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defaultThemeVersion="124226"/>
  <mc:AlternateContent xmlns:mc="http://schemas.openxmlformats.org/markup-compatibility/2006">
    <mc:Choice Requires="x15">
      <x15ac:absPath xmlns:x15ac="http://schemas.microsoft.com/office/spreadsheetml/2010/11/ac" url="C:\Users\olivia\Documents\EPS_Models by Region\RMI\RMI_all_states\IA\elec\BTaDLP\"/>
    </mc:Choice>
  </mc:AlternateContent>
  <xr:revisionPtr revIDLastSave="0" documentId="8_{C4DB4AED-9022-4C7F-80AF-F585EBD6DCC4}" xr6:coauthVersionLast="47" xr6:coauthVersionMax="47" xr10:uidLastSave="{00000000-0000-0000-0000-000000000000}"/>
  <bookViews>
    <workbookView xWindow="470" yWindow="0" windowWidth="19020" windowHeight="13800" xr2:uid="{00000000-000D-0000-FFFF-FFFF00000000}"/>
  </bookViews>
  <sheets>
    <sheet name="About" sheetId="1" r:id="rId1"/>
    <sheet name="MER 7.1" sheetId="6" state="hidden" r:id="rId2"/>
    <sheet name="Calculations" sheetId="4" state="hidden" r:id="rId3"/>
    <sheet name="retail sales summary" sheetId="8" r:id="rId4"/>
    <sheet name="Source-Disposition" sheetId="7" r:id="rId5"/>
    <sheet name="BTaDLP" sheetId="2" r:id="rId6"/>
  </sheets>
  <externalReferences>
    <externalReference r:id="rId7"/>
    <externalReference r:id="rId8"/>
    <externalReference r:id="rId9"/>
    <externalReference r:id="rId10"/>
  </externalReferences>
  <definedNames>
    <definedName name="Billion" localSheetId="3">[1]Notes!$A$13</definedName>
    <definedName name="Billion" localSheetId="4">[1]Notes!$A$13</definedName>
    <definedName name="Billion">[2]Notes!$A$13</definedName>
    <definedName name="Btu_to_MWH" localSheetId="3">[1]Notes!$A$4</definedName>
    <definedName name="Btu_to_MWH" localSheetId="4">[1]Notes!$A$4</definedName>
    <definedName name="Btu_to_MWH">[2]Notes!$A$4</definedName>
    <definedName name="cities">#REF!</definedName>
    <definedName name="CommercialEthanol">[3]Ethanol!$A$65:$AF$117</definedName>
    <definedName name="ConsumeBlock">'[3]FF Consumption'!$E$4:$AJ$3438</definedName>
    <definedName name="EPS_data" localSheetId="3">#REF!</definedName>
    <definedName name="EPS_data" localSheetId="4">#REF!</definedName>
    <definedName name="EPS_data">#REF!</definedName>
    <definedName name="EPS_dates" localSheetId="3">#REF!</definedName>
    <definedName name="EPS_dates" localSheetId="4">#REF!</definedName>
    <definedName name="EPS_dates">#REF!</definedName>
    <definedName name="EPS_varnames" localSheetId="3">#REF!</definedName>
    <definedName name="EPS_varnames" localSheetId="4">#REF!</definedName>
    <definedName name="EPS_varnames">#REF!</definedName>
    <definedName name="Ethanol">[3]Ethanol!$A$8:$AF$60</definedName>
    <definedName name="IndustrialEthanol">[3]Ethanol!$A$123:$AF$175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 localSheetId="3">[1]Notes!$A$12</definedName>
    <definedName name="Million" localSheetId="4">[1]Notes!$A$12</definedName>
    <definedName name="Million">[2]Notes!$A$12</definedName>
    <definedName name="Net_Generation_by_State__Type_1" localSheetId="3">#REF!</definedName>
    <definedName name="Net_Generation_by_State__Type_1" localSheetId="4">#REF!</definedName>
    <definedName name="Net_Generation_by_State__Type_1">#REF!</definedName>
    <definedName name="Net_Generation_by_State__Type_of_Producer__Energy_Source">#REF!</definedName>
    <definedName name="StateID">'[3]List Data'!$F$3</definedName>
    <definedName name="thousand">[4]About!$A$37</definedName>
    <definedName name="ti_tbl_50" localSheetId="3">#REF!</definedName>
    <definedName name="ti_tbl_50" localSheetId="4">#REF!</definedName>
    <definedName name="ti_tbl_50">#REF!</definedName>
    <definedName name="ti_tbl_69" localSheetId="3">#REF!</definedName>
    <definedName name="ti_tbl_69" localSheetId="4">#REF!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549" i="7" l="1"/>
  <c r="B2" i="1"/>
  <c r="C4" i="8"/>
  <c r="C5" i="8" s="1"/>
  <c r="B2" i="2" s="1"/>
  <c r="C3" i="8"/>
  <c r="C1598" i="7"/>
  <c r="C1597" i="7"/>
  <c r="C1596" i="7"/>
  <c r="C1595" i="7"/>
  <c r="C1594" i="7"/>
  <c r="C1593" i="7"/>
  <c r="C1592" i="7"/>
  <c r="C1591" i="7"/>
  <c r="C1590" i="7"/>
  <c r="C1589" i="7"/>
  <c r="C1588" i="7"/>
  <c r="C1587" i="7"/>
  <c r="C1586" i="7"/>
  <c r="C1585" i="7"/>
  <c r="C1584" i="7"/>
  <c r="C1583" i="7"/>
  <c r="C1582" i="7"/>
  <c r="C1581" i="7"/>
  <c r="C1580" i="7"/>
  <c r="C1579" i="7"/>
  <c r="C1578" i="7"/>
  <c r="C1577" i="7"/>
  <c r="C1576" i="7"/>
  <c r="C1575" i="7"/>
  <c r="C1574" i="7"/>
  <c r="C1573" i="7"/>
  <c r="C1572" i="7"/>
  <c r="C1571" i="7"/>
  <c r="C1570" i="7"/>
  <c r="C1569" i="7"/>
  <c r="C1568" i="7"/>
  <c r="C1567" i="7"/>
  <c r="C1566" i="7"/>
  <c r="C1565" i="7"/>
  <c r="C1564" i="7"/>
  <c r="C1563" i="7"/>
  <c r="C1562" i="7"/>
  <c r="C1561" i="7"/>
  <c r="C1560" i="7"/>
  <c r="C1559" i="7"/>
  <c r="C1558" i="7"/>
  <c r="C1557" i="7"/>
  <c r="C1556" i="7"/>
  <c r="C1555" i="7"/>
  <c r="C1554" i="7"/>
  <c r="C1553" i="7"/>
  <c r="C1552" i="7"/>
  <c r="C1551" i="7"/>
  <c r="C1550" i="7"/>
  <c r="C1549" i="7"/>
  <c r="C1548" i="7"/>
  <c r="C1547" i="7"/>
  <c r="C1546" i="7"/>
  <c r="C1545" i="7"/>
  <c r="C1544" i="7"/>
  <c r="C1543" i="7"/>
  <c r="C1542" i="7"/>
  <c r="C1541" i="7"/>
  <c r="C1540" i="7"/>
  <c r="C1539" i="7"/>
  <c r="C1538" i="7"/>
  <c r="C1537" i="7"/>
  <c r="C1536" i="7"/>
  <c r="C1535" i="7"/>
  <c r="C1534" i="7"/>
  <c r="C1533" i="7"/>
  <c r="C1532" i="7"/>
  <c r="C1531" i="7"/>
  <c r="C1530" i="7"/>
  <c r="C1529" i="7"/>
  <c r="C1528" i="7"/>
  <c r="C1527" i="7"/>
  <c r="C1526" i="7"/>
  <c r="C1525" i="7"/>
  <c r="C1524" i="7"/>
  <c r="C1523" i="7"/>
  <c r="C1522" i="7"/>
  <c r="C1521" i="7"/>
  <c r="C1520" i="7"/>
  <c r="C1519" i="7"/>
  <c r="C1518" i="7"/>
  <c r="C1517" i="7"/>
  <c r="C1516" i="7"/>
  <c r="C1515" i="7"/>
  <c r="C1514" i="7"/>
  <c r="C1513" i="7"/>
  <c r="C1512" i="7"/>
  <c r="C1511" i="7"/>
  <c r="C1510" i="7"/>
  <c r="C1509" i="7"/>
  <c r="C1508" i="7"/>
  <c r="C1507" i="7"/>
  <c r="C1506" i="7"/>
  <c r="C1505" i="7"/>
  <c r="C1504" i="7"/>
  <c r="C1503" i="7"/>
  <c r="C1502" i="7"/>
  <c r="C1501" i="7"/>
  <c r="C1500" i="7"/>
  <c r="C1499" i="7"/>
  <c r="C1498" i="7"/>
  <c r="C1497" i="7"/>
  <c r="C1496" i="7"/>
  <c r="C1495" i="7"/>
  <c r="C1494" i="7"/>
  <c r="C1493" i="7"/>
  <c r="C1492" i="7"/>
  <c r="C1491" i="7"/>
  <c r="C1490" i="7"/>
  <c r="C1489" i="7"/>
  <c r="C1488" i="7"/>
  <c r="C1487" i="7"/>
  <c r="C1486" i="7"/>
  <c r="C1485" i="7"/>
  <c r="C1484" i="7"/>
  <c r="C1483" i="7"/>
  <c r="C1482" i="7"/>
  <c r="C1481" i="7"/>
  <c r="C1480" i="7"/>
  <c r="C1479" i="7"/>
  <c r="C1478" i="7"/>
  <c r="C1477" i="7"/>
  <c r="C1476" i="7"/>
  <c r="C1475" i="7"/>
  <c r="C1474" i="7"/>
  <c r="C1473" i="7"/>
  <c r="C1472" i="7"/>
  <c r="C1471" i="7"/>
  <c r="C1470" i="7"/>
  <c r="C1469" i="7"/>
  <c r="C1468" i="7"/>
  <c r="C1467" i="7"/>
  <c r="C1466" i="7"/>
  <c r="C1465" i="7"/>
  <c r="C1464" i="7"/>
  <c r="C1463" i="7"/>
  <c r="C1462" i="7"/>
  <c r="C1461" i="7"/>
  <c r="C1460" i="7"/>
  <c r="C1459" i="7"/>
  <c r="C1458" i="7"/>
  <c r="C1457" i="7"/>
  <c r="C1456" i="7"/>
  <c r="C1455" i="7"/>
  <c r="C1454" i="7"/>
  <c r="C1453" i="7"/>
  <c r="C1452" i="7"/>
  <c r="C1451" i="7"/>
  <c r="C1450" i="7"/>
  <c r="C1449" i="7"/>
  <c r="C1448" i="7"/>
  <c r="C1447" i="7"/>
  <c r="C1446" i="7"/>
  <c r="C1445" i="7"/>
  <c r="C1444" i="7"/>
  <c r="C1443" i="7"/>
  <c r="C1442" i="7"/>
  <c r="C1441" i="7"/>
  <c r="C1440" i="7"/>
  <c r="C1439" i="7"/>
  <c r="C1438" i="7"/>
  <c r="C1437" i="7"/>
  <c r="C1436" i="7"/>
  <c r="C1435" i="7"/>
  <c r="C1434" i="7"/>
  <c r="C1433" i="7"/>
  <c r="C1432" i="7"/>
  <c r="C1431" i="7"/>
  <c r="C1430" i="7"/>
  <c r="C1429" i="7"/>
  <c r="C1428" i="7"/>
  <c r="C1427" i="7"/>
  <c r="C1426" i="7"/>
  <c r="C1425" i="7"/>
  <c r="C1424" i="7"/>
  <c r="C1423" i="7"/>
  <c r="C1422" i="7"/>
  <c r="C1421" i="7"/>
  <c r="C1420" i="7"/>
  <c r="C1419" i="7"/>
  <c r="C1418" i="7"/>
  <c r="C1417" i="7"/>
  <c r="C1416" i="7"/>
  <c r="C1415" i="7"/>
  <c r="C1414" i="7"/>
  <c r="C1413" i="7"/>
  <c r="C1412" i="7"/>
  <c r="C1411" i="7"/>
  <c r="C1410" i="7"/>
  <c r="C1409" i="7"/>
  <c r="C1408" i="7"/>
  <c r="C1407" i="7"/>
  <c r="C1406" i="7"/>
  <c r="C1405" i="7"/>
  <c r="C1404" i="7"/>
  <c r="C1403" i="7"/>
  <c r="C1402" i="7"/>
  <c r="C1401" i="7"/>
  <c r="C1400" i="7"/>
  <c r="C1399" i="7"/>
  <c r="C1398" i="7"/>
  <c r="C1397" i="7"/>
  <c r="C1396" i="7"/>
  <c r="C1395" i="7"/>
  <c r="C1394" i="7"/>
  <c r="C1393" i="7"/>
  <c r="C1392" i="7"/>
  <c r="C1391" i="7"/>
  <c r="C1390" i="7"/>
  <c r="C1389" i="7"/>
  <c r="C1388" i="7"/>
  <c r="C1387" i="7"/>
  <c r="C1386" i="7"/>
  <c r="C1385" i="7"/>
  <c r="C1384" i="7"/>
  <c r="C1383" i="7"/>
  <c r="C1382" i="7"/>
  <c r="C1381" i="7"/>
  <c r="C1380" i="7"/>
  <c r="C1379" i="7"/>
  <c r="C1378" i="7"/>
  <c r="C1377" i="7"/>
  <c r="C1376" i="7"/>
  <c r="C1375" i="7"/>
  <c r="C1374" i="7"/>
  <c r="C1373" i="7"/>
  <c r="C1372" i="7"/>
  <c r="C1371" i="7"/>
  <c r="C1370" i="7"/>
  <c r="C1369" i="7"/>
  <c r="C1368" i="7"/>
  <c r="C1367" i="7"/>
  <c r="C1366" i="7"/>
  <c r="C1365" i="7"/>
  <c r="C1364" i="7"/>
  <c r="C1363" i="7"/>
  <c r="C1362" i="7"/>
  <c r="C1361" i="7"/>
  <c r="C1360" i="7"/>
  <c r="C1359" i="7"/>
  <c r="C1358" i="7"/>
  <c r="C1357" i="7"/>
  <c r="C1356" i="7"/>
  <c r="C1355" i="7"/>
  <c r="C1354" i="7"/>
  <c r="C1353" i="7"/>
  <c r="C1352" i="7"/>
  <c r="C1351" i="7"/>
  <c r="C1350" i="7"/>
  <c r="C1349" i="7"/>
  <c r="C1348" i="7"/>
  <c r="C1347" i="7"/>
  <c r="C1346" i="7"/>
  <c r="C1345" i="7"/>
  <c r="C1344" i="7"/>
  <c r="C1343" i="7"/>
  <c r="C1342" i="7"/>
  <c r="C1341" i="7"/>
  <c r="C1340" i="7"/>
  <c r="C1339" i="7"/>
  <c r="C1338" i="7"/>
  <c r="C1337" i="7"/>
  <c r="C1336" i="7"/>
  <c r="C1335" i="7"/>
  <c r="C1334" i="7"/>
  <c r="C1333" i="7"/>
  <c r="C1332" i="7"/>
  <c r="C1331" i="7"/>
  <c r="C1330" i="7"/>
  <c r="C1329" i="7"/>
  <c r="C1328" i="7"/>
  <c r="C1327" i="7"/>
  <c r="C1326" i="7"/>
  <c r="C1325" i="7"/>
  <c r="C1324" i="7"/>
  <c r="C1323" i="7"/>
  <c r="C1322" i="7"/>
  <c r="C1321" i="7"/>
  <c r="C1320" i="7"/>
  <c r="C1319" i="7"/>
  <c r="C1318" i="7"/>
  <c r="C1317" i="7"/>
  <c r="C1316" i="7"/>
  <c r="C1315" i="7"/>
  <c r="C1314" i="7"/>
  <c r="C1313" i="7"/>
  <c r="C1312" i="7"/>
  <c r="C1311" i="7"/>
  <c r="C1310" i="7"/>
  <c r="C1309" i="7"/>
  <c r="C1308" i="7"/>
  <c r="C1307" i="7"/>
  <c r="C1306" i="7"/>
  <c r="C1305" i="7"/>
  <c r="C1304" i="7"/>
  <c r="C1303" i="7"/>
  <c r="C1302" i="7"/>
  <c r="C1301" i="7"/>
  <c r="C1300" i="7"/>
  <c r="C1299" i="7"/>
  <c r="C1298" i="7"/>
  <c r="C1297" i="7"/>
  <c r="C1296" i="7"/>
  <c r="C1295" i="7"/>
  <c r="C1294" i="7"/>
  <c r="C1293" i="7"/>
  <c r="C1292" i="7"/>
  <c r="C1291" i="7"/>
  <c r="C1290" i="7"/>
  <c r="C1289" i="7"/>
  <c r="C1288" i="7"/>
  <c r="C1287" i="7"/>
  <c r="C1286" i="7"/>
  <c r="C1285" i="7"/>
  <c r="C1284" i="7"/>
  <c r="C1283" i="7"/>
  <c r="C1282" i="7"/>
  <c r="C1281" i="7"/>
  <c r="C1280" i="7"/>
  <c r="C1279" i="7"/>
  <c r="C1278" i="7"/>
  <c r="C1277" i="7"/>
  <c r="C1276" i="7"/>
  <c r="C1275" i="7"/>
  <c r="C1274" i="7"/>
  <c r="C1273" i="7"/>
  <c r="C1272" i="7"/>
  <c r="C1271" i="7"/>
  <c r="C1270" i="7"/>
  <c r="C1269" i="7"/>
  <c r="C1268" i="7"/>
  <c r="C1267" i="7"/>
  <c r="C1266" i="7"/>
  <c r="C1265" i="7"/>
  <c r="C1264" i="7"/>
  <c r="C1263" i="7"/>
  <c r="C1262" i="7"/>
  <c r="C1261" i="7"/>
  <c r="C1260" i="7"/>
  <c r="C1259" i="7"/>
  <c r="C1258" i="7"/>
  <c r="C1257" i="7"/>
  <c r="C1256" i="7"/>
  <c r="C1255" i="7"/>
  <c r="C1254" i="7"/>
  <c r="C1253" i="7"/>
  <c r="C1252" i="7"/>
  <c r="C1251" i="7"/>
  <c r="C1250" i="7"/>
  <c r="C1249" i="7"/>
  <c r="C1248" i="7"/>
  <c r="C1247" i="7"/>
  <c r="C1246" i="7"/>
  <c r="C1245" i="7"/>
  <c r="C1244" i="7"/>
  <c r="C1243" i="7"/>
  <c r="C1242" i="7"/>
  <c r="C1241" i="7"/>
  <c r="C1240" i="7"/>
  <c r="C1239" i="7"/>
  <c r="C1238" i="7"/>
  <c r="C1237" i="7"/>
  <c r="C1236" i="7"/>
  <c r="C1235" i="7"/>
  <c r="C1234" i="7"/>
  <c r="C1233" i="7"/>
  <c r="C1232" i="7"/>
  <c r="C1231" i="7"/>
  <c r="C1230" i="7"/>
  <c r="C1229" i="7"/>
  <c r="C1228" i="7"/>
  <c r="C1227" i="7"/>
  <c r="C1226" i="7"/>
  <c r="C1225" i="7"/>
  <c r="C1224" i="7"/>
  <c r="C1223" i="7"/>
  <c r="C1222" i="7"/>
  <c r="C1221" i="7"/>
  <c r="C1220" i="7"/>
  <c r="C1219" i="7"/>
  <c r="C1218" i="7"/>
  <c r="C1217" i="7"/>
  <c r="C1216" i="7"/>
  <c r="C1215" i="7"/>
  <c r="C1214" i="7"/>
  <c r="C1213" i="7"/>
  <c r="C1212" i="7"/>
  <c r="C1211" i="7"/>
  <c r="C1210" i="7"/>
  <c r="C1209" i="7"/>
  <c r="C1208" i="7"/>
  <c r="C1207" i="7"/>
  <c r="C1206" i="7"/>
  <c r="C1205" i="7"/>
  <c r="C1204" i="7"/>
  <c r="C1203" i="7"/>
  <c r="C1202" i="7"/>
  <c r="C1201" i="7"/>
  <c r="C1200" i="7"/>
  <c r="C1199" i="7"/>
  <c r="C1198" i="7"/>
  <c r="C1197" i="7"/>
  <c r="C1196" i="7"/>
  <c r="C1195" i="7"/>
  <c r="C1194" i="7"/>
  <c r="C1193" i="7"/>
  <c r="C1192" i="7"/>
  <c r="C1191" i="7"/>
  <c r="C1190" i="7"/>
  <c r="C1189" i="7"/>
  <c r="C1188" i="7"/>
  <c r="C1187" i="7"/>
  <c r="C1186" i="7"/>
  <c r="C1185" i="7"/>
  <c r="C1184" i="7"/>
  <c r="C1183" i="7"/>
  <c r="C1182" i="7"/>
  <c r="C1181" i="7"/>
  <c r="C1180" i="7"/>
  <c r="C1179" i="7"/>
  <c r="C1178" i="7"/>
  <c r="C1177" i="7"/>
  <c r="C1176" i="7"/>
  <c r="C1175" i="7"/>
  <c r="C1174" i="7"/>
  <c r="C1173" i="7"/>
  <c r="C1172" i="7"/>
  <c r="C1171" i="7"/>
  <c r="C1170" i="7"/>
  <c r="C1169" i="7"/>
  <c r="C1168" i="7"/>
  <c r="C1167" i="7"/>
  <c r="C1166" i="7"/>
  <c r="C1165" i="7"/>
  <c r="C1164" i="7"/>
  <c r="C1163" i="7"/>
  <c r="C1162" i="7"/>
  <c r="C1161" i="7"/>
  <c r="C1160" i="7"/>
  <c r="C1159" i="7"/>
  <c r="C1158" i="7"/>
  <c r="C1157" i="7"/>
  <c r="C1156" i="7"/>
  <c r="C1155" i="7"/>
  <c r="C1154" i="7"/>
  <c r="C1153" i="7"/>
  <c r="C1152" i="7"/>
  <c r="C1151" i="7"/>
  <c r="C1150" i="7"/>
  <c r="C1149" i="7"/>
  <c r="C1148" i="7"/>
  <c r="C1147" i="7"/>
  <c r="C1146" i="7"/>
  <c r="C1145" i="7"/>
  <c r="C1144" i="7"/>
  <c r="C1143" i="7"/>
  <c r="C1142" i="7"/>
  <c r="C1141" i="7"/>
  <c r="C1140" i="7"/>
  <c r="C1139" i="7"/>
  <c r="C1138" i="7"/>
  <c r="C1137" i="7"/>
  <c r="C1136" i="7"/>
  <c r="C1135" i="7"/>
  <c r="C1134" i="7"/>
  <c r="C1133" i="7"/>
  <c r="C1132" i="7"/>
  <c r="C1131" i="7"/>
  <c r="C1130" i="7"/>
  <c r="C1129" i="7"/>
  <c r="C1128" i="7"/>
  <c r="C1127" i="7"/>
  <c r="C1126" i="7"/>
  <c r="C1125" i="7"/>
  <c r="C1124" i="7"/>
  <c r="C1123" i="7"/>
  <c r="C1122" i="7"/>
  <c r="C1121" i="7"/>
  <c r="C1120" i="7"/>
  <c r="C1119" i="7"/>
  <c r="C1118" i="7"/>
  <c r="C1117" i="7"/>
  <c r="C1116" i="7"/>
  <c r="C1115" i="7"/>
  <c r="C1114" i="7"/>
  <c r="C1113" i="7"/>
  <c r="C1112" i="7"/>
  <c r="C1111" i="7"/>
  <c r="C1110" i="7"/>
  <c r="C1109" i="7"/>
  <c r="C1108" i="7"/>
  <c r="C1107" i="7"/>
  <c r="C1106" i="7"/>
  <c r="C1105" i="7"/>
  <c r="C1104" i="7"/>
  <c r="C1103" i="7"/>
  <c r="C1102" i="7"/>
  <c r="C1101" i="7"/>
  <c r="C1100" i="7"/>
  <c r="C1099" i="7"/>
  <c r="C1098" i="7"/>
  <c r="C1097" i="7"/>
  <c r="C1096" i="7"/>
  <c r="C1095" i="7"/>
  <c r="C1094" i="7"/>
  <c r="C1093" i="7"/>
  <c r="C1092" i="7"/>
  <c r="C1091" i="7"/>
  <c r="C1090" i="7"/>
  <c r="C1089" i="7"/>
  <c r="C1088" i="7"/>
  <c r="C1087" i="7"/>
  <c r="C1086" i="7"/>
  <c r="C1085" i="7"/>
  <c r="C1084" i="7"/>
  <c r="C1083" i="7"/>
  <c r="C1082" i="7"/>
  <c r="C1081" i="7"/>
  <c r="C1080" i="7"/>
  <c r="C1079" i="7"/>
  <c r="C1078" i="7"/>
  <c r="C1077" i="7"/>
  <c r="C1076" i="7"/>
  <c r="C1075" i="7"/>
  <c r="C1074" i="7"/>
  <c r="C1073" i="7"/>
  <c r="C1072" i="7"/>
  <c r="C1071" i="7"/>
  <c r="C1070" i="7"/>
  <c r="C1069" i="7"/>
  <c r="C1068" i="7"/>
  <c r="C1067" i="7"/>
  <c r="C1066" i="7"/>
  <c r="C1065" i="7"/>
  <c r="C1064" i="7"/>
  <c r="C1063" i="7"/>
  <c r="C1062" i="7"/>
  <c r="C1061" i="7"/>
  <c r="C1060" i="7"/>
  <c r="C1059" i="7"/>
  <c r="C1058" i="7"/>
  <c r="C1057" i="7"/>
  <c r="C1056" i="7"/>
  <c r="C1055" i="7"/>
  <c r="C1054" i="7"/>
  <c r="C1053" i="7"/>
  <c r="C1052" i="7"/>
  <c r="C1051" i="7"/>
  <c r="C1050" i="7"/>
  <c r="C1049" i="7"/>
  <c r="C1048" i="7"/>
  <c r="C1047" i="7"/>
  <c r="C1046" i="7"/>
  <c r="C1045" i="7"/>
  <c r="C1044" i="7"/>
  <c r="C1043" i="7"/>
  <c r="C1042" i="7"/>
  <c r="C1041" i="7"/>
  <c r="C1040" i="7"/>
  <c r="C1039" i="7"/>
  <c r="C1038" i="7"/>
  <c r="C1037" i="7"/>
  <c r="C1036" i="7"/>
  <c r="C1035" i="7"/>
  <c r="C1034" i="7"/>
  <c r="C1033" i="7"/>
  <c r="C1032" i="7"/>
  <c r="C1031" i="7"/>
  <c r="C1030" i="7"/>
  <c r="C1029" i="7"/>
  <c r="C1028" i="7"/>
  <c r="C1027" i="7"/>
  <c r="C1026" i="7"/>
  <c r="C1025" i="7"/>
  <c r="C1024" i="7"/>
  <c r="C1023" i="7"/>
  <c r="C1022" i="7"/>
  <c r="C1021" i="7"/>
  <c r="C1020" i="7"/>
  <c r="C1019" i="7"/>
  <c r="C1018" i="7"/>
  <c r="C1017" i="7"/>
  <c r="C1016" i="7"/>
  <c r="C1015" i="7"/>
  <c r="C1014" i="7"/>
  <c r="C1013" i="7"/>
  <c r="C1012" i="7"/>
  <c r="C1011" i="7"/>
  <c r="C1010" i="7"/>
  <c r="C1009" i="7"/>
  <c r="C1008" i="7"/>
  <c r="C1007" i="7"/>
  <c r="C1006" i="7"/>
  <c r="C1005" i="7"/>
  <c r="C1004" i="7"/>
  <c r="C1003" i="7"/>
  <c r="C1002" i="7"/>
  <c r="C1001" i="7"/>
  <c r="C1000" i="7"/>
  <c r="C999" i="7"/>
  <c r="C998" i="7"/>
  <c r="C997" i="7"/>
  <c r="C996" i="7"/>
  <c r="C995" i="7"/>
  <c r="C994" i="7"/>
  <c r="C993" i="7"/>
  <c r="C992" i="7"/>
  <c r="C991" i="7"/>
  <c r="C990" i="7"/>
  <c r="C989" i="7"/>
  <c r="C988" i="7"/>
  <c r="C987" i="7"/>
  <c r="C986" i="7"/>
  <c r="C985" i="7"/>
  <c r="C984" i="7"/>
  <c r="C983" i="7"/>
  <c r="C982" i="7"/>
  <c r="C981" i="7"/>
  <c r="C980" i="7"/>
  <c r="C979" i="7"/>
  <c r="C978" i="7"/>
  <c r="C977" i="7"/>
  <c r="C976" i="7"/>
  <c r="C975" i="7"/>
  <c r="C974" i="7"/>
  <c r="C973" i="7"/>
  <c r="C972" i="7"/>
  <c r="C971" i="7"/>
  <c r="C970" i="7"/>
  <c r="C969" i="7"/>
  <c r="C968" i="7"/>
  <c r="C967" i="7"/>
  <c r="C966" i="7"/>
  <c r="C965" i="7"/>
  <c r="C964" i="7"/>
  <c r="C963" i="7"/>
  <c r="C962" i="7"/>
  <c r="C961" i="7"/>
  <c r="C960" i="7"/>
  <c r="C959" i="7"/>
  <c r="C958" i="7"/>
  <c r="C957" i="7"/>
  <c r="C956" i="7"/>
  <c r="C955" i="7"/>
  <c r="C954" i="7"/>
  <c r="C953" i="7"/>
  <c r="C952" i="7"/>
  <c r="C951" i="7"/>
  <c r="C950" i="7"/>
  <c r="C949" i="7"/>
  <c r="C948" i="7"/>
  <c r="C947" i="7"/>
  <c r="C946" i="7"/>
  <c r="C945" i="7"/>
  <c r="C944" i="7"/>
  <c r="C943" i="7"/>
  <c r="C942" i="7"/>
  <c r="C941" i="7"/>
  <c r="C940" i="7"/>
  <c r="C939" i="7"/>
  <c r="C938" i="7"/>
  <c r="C937" i="7"/>
  <c r="C936" i="7"/>
  <c r="C935" i="7"/>
  <c r="C934" i="7"/>
  <c r="C933" i="7"/>
  <c r="C932" i="7"/>
  <c r="C931" i="7"/>
  <c r="C930" i="7"/>
  <c r="C929" i="7"/>
  <c r="C928" i="7"/>
  <c r="C927" i="7"/>
  <c r="C926" i="7"/>
  <c r="C925" i="7"/>
  <c r="C924" i="7"/>
  <c r="C923" i="7"/>
  <c r="C922" i="7"/>
  <c r="C921" i="7"/>
  <c r="C920" i="7"/>
  <c r="C919" i="7"/>
  <c r="C918" i="7"/>
  <c r="C917" i="7"/>
  <c r="C916" i="7"/>
  <c r="C915" i="7"/>
  <c r="C914" i="7"/>
  <c r="C913" i="7"/>
  <c r="C912" i="7"/>
  <c r="C911" i="7"/>
  <c r="C910" i="7"/>
  <c r="C909" i="7"/>
  <c r="C908" i="7"/>
  <c r="C907" i="7"/>
  <c r="C906" i="7"/>
  <c r="C905" i="7"/>
  <c r="C904" i="7"/>
  <c r="C903" i="7"/>
  <c r="C902" i="7"/>
  <c r="C901" i="7"/>
  <c r="C900" i="7"/>
  <c r="C899" i="7"/>
  <c r="C898" i="7"/>
  <c r="C897" i="7"/>
  <c r="C896" i="7"/>
  <c r="C895" i="7"/>
  <c r="C894" i="7"/>
  <c r="C893" i="7"/>
  <c r="C892" i="7"/>
  <c r="C891" i="7"/>
  <c r="C890" i="7"/>
  <c r="C889" i="7"/>
  <c r="C888" i="7"/>
  <c r="C887" i="7"/>
  <c r="C886" i="7"/>
  <c r="C885" i="7"/>
  <c r="C884" i="7"/>
  <c r="C883" i="7"/>
  <c r="C882" i="7"/>
  <c r="C881" i="7"/>
  <c r="C880" i="7"/>
  <c r="C879" i="7"/>
  <c r="C878" i="7"/>
  <c r="C877" i="7"/>
  <c r="C876" i="7"/>
  <c r="C875" i="7"/>
  <c r="C874" i="7"/>
  <c r="C873" i="7"/>
  <c r="C872" i="7"/>
  <c r="C871" i="7"/>
  <c r="C870" i="7"/>
  <c r="C869" i="7"/>
  <c r="C868" i="7"/>
  <c r="C867" i="7"/>
  <c r="C866" i="7"/>
  <c r="C865" i="7"/>
  <c r="C864" i="7"/>
  <c r="C863" i="7"/>
  <c r="C862" i="7"/>
  <c r="C861" i="7"/>
  <c r="C860" i="7"/>
  <c r="C859" i="7"/>
  <c r="C858" i="7"/>
  <c r="C857" i="7"/>
  <c r="C856" i="7"/>
  <c r="C855" i="7"/>
  <c r="C854" i="7"/>
  <c r="C853" i="7"/>
  <c r="C852" i="7"/>
  <c r="C851" i="7"/>
  <c r="C850" i="7"/>
  <c r="C849" i="7"/>
  <c r="C848" i="7"/>
  <c r="C847" i="7"/>
  <c r="C846" i="7"/>
  <c r="C845" i="7"/>
  <c r="C844" i="7"/>
  <c r="C843" i="7"/>
  <c r="C842" i="7"/>
  <c r="C841" i="7"/>
  <c r="C840" i="7"/>
  <c r="C839" i="7"/>
  <c r="C838" i="7"/>
  <c r="C837" i="7"/>
  <c r="C836" i="7"/>
  <c r="C835" i="7"/>
  <c r="C834" i="7"/>
  <c r="C833" i="7"/>
  <c r="C832" i="7"/>
  <c r="C831" i="7"/>
  <c r="C830" i="7"/>
  <c r="C829" i="7"/>
  <c r="C828" i="7"/>
  <c r="C827" i="7"/>
  <c r="C826" i="7"/>
  <c r="C825" i="7"/>
  <c r="C824" i="7"/>
  <c r="C823" i="7"/>
  <c r="C822" i="7"/>
  <c r="C821" i="7"/>
  <c r="C820" i="7"/>
  <c r="C819" i="7"/>
  <c r="C818" i="7"/>
  <c r="C817" i="7"/>
  <c r="C816" i="7"/>
  <c r="C815" i="7"/>
  <c r="C814" i="7"/>
  <c r="C813" i="7"/>
  <c r="C812" i="7"/>
  <c r="C811" i="7"/>
  <c r="C810" i="7"/>
  <c r="C809" i="7"/>
  <c r="C808" i="7"/>
  <c r="C807" i="7"/>
  <c r="C806" i="7"/>
  <c r="C805" i="7"/>
  <c r="C804" i="7"/>
  <c r="C803" i="7"/>
  <c r="C802" i="7"/>
  <c r="C801" i="7"/>
  <c r="C800" i="7"/>
  <c r="C799" i="7"/>
  <c r="C798" i="7"/>
  <c r="C797" i="7"/>
  <c r="C796" i="7"/>
  <c r="C795" i="7"/>
  <c r="C794" i="7"/>
  <c r="C793" i="7"/>
  <c r="C792" i="7"/>
  <c r="C791" i="7"/>
  <c r="C790" i="7"/>
  <c r="C789" i="7"/>
  <c r="C788" i="7"/>
  <c r="C787" i="7"/>
  <c r="C786" i="7"/>
  <c r="C785" i="7"/>
  <c r="C784" i="7"/>
  <c r="C783" i="7"/>
  <c r="C782" i="7"/>
  <c r="C781" i="7"/>
  <c r="C780" i="7"/>
  <c r="C779" i="7"/>
  <c r="C778" i="7"/>
  <c r="C777" i="7"/>
  <c r="C776" i="7"/>
  <c r="C775" i="7"/>
  <c r="C774" i="7"/>
  <c r="C773" i="7"/>
  <c r="C772" i="7"/>
  <c r="C771" i="7"/>
  <c r="C770" i="7"/>
  <c r="C769" i="7"/>
  <c r="C768" i="7"/>
  <c r="C767" i="7"/>
  <c r="C766" i="7"/>
  <c r="C765" i="7"/>
  <c r="C764" i="7"/>
  <c r="C763" i="7"/>
  <c r="C762" i="7"/>
  <c r="C761" i="7"/>
  <c r="C760" i="7"/>
  <c r="C759" i="7"/>
  <c r="C758" i="7"/>
  <c r="C757" i="7"/>
  <c r="C756" i="7"/>
  <c r="C755" i="7"/>
  <c r="C754" i="7"/>
  <c r="C753" i="7"/>
  <c r="C752" i="7"/>
  <c r="C751" i="7"/>
  <c r="C750" i="7"/>
  <c r="C749" i="7"/>
  <c r="C748" i="7"/>
  <c r="C747" i="7"/>
  <c r="C746" i="7"/>
  <c r="C745" i="7"/>
  <c r="C744" i="7"/>
  <c r="C743" i="7"/>
  <c r="C742" i="7"/>
  <c r="C741" i="7"/>
  <c r="C740" i="7"/>
  <c r="C739" i="7"/>
  <c r="C738" i="7"/>
  <c r="C737" i="7"/>
  <c r="C736" i="7"/>
  <c r="C735" i="7"/>
  <c r="C734" i="7"/>
  <c r="C733" i="7"/>
  <c r="C732" i="7"/>
  <c r="C731" i="7"/>
  <c r="C730" i="7"/>
  <c r="C729" i="7"/>
  <c r="C728" i="7"/>
  <c r="C727" i="7"/>
  <c r="C726" i="7"/>
  <c r="C725" i="7"/>
  <c r="C724" i="7"/>
  <c r="C723" i="7"/>
  <c r="C722" i="7"/>
  <c r="C721" i="7"/>
  <c r="C720" i="7"/>
  <c r="C719" i="7"/>
  <c r="C718" i="7"/>
  <c r="C717" i="7"/>
  <c r="C716" i="7"/>
  <c r="C715" i="7"/>
  <c r="C714" i="7"/>
  <c r="C713" i="7"/>
  <c r="C712" i="7"/>
  <c r="C711" i="7"/>
  <c r="C710" i="7"/>
  <c r="C709" i="7"/>
  <c r="C708" i="7"/>
  <c r="C707" i="7"/>
  <c r="C706" i="7"/>
  <c r="C705" i="7"/>
  <c r="C704" i="7"/>
  <c r="C703" i="7"/>
  <c r="C702" i="7"/>
  <c r="C701" i="7"/>
  <c r="C700" i="7"/>
  <c r="C699" i="7"/>
  <c r="C698" i="7"/>
  <c r="C697" i="7"/>
  <c r="C696" i="7"/>
  <c r="C695" i="7"/>
  <c r="C694" i="7"/>
  <c r="C693" i="7"/>
  <c r="C692" i="7"/>
  <c r="C691" i="7"/>
  <c r="C690" i="7"/>
  <c r="C689" i="7"/>
  <c r="C688" i="7"/>
  <c r="C687" i="7"/>
  <c r="C686" i="7"/>
  <c r="C685" i="7"/>
  <c r="C684" i="7"/>
  <c r="C683" i="7"/>
  <c r="C682" i="7"/>
  <c r="C681" i="7"/>
  <c r="C680" i="7"/>
  <c r="C679" i="7"/>
  <c r="C678" i="7"/>
  <c r="C677" i="7"/>
  <c r="C676" i="7"/>
  <c r="C675" i="7"/>
  <c r="C674" i="7"/>
  <c r="C673" i="7"/>
  <c r="C672" i="7"/>
  <c r="C671" i="7"/>
  <c r="C670" i="7"/>
  <c r="C669" i="7"/>
  <c r="C668" i="7"/>
  <c r="C667" i="7"/>
  <c r="C666" i="7"/>
  <c r="C665" i="7"/>
  <c r="C664" i="7"/>
  <c r="C663" i="7"/>
  <c r="C662" i="7"/>
  <c r="C661" i="7"/>
  <c r="C660" i="7"/>
  <c r="C659" i="7"/>
  <c r="C658" i="7"/>
  <c r="C657" i="7"/>
  <c r="C656" i="7"/>
  <c r="C655" i="7"/>
  <c r="C654" i="7"/>
  <c r="C653" i="7"/>
  <c r="C652" i="7"/>
  <c r="C651" i="7"/>
  <c r="C650" i="7"/>
  <c r="C649" i="7"/>
  <c r="C648" i="7"/>
  <c r="C647" i="7"/>
  <c r="C646" i="7"/>
  <c r="C645" i="7"/>
  <c r="C644" i="7"/>
  <c r="C643" i="7"/>
  <c r="C642" i="7"/>
  <c r="C641" i="7"/>
  <c r="C640" i="7"/>
  <c r="C639" i="7"/>
  <c r="C638" i="7"/>
  <c r="C637" i="7"/>
  <c r="C636" i="7"/>
  <c r="C635" i="7"/>
  <c r="C634" i="7"/>
  <c r="C633" i="7"/>
  <c r="C632" i="7"/>
  <c r="C631" i="7"/>
  <c r="C630" i="7"/>
  <c r="C629" i="7"/>
  <c r="C628" i="7"/>
  <c r="C627" i="7"/>
  <c r="C626" i="7"/>
  <c r="C625" i="7"/>
  <c r="C624" i="7"/>
  <c r="C623" i="7"/>
  <c r="C622" i="7"/>
  <c r="C621" i="7"/>
  <c r="C620" i="7"/>
  <c r="C619" i="7"/>
  <c r="C618" i="7"/>
  <c r="C617" i="7"/>
  <c r="C616" i="7"/>
  <c r="C615" i="7"/>
  <c r="C614" i="7"/>
  <c r="C613" i="7"/>
  <c r="C612" i="7"/>
  <c r="C611" i="7"/>
  <c r="C610" i="7"/>
  <c r="C609" i="7"/>
  <c r="C608" i="7"/>
  <c r="C607" i="7"/>
  <c r="C606" i="7"/>
  <c r="C605" i="7"/>
  <c r="C604" i="7"/>
  <c r="C603" i="7"/>
  <c r="C602" i="7"/>
  <c r="C601" i="7"/>
  <c r="C600" i="7"/>
  <c r="C599" i="7"/>
  <c r="C598" i="7"/>
  <c r="C597" i="7"/>
  <c r="C596" i="7"/>
  <c r="C595" i="7"/>
  <c r="C594" i="7"/>
  <c r="C593" i="7"/>
  <c r="C592" i="7"/>
  <c r="C591" i="7"/>
  <c r="C590" i="7"/>
  <c r="C589" i="7"/>
  <c r="C588" i="7"/>
  <c r="C587" i="7"/>
  <c r="C586" i="7"/>
  <c r="C585" i="7"/>
  <c r="C584" i="7"/>
  <c r="C583" i="7"/>
  <c r="C582" i="7"/>
  <c r="C581" i="7"/>
  <c r="C580" i="7"/>
  <c r="C579" i="7"/>
  <c r="C578" i="7"/>
  <c r="C577" i="7"/>
  <c r="C576" i="7"/>
  <c r="C575" i="7"/>
  <c r="C574" i="7"/>
  <c r="C573" i="7"/>
  <c r="C572" i="7"/>
  <c r="C571" i="7"/>
  <c r="C570" i="7"/>
  <c r="C569" i="7"/>
  <c r="C568" i="7"/>
  <c r="C567" i="7"/>
  <c r="C566" i="7"/>
  <c r="C565" i="7"/>
  <c r="C564" i="7"/>
  <c r="C563" i="7"/>
  <c r="C562" i="7"/>
  <c r="C561" i="7"/>
  <c r="C560" i="7"/>
  <c r="C559" i="7"/>
  <c r="C558" i="7"/>
  <c r="C557" i="7"/>
  <c r="C556" i="7"/>
  <c r="C555" i="7"/>
  <c r="C554" i="7"/>
  <c r="C553" i="7"/>
  <c r="C552" i="7"/>
  <c r="C551" i="7"/>
  <c r="C550" i="7"/>
  <c r="C548" i="7"/>
  <c r="C547" i="7"/>
  <c r="C546" i="7"/>
  <c r="C545" i="7"/>
  <c r="C544" i="7"/>
  <c r="C543" i="7"/>
  <c r="C542" i="7"/>
  <c r="C541" i="7"/>
  <c r="C540" i="7"/>
  <c r="C539" i="7"/>
  <c r="C538" i="7"/>
  <c r="C537" i="7"/>
  <c r="C536" i="7"/>
  <c r="C535" i="7"/>
  <c r="C534" i="7"/>
  <c r="C533" i="7"/>
  <c r="C532" i="7"/>
  <c r="C531" i="7"/>
  <c r="C530" i="7"/>
  <c r="C529" i="7"/>
  <c r="C528" i="7"/>
  <c r="C527" i="7"/>
  <c r="C526" i="7"/>
  <c r="C525" i="7"/>
  <c r="C524" i="7"/>
  <c r="C523" i="7"/>
  <c r="C522" i="7"/>
  <c r="C521" i="7"/>
  <c r="C520" i="7"/>
  <c r="C519" i="7"/>
  <c r="C518" i="7"/>
  <c r="C517" i="7"/>
  <c r="C516" i="7"/>
  <c r="C515" i="7"/>
  <c r="C514" i="7"/>
  <c r="C513" i="7"/>
  <c r="C512" i="7"/>
  <c r="C511" i="7"/>
  <c r="C510" i="7"/>
  <c r="C509" i="7"/>
  <c r="C508" i="7"/>
  <c r="C507" i="7"/>
  <c r="C506" i="7"/>
  <c r="C505" i="7"/>
  <c r="C504" i="7"/>
  <c r="C503" i="7"/>
  <c r="C502" i="7"/>
  <c r="C501" i="7"/>
  <c r="C500" i="7"/>
  <c r="C499" i="7"/>
  <c r="C498" i="7"/>
  <c r="C497" i="7"/>
  <c r="C496" i="7"/>
  <c r="C495" i="7"/>
  <c r="C494" i="7"/>
  <c r="C493" i="7"/>
  <c r="C492" i="7"/>
  <c r="C491" i="7"/>
  <c r="C490" i="7"/>
  <c r="C489" i="7"/>
  <c r="C488" i="7"/>
  <c r="C487" i="7"/>
  <c r="C486" i="7"/>
  <c r="C485" i="7"/>
  <c r="C484" i="7"/>
  <c r="C483" i="7"/>
  <c r="C482" i="7"/>
  <c r="C481" i="7"/>
  <c r="C480" i="7"/>
  <c r="C479" i="7"/>
  <c r="C478" i="7"/>
  <c r="C477" i="7"/>
  <c r="C476" i="7"/>
  <c r="C475" i="7"/>
  <c r="C474" i="7"/>
  <c r="C473" i="7"/>
  <c r="C472" i="7"/>
  <c r="C471" i="7"/>
  <c r="C470" i="7"/>
  <c r="C469" i="7"/>
  <c r="C468" i="7"/>
  <c r="C467" i="7"/>
  <c r="C466" i="7"/>
  <c r="C465" i="7"/>
  <c r="C464" i="7"/>
  <c r="C463" i="7"/>
  <c r="C462" i="7"/>
  <c r="C461" i="7"/>
  <c r="C460" i="7"/>
  <c r="C459" i="7"/>
  <c r="C458" i="7"/>
  <c r="C457" i="7"/>
  <c r="C456" i="7"/>
  <c r="C455" i="7"/>
  <c r="C454" i="7"/>
  <c r="C453" i="7"/>
  <c r="C452" i="7"/>
  <c r="C451" i="7"/>
  <c r="C450" i="7"/>
  <c r="C449" i="7"/>
  <c r="C448" i="7"/>
  <c r="C447" i="7"/>
  <c r="C446" i="7"/>
  <c r="C445" i="7"/>
  <c r="C444" i="7"/>
  <c r="C443" i="7"/>
  <c r="C442" i="7"/>
  <c r="C441" i="7"/>
  <c r="C440" i="7"/>
  <c r="C439" i="7"/>
  <c r="C438" i="7"/>
  <c r="C437" i="7"/>
  <c r="C436" i="7"/>
  <c r="C435" i="7"/>
  <c r="C434" i="7"/>
  <c r="C433" i="7"/>
  <c r="C432" i="7"/>
  <c r="C431" i="7"/>
  <c r="C430" i="7"/>
  <c r="C429" i="7"/>
  <c r="C428" i="7"/>
  <c r="C427" i="7"/>
  <c r="C426" i="7"/>
  <c r="C425" i="7"/>
  <c r="C424" i="7"/>
  <c r="C423" i="7"/>
  <c r="C422" i="7"/>
  <c r="C421" i="7"/>
  <c r="C420" i="7"/>
  <c r="C419" i="7"/>
  <c r="C418" i="7"/>
  <c r="C417" i="7"/>
  <c r="C416" i="7"/>
  <c r="C415" i="7"/>
  <c r="C414" i="7"/>
  <c r="C413" i="7"/>
  <c r="C412" i="7"/>
  <c r="C411" i="7"/>
  <c r="C410" i="7"/>
  <c r="C409" i="7"/>
  <c r="C408" i="7"/>
  <c r="C407" i="7"/>
  <c r="C406" i="7"/>
  <c r="C405" i="7"/>
  <c r="C404" i="7"/>
  <c r="C403" i="7"/>
  <c r="C402" i="7"/>
  <c r="C401" i="7"/>
  <c r="C400" i="7"/>
  <c r="C399" i="7"/>
  <c r="C398" i="7"/>
  <c r="C397" i="7"/>
  <c r="C396" i="7"/>
  <c r="C395" i="7"/>
  <c r="C394" i="7"/>
  <c r="C393" i="7"/>
  <c r="C392" i="7"/>
  <c r="C391" i="7"/>
  <c r="C390" i="7"/>
  <c r="C389" i="7"/>
  <c r="C388" i="7"/>
  <c r="C387" i="7"/>
  <c r="C386" i="7"/>
  <c r="C385" i="7"/>
  <c r="C384" i="7"/>
  <c r="C383" i="7"/>
  <c r="C382" i="7"/>
  <c r="C381" i="7"/>
  <c r="C380" i="7"/>
  <c r="C379" i="7"/>
  <c r="C378" i="7"/>
  <c r="C377" i="7"/>
  <c r="C376" i="7"/>
  <c r="C375" i="7"/>
  <c r="C374" i="7"/>
  <c r="C373" i="7"/>
  <c r="C372" i="7"/>
  <c r="C371" i="7"/>
  <c r="C370" i="7"/>
  <c r="C369" i="7"/>
  <c r="C368" i="7"/>
  <c r="C367" i="7"/>
  <c r="C366" i="7"/>
  <c r="C365" i="7"/>
  <c r="C364" i="7"/>
  <c r="C363" i="7"/>
  <c r="C362" i="7"/>
  <c r="C361" i="7"/>
  <c r="C360" i="7"/>
  <c r="C359" i="7"/>
  <c r="C358" i="7"/>
  <c r="C357" i="7"/>
  <c r="C356" i="7"/>
  <c r="C355" i="7"/>
  <c r="C354" i="7"/>
  <c r="C353" i="7"/>
  <c r="C352" i="7"/>
  <c r="C351" i="7"/>
  <c r="C350" i="7"/>
  <c r="C349" i="7"/>
  <c r="C348" i="7"/>
  <c r="C347" i="7"/>
  <c r="C346" i="7"/>
  <c r="C345" i="7"/>
  <c r="C344" i="7"/>
  <c r="C343" i="7"/>
  <c r="C342" i="7"/>
  <c r="C341" i="7"/>
  <c r="C340" i="7"/>
  <c r="C339" i="7"/>
  <c r="C338" i="7"/>
  <c r="C337" i="7"/>
  <c r="C336" i="7"/>
  <c r="C335" i="7"/>
  <c r="C334" i="7"/>
  <c r="C333" i="7"/>
  <c r="C332" i="7"/>
  <c r="C331" i="7"/>
  <c r="C330" i="7"/>
  <c r="C329" i="7"/>
  <c r="C328" i="7"/>
  <c r="C327" i="7"/>
  <c r="C326" i="7"/>
  <c r="C325" i="7"/>
  <c r="C324" i="7"/>
  <c r="C323" i="7"/>
  <c r="C322" i="7"/>
  <c r="C321" i="7"/>
  <c r="C320" i="7"/>
  <c r="C319" i="7"/>
  <c r="C318" i="7"/>
  <c r="C317" i="7"/>
  <c r="C316" i="7"/>
  <c r="C315" i="7"/>
  <c r="C314" i="7"/>
  <c r="C313" i="7"/>
  <c r="C312" i="7"/>
  <c r="C311" i="7"/>
  <c r="C310" i="7"/>
  <c r="C309" i="7"/>
  <c r="C308" i="7"/>
  <c r="C307" i="7"/>
  <c r="C306" i="7"/>
  <c r="C305" i="7"/>
  <c r="C304" i="7"/>
  <c r="C303" i="7"/>
  <c r="C302" i="7"/>
  <c r="C301" i="7"/>
  <c r="C300" i="7"/>
  <c r="C299" i="7"/>
  <c r="C298" i="7"/>
  <c r="C297" i="7"/>
  <c r="C296" i="7"/>
  <c r="C295" i="7"/>
  <c r="C294" i="7"/>
  <c r="C293" i="7"/>
  <c r="C292" i="7"/>
  <c r="C291" i="7"/>
  <c r="C290" i="7"/>
  <c r="C289" i="7"/>
  <c r="C288" i="7"/>
  <c r="C287" i="7"/>
  <c r="C286" i="7"/>
  <c r="C285" i="7"/>
  <c r="C284" i="7"/>
  <c r="C283" i="7"/>
  <c r="C282" i="7"/>
  <c r="C281" i="7"/>
  <c r="C280" i="7"/>
  <c r="C279" i="7"/>
  <c r="C278" i="7"/>
  <c r="C277" i="7"/>
  <c r="C276" i="7"/>
  <c r="C275" i="7"/>
  <c r="C274" i="7"/>
  <c r="C273" i="7"/>
  <c r="C272" i="7"/>
  <c r="C271" i="7"/>
  <c r="C270" i="7"/>
  <c r="C269" i="7"/>
  <c r="C268" i="7"/>
  <c r="C267" i="7"/>
  <c r="C266" i="7"/>
  <c r="C265" i="7"/>
  <c r="C264" i="7"/>
  <c r="C263" i="7"/>
  <c r="C262" i="7"/>
  <c r="C261" i="7"/>
  <c r="C260" i="7"/>
  <c r="C259" i="7"/>
  <c r="C258" i="7"/>
  <c r="C257" i="7"/>
  <c r="C256" i="7"/>
  <c r="C255" i="7"/>
  <c r="C254" i="7"/>
  <c r="C253" i="7"/>
  <c r="C252" i="7"/>
  <c r="C251" i="7"/>
  <c r="C250" i="7"/>
  <c r="C249" i="7"/>
  <c r="C248" i="7"/>
  <c r="C247" i="7"/>
  <c r="C246" i="7"/>
  <c r="C245" i="7"/>
  <c r="C244" i="7"/>
  <c r="C243" i="7"/>
  <c r="C242" i="7"/>
  <c r="C241" i="7"/>
  <c r="C240" i="7"/>
  <c r="C239" i="7"/>
  <c r="C238" i="7"/>
  <c r="C237" i="7"/>
  <c r="C236" i="7"/>
  <c r="C235" i="7"/>
  <c r="C234" i="7"/>
  <c r="C233" i="7"/>
  <c r="C232" i="7"/>
  <c r="C231" i="7"/>
  <c r="C230" i="7"/>
  <c r="C229" i="7"/>
  <c r="C228" i="7"/>
  <c r="C227" i="7"/>
  <c r="C226" i="7"/>
  <c r="C225" i="7"/>
  <c r="C224" i="7"/>
  <c r="C223" i="7"/>
  <c r="C222" i="7"/>
  <c r="C221" i="7"/>
  <c r="C220" i="7"/>
  <c r="C219" i="7"/>
  <c r="C218" i="7"/>
  <c r="C217" i="7"/>
  <c r="C216" i="7"/>
  <c r="C215" i="7"/>
  <c r="C214" i="7"/>
  <c r="C213" i="7"/>
  <c r="C212" i="7"/>
  <c r="C211" i="7"/>
  <c r="C210" i="7"/>
  <c r="C209" i="7"/>
  <c r="C208" i="7"/>
  <c r="C207" i="7"/>
  <c r="C206" i="7"/>
  <c r="C205" i="7"/>
  <c r="C204" i="7"/>
  <c r="C203" i="7"/>
  <c r="C202" i="7"/>
  <c r="C201" i="7"/>
  <c r="C200" i="7"/>
  <c r="C199" i="7"/>
  <c r="C198" i="7"/>
  <c r="C197" i="7"/>
  <c r="C196" i="7"/>
  <c r="C195" i="7"/>
  <c r="C194" i="7"/>
  <c r="C193" i="7"/>
  <c r="C192" i="7"/>
  <c r="C191" i="7"/>
  <c r="C190" i="7"/>
  <c r="C189" i="7"/>
  <c r="C188" i="7"/>
  <c r="C187" i="7"/>
  <c r="C186" i="7"/>
  <c r="C185" i="7"/>
  <c r="C184" i="7"/>
  <c r="C183" i="7"/>
  <c r="C182" i="7"/>
  <c r="C181" i="7"/>
  <c r="C180" i="7"/>
  <c r="C179" i="7"/>
  <c r="C178" i="7"/>
  <c r="C177" i="7"/>
  <c r="C176" i="7"/>
  <c r="C175" i="7"/>
  <c r="C174" i="7"/>
  <c r="C173" i="7"/>
  <c r="C172" i="7"/>
  <c r="C171" i="7"/>
  <c r="C170" i="7"/>
  <c r="C169" i="7"/>
  <c r="C168" i="7"/>
  <c r="C167" i="7"/>
  <c r="C166" i="7"/>
  <c r="C165" i="7"/>
  <c r="C164" i="7"/>
  <c r="C163" i="7"/>
  <c r="C162" i="7"/>
  <c r="C161" i="7"/>
  <c r="C160" i="7"/>
  <c r="C159" i="7"/>
  <c r="C158" i="7"/>
  <c r="C157" i="7"/>
  <c r="C156" i="7"/>
  <c r="C155" i="7"/>
  <c r="C154" i="7"/>
  <c r="C153" i="7"/>
  <c r="C152" i="7"/>
  <c r="C151" i="7"/>
  <c r="C150" i="7"/>
  <c r="C149" i="7"/>
  <c r="C148" i="7"/>
  <c r="C147" i="7"/>
  <c r="C146" i="7"/>
  <c r="C145" i="7"/>
  <c r="C144" i="7"/>
  <c r="C143" i="7"/>
  <c r="C142" i="7"/>
  <c r="C141" i="7"/>
  <c r="C140" i="7"/>
  <c r="C139" i="7"/>
  <c r="C138" i="7"/>
  <c r="C137" i="7"/>
  <c r="C136" i="7"/>
  <c r="C135" i="7"/>
  <c r="C134" i="7"/>
  <c r="C133" i="7"/>
  <c r="C132" i="7"/>
  <c r="C131" i="7"/>
  <c r="C130" i="7"/>
  <c r="C129" i="7"/>
  <c r="C128" i="7"/>
  <c r="C127" i="7"/>
  <c r="C126" i="7"/>
  <c r="C125" i="7"/>
  <c r="C124" i="7"/>
  <c r="C123" i="7"/>
  <c r="C122" i="7"/>
  <c r="C121" i="7"/>
  <c r="C120" i="7"/>
  <c r="C119" i="7"/>
  <c r="C118" i="7"/>
  <c r="C117" i="7"/>
  <c r="C116" i="7"/>
  <c r="C115" i="7"/>
  <c r="C114" i="7"/>
  <c r="C113" i="7"/>
  <c r="C112" i="7"/>
  <c r="C111" i="7"/>
  <c r="C110" i="7"/>
  <c r="C109" i="7"/>
  <c r="C108" i="7"/>
  <c r="C107" i="7"/>
  <c r="C106" i="7"/>
  <c r="C105" i="7"/>
  <c r="C104" i="7"/>
  <c r="C103" i="7"/>
  <c r="C102" i="7"/>
  <c r="C101" i="7"/>
  <c r="C100" i="7"/>
  <c r="C99" i="7"/>
  <c r="C98" i="7"/>
  <c r="C97" i="7"/>
  <c r="C96" i="7"/>
  <c r="C95" i="7"/>
  <c r="C94" i="7"/>
  <c r="C93" i="7"/>
  <c r="C92" i="7"/>
  <c r="C91" i="7"/>
  <c r="C90" i="7"/>
  <c r="C89" i="7"/>
  <c r="C88" i="7"/>
  <c r="C87" i="7"/>
  <c r="C86" i="7"/>
  <c r="C85" i="7"/>
  <c r="C84" i="7"/>
  <c r="C83" i="7"/>
  <c r="C82" i="7"/>
  <c r="C81" i="7"/>
  <c r="C80" i="7"/>
  <c r="C79" i="7"/>
  <c r="C78" i="7"/>
  <c r="C77" i="7"/>
  <c r="C76" i="7"/>
  <c r="C75" i="7"/>
  <c r="C74" i="7"/>
  <c r="C73" i="7"/>
  <c r="C72" i="7"/>
  <c r="C71" i="7"/>
  <c r="C70" i="7"/>
  <c r="C69" i="7"/>
  <c r="C68" i="7"/>
  <c r="C67" i="7"/>
  <c r="C66" i="7"/>
  <c r="C65" i="7"/>
  <c r="C64" i="7"/>
  <c r="C63" i="7"/>
  <c r="C62" i="7"/>
  <c r="C61" i="7"/>
  <c r="C60" i="7"/>
  <c r="C59" i="7"/>
  <c r="C58" i="7"/>
  <c r="C57" i="7"/>
  <c r="C56" i="7"/>
  <c r="C55" i="7"/>
  <c r="C54" i="7"/>
  <c r="C53" i="7"/>
  <c r="C52" i="7"/>
  <c r="C51" i="7"/>
  <c r="C50" i="7"/>
  <c r="C49" i="7"/>
  <c r="C48" i="7"/>
  <c r="C47" i="7"/>
  <c r="C46" i="7"/>
  <c r="C45" i="7"/>
  <c r="C44" i="7"/>
  <c r="C43" i="7"/>
  <c r="C42" i="7"/>
  <c r="C41" i="7"/>
  <c r="C40" i="7"/>
  <c r="C39" i="7"/>
  <c r="C38" i="7"/>
  <c r="C37" i="7"/>
  <c r="C36" i="7"/>
  <c r="C35" i="7"/>
  <c r="C34" i="7"/>
  <c r="C33" i="7"/>
  <c r="C32" i="7"/>
  <c r="C31" i="7"/>
  <c r="C30" i="7"/>
  <c r="C29" i="7"/>
  <c r="C28" i="7"/>
  <c r="C27" i="7"/>
  <c r="C26" i="7"/>
  <c r="C25" i="7"/>
  <c r="C24" i="7"/>
  <c r="C23" i="7"/>
  <c r="C22" i="7"/>
  <c r="C21" i="7"/>
  <c r="C20" i="7"/>
  <c r="C19" i="7"/>
  <c r="C18" i="7"/>
  <c r="C17" i="7"/>
  <c r="C16" i="7"/>
  <c r="C15" i="7"/>
  <c r="C14" i="7"/>
  <c r="C13" i="7"/>
  <c r="C12" i="7"/>
  <c r="C11" i="7"/>
  <c r="C10" i="7"/>
  <c r="C9" i="7"/>
  <c r="C8" i="7"/>
  <c r="C7" i="7"/>
  <c r="D28" i="4"/>
  <c r="B22" i="4"/>
  <c r="C22" i="4"/>
  <c r="D22" i="4"/>
  <c r="B23" i="4"/>
  <c r="D23" i="4" s="1"/>
  <c r="C23" i="4"/>
  <c r="A4" i="6"/>
  <c r="B2" i="4"/>
  <c r="B3" i="4"/>
  <c r="C3" i="4"/>
  <c r="B4" i="4"/>
  <c r="C4" i="4"/>
  <c r="B5" i="4"/>
  <c r="C5" i="4"/>
  <c r="B6" i="4"/>
  <c r="C6" i="4"/>
  <c r="B7" i="4"/>
  <c r="C7" i="4"/>
  <c r="B8" i="4"/>
  <c r="C8" i="4"/>
  <c r="B9" i="4"/>
  <c r="C9" i="4"/>
  <c r="B10" i="4"/>
  <c r="C10" i="4"/>
  <c r="B11" i="4"/>
  <c r="C11" i="4"/>
  <c r="B12" i="4"/>
  <c r="C12" i="4"/>
  <c r="B13" i="4"/>
  <c r="C13" i="4"/>
  <c r="B14" i="4"/>
  <c r="C14" i="4"/>
  <c r="B15" i="4"/>
  <c r="C15" i="4"/>
  <c r="B16" i="4"/>
  <c r="C16" i="4"/>
  <c r="B17" i="4"/>
  <c r="C17" i="4"/>
  <c r="B18" i="4"/>
  <c r="D18" i="4" s="1"/>
  <c r="C18" i="4"/>
  <c r="B19" i="4"/>
  <c r="D19" i="4" s="1"/>
  <c r="C19" i="4"/>
  <c r="B20" i="4"/>
  <c r="C20" i="4"/>
  <c r="B21" i="4"/>
  <c r="C21" i="4"/>
  <c r="D21" i="4" l="1"/>
  <c r="D20" i="4"/>
  <c r="C2" i="4"/>
  <c r="D2" i="4" s="1"/>
  <c r="D3" i="4"/>
  <c r="D8" i="4" l="1"/>
  <c r="D10" i="4"/>
  <c r="D6" i="4"/>
  <c r="D15" i="4"/>
  <c r="D5" i="4"/>
  <c r="D4" i="4"/>
  <c r="D9" i="4"/>
  <c r="D7" i="4"/>
  <c r="D17" i="4"/>
  <c r="D14" i="4"/>
  <c r="D13" i="4"/>
  <c r="D11" i="4"/>
  <c r="D16" i="4"/>
  <c r="D12" i="4"/>
  <c r="F2" i="2" l="1"/>
  <c r="L2" i="2" l="1"/>
  <c r="H2" i="2"/>
  <c r="AD2" i="2"/>
  <c r="Z2" i="2"/>
  <c r="W2" i="2"/>
  <c r="S2" i="2"/>
  <c r="R2" i="2"/>
  <c r="P2" i="2"/>
  <c r="I2" i="2"/>
  <c r="G2" i="2"/>
  <c r="AH2" i="2"/>
  <c r="AG2" i="2"/>
  <c r="AF2" i="2"/>
  <c r="AB2" i="2"/>
  <c r="Q2" i="2"/>
  <c r="O2" i="2"/>
  <c r="N2" i="2"/>
  <c r="E2" i="2"/>
  <c r="AK2" i="2"/>
  <c r="AE2" i="2"/>
  <c r="AC2" i="2"/>
  <c r="AA2" i="2"/>
  <c r="Y2" i="2"/>
  <c r="V2" i="2"/>
  <c r="U2" i="2"/>
  <c r="X2" i="2"/>
  <c r="T2" i="2"/>
  <c r="M2" i="2"/>
  <c r="K2" i="2"/>
  <c r="J2" i="2"/>
  <c r="AJ2" i="2"/>
  <c r="D2" i="2"/>
  <c r="AI2" i="2"/>
  <c r="C2" i="2"/>
</calcChain>
</file>

<file path=xl/sharedStrings.xml><?xml version="1.0" encoding="utf-8"?>
<sst xmlns="http://schemas.openxmlformats.org/spreadsheetml/2006/main" count="12613" uniqueCount="232">
  <si>
    <t>Source:</t>
  </si>
  <si>
    <t>Energy Information Administration</t>
  </si>
  <si>
    <t>T&amp;D Losses and Unaccounted For</t>
  </si>
  <si>
    <t>Transmission and Distribution Loss Percentage</t>
  </si>
  <si>
    <t>BTaDLP BAU Transmission and Distribution Loss Percentage</t>
  </si>
  <si>
    <t>U.S. Energy Information Administration</t>
  </si>
  <si>
    <t>Table 7.1 Electricity Overview</t>
  </si>
  <si>
    <t>Annual Total</t>
  </si>
  <si>
    <t>Electricity Net Generation, Electric Power Sector</t>
  </si>
  <si>
    <t>Electricity Net Generation, Commercial Sector</t>
  </si>
  <si>
    <t>Electricity Net Generation, Industrial Sector</t>
  </si>
  <si>
    <t>Electricity Net Generation, Total</t>
  </si>
  <si>
    <t>Electricity Imports</t>
  </si>
  <si>
    <t>Electricity Exports</t>
  </si>
  <si>
    <t>Electricity Net Imports</t>
  </si>
  <si>
    <t>Transmission and Distribution Losses and Unaccounted for</t>
  </si>
  <si>
    <t>Electricity Direct Use</t>
  </si>
  <si>
    <t>Electricity End Use, Total</t>
  </si>
  <si>
    <t>Not Available</t>
  </si>
  <si>
    <t>Net Generation: Electric Power Sector</t>
  </si>
  <si>
    <t>No meaningful trend since 2000, so we assume T&amp;D losses going forward are constant at the average value for this period.</t>
  </si>
  <si>
    <t>Average</t>
  </si>
  <si>
    <t>Table 7.1, Tab "Annual Data"</t>
  </si>
  <si>
    <t>Year</t>
  </si>
  <si>
    <t>Notes:</t>
  </si>
  <si>
    <t>This variable represents the percentage difference in generation</t>
  </si>
  <si>
    <t>and delivered energy from the U.S. power system.</t>
  </si>
  <si>
    <t>Trans and Dist Loss Perc (dimensionless)</t>
  </si>
  <si>
    <t>(Billion Kilowatthours)</t>
  </si>
  <si>
    <t>June 2020 Monthly Energy Review</t>
  </si>
  <si>
    <t>https://www.eia.gov/totalenergy/data/monthly/</t>
  </si>
  <si>
    <t>May 2022 Monthly Energy Review</t>
  </si>
  <si>
    <t>Release Date: May 25, 2022</t>
  </si>
  <si>
    <t>Next Update: June 27, 2022</t>
  </si>
  <si>
    <t>Electricity Sales to Ultimate Customers</t>
  </si>
  <si>
    <t>Table 10. Supply and disposition of electricity, 1990 through 2020</t>
  </si>
  <si>
    <t>4-year average</t>
  </si>
  <si>
    <t>Alabama</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</si>
  <si>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</si>
  <si>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</si>
  <si>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</si>
  <si>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</si>
  <si>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</si>
  <si>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</si>
  <si>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</si>
  <si>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</si>
  <si>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</si>
  <si>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</si>
  <si>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</si>
  <si>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</si>
  <si>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</si>
  <si>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</si>
  <si>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</si>
  <si>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</si>
  <si>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</si>
  <si>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</si>
  <si>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</si>
  <si>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</si>
  <si>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</si>
  <si>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</si>
  <si>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</si>
  <si>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</si>
  <si>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</si>
  <si>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</si>
  <si>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</si>
  <si>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</si>
  <si>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</si>
  <si>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</si>
  <si>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</si>
  <si>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</si>
  <si>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</si>
  <si>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</si>
  <si>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</si>
  <si>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</si>
  <si>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</si>
  <si>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</si>
  <si>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</si>
  <si>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</si>
  <si>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</si>
  <si>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</si>
  <si>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</si>
  <si>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</si>
  <si>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</si>
  <si>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</si>
  <si>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</si>
  <si>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</si>
  <si>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</si>
  <si>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</si>
  <si>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</si>
  <si>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</si>
  <si>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</si>
  <si>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</si>
  <si>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</si>
  <si>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</si>
  <si>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</si>
  <si>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</si>
  <si>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</si>
  <si>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</si>
  <si>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</si>
  <si>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</si>
  <si>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</si>
  <si>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</si>
  <si>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</si>
  <si>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</si>
  <si>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</si>
  <si>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</si>
  <si>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</si>
  <si>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</si>
  <si>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</si>
  <si>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</si>
  <si>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</si>
  <si>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</si>
  <si>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</si>
  <si>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</si>
  <si>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</si>
  <si>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</si>
  <si>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</si>
  <si>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</si>
  <si>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</si>
  <si>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</si>
  <si>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</si>
  <si>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</si>
  <si>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</si>
  <si>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</si>
  <si>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</si>
  <si>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</si>
  <si>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</si>
  <si>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</si>
  <si>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</si>
  <si>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</si>
  <si>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</si>
  <si>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</si>
  <si>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</si>
  <si>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</si>
  <si>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</si>
  <si>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</si>
  <si>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</si>
  <si>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</si>
  <si>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</si>
  <si>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</si>
  <si>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</si>
  <si>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</si>
  <si>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</si>
  <si>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</si>
  <si>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</si>
  <si>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</si>
  <si>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</si>
  <si>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</si>
  <si>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</si>
  <si>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</si>
  <si>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</si>
  <si>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</si>
  <si>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</si>
  <si>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</si>
  <si>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</si>
  <si>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</si>
  <si>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</si>
  <si>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</si>
  <si>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</si>
  <si>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</si>
  <si>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</si>
  <si>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</si>
  <si>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</si>
  <si>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</si>
  <si>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</si>
  <si>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</si>
  <si>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</si>
  <si>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</si>
  <si>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</si>
  <si>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</si>
  <si>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</si>
  <si>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</si>
  <si>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</si>
  <si>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</si>
  <si>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</si>
  <si>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</si>
  <si>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</si>
  <si>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</si>
  <si>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</si>
  <si>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</si>
  <si>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For states with heavy CHP, the electric power sector generation is not aligned with total elec sales. To account for this difference, we add the difference between electric power sector generation to the electric industry sales to imported electricity</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</si>
  <si>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</si>
  <si>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</si>
  <si>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</si>
  <si>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</si>
  <si>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</si>
  <si>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</si>
  <si>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</si>
  <si>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</si>
  <si>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</si>
  <si>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</si>
  <si>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</si>
  <si>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</si>
  <si>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</si>
  <si>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</si>
  <si>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</si>
  <si>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</si>
  <si>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</si>
  <si>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</si>
  <si>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</si>
  <si>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</si>
  <si>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</si>
  <si>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</si>
  <si>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</si>
  <si>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</si>
  <si>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</si>
  <si>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</si>
  <si>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</si>
  <si>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</si>
  <si>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</si>
  <si>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</si>
  <si>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</si>
  <si>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</si>
  <si>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</si>
  <si>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</si>
  <si>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</si>
  <si>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</si>
  <si>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</si>
  <si>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</si>
  <si>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</si>
  <si>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</si>
  <si>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</si>
  <si>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</si>
  <si>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</si>
  <si>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</si>
  <si>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</si>
  <si>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</si>
  <si>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</si>
  <si>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</si>
  <si>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</si>
  <si>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</si>
  <si>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Estimated losses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</si>
</sst>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5" x14ac:knownFonts="1">
    <font>
      <sz val="11"/>
      <color theme="1"/>
      <name val="Calibri"/>
      <family val="2"/>
      <scheme val="minor"/>
    </font>
    <font>
      <b/>
      <sz val="11"/>
      <color theme="1"/>
      <name val="Calibri"/>
      <family val="2"/>
      <scheme val="minor"/>
    </font>
    <font>
      <u/>
      <sz val="11"/>
      <color theme="10"/>
      <name val="Calibri"/>
      <family val="2"/>
      <scheme val="minor"/>
    </font>
    <font>
      <sz val="11"/>
      <color rgb="FF000000"/>
      <name val="Calibri"/>
      <family val="2"/>
    </font>
    <font>
      <b/>
      <sz val="10"/>
      <color rgb="FF000000"/>
      <name val="Calibri"/>
      <family val="2"/>
    </font>
    <font>
      <b/>
      <sz val="12"/>
      <color rgb="FF000000"/>
      <name val="Calibri"/>
      <family val="2"/>
    </font>
    <font>
      <b/>
      <u/>
      <sz val="10"/>
      <color rgb="FF0000FF"/>
      <name val="Calibri"/>
      <family val="2"/>
    </font>
    <font>
      <i/>
      <sz val="14"/>
      <color rgb="FF000000"/>
      <name val="Calibri"/>
      <family val="2"/>
    </font>
    <font>
      <b/>
      <sz val="14"/>
      <color rgb="FF000000"/>
      <name val="Calibri"/>
      <family val="2"/>
    </font>
    <font>
      <sz val="11"/>
      <color theme="1"/>
      <name val="Calibri"/>
      <family val="2"/>
      <scheme val="minor"/>
    </font>
    <font>
      <sz val="11"/>
      <color theme="1"/>
      <name val="Arial"/>
    </font>
    <font>
      <b/>
      <sz val="11"/>
      <color theme="1"/>
      <name val="Arial"/>
      <family val="2"/>
    </font>
    <font>
      <sz val="11"/>
      <color theme="1"/>
      <name val="Arial"/>
      <family val="2"/>
    </font>
    <font>
      <sz val="11"/>
      <color rgb="FF403F41"/>
      <name val="Calibri"/>
      <family val="2"/>
    </font>
    <font>
      <sz val="11"/>
      <color theme="1"/>
      <name val="Calibri"/>
      <family val="2"/>
    </font>
  </fonts>
  <fills count="6">
    <fill>
      <patternFill patternType="none"/>
    </fill>
    <fill>
      <patternFill patternType="gray125"/>
    </fill>
    <fill>
      <patternFill patternType="solid">
        <fgColor theme="9"/>
        <bgColor indexed="64"/>
      </patternFill>
    </fill>
    <fill>
      <patternFill patternType="solid">
        <fgColor theme="9" tint="0.79998168889431442"/>
        <bgColor indexed="64"/>
      </patternFill>
    </fill>
    <fill>
      <patternFill patternType="solid">
        <fgColor rgb="FFFFFF00"/>
        <bgColor indexed="64"/>
      </patternFill>
    </fill>
    <fill>
      <patternFill patternType="solid">
        <fgColor theme="6" tint="0.39997558519241921"/>
        <bgColor indexed="64"/>
      </patternFill>
    </fill>
  </fills>
  <borders count="3">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s>
  <cellStyleXfs count="7">
    <xf numFmtId="0" fontId="0" fillId="0" borderId="0"/>
    <xf numFmtId="0" fontId="2" fillId="0" borderId="0" applyNumberFormat="0" applyFill="0" applyBorder="0" applyAlignment="0" applyProtection="0"/>
    <xf numFmtId="0" fontId="3" fillId="0" borderId="0"/>
    <xf numFmtId="9" fontId="9" fillId="0" borderId="0" applyFont="0" applyFill="0" applyBorder="0" applyAlignment="0" applyProtection="0"/>
    <xf numFmtId="0" fontId="10" fillId="0" borderId="0"/>
    <xf numFmtId="43" fontId="12" fillId="0" borderId="0" applyFont="0" applyFill="0" applyBorder="0" applyAlignment="0" applyProtection="0"/>
    <xf numFmtId="43" fontId="10" fillId="0" borderId="0" applyFont="0" applyFill="0" applyBorder="0" applyAlignment="0" applyProtection="0"/>
  </cellStyleXfs>
  <cellXfs count="32">
    <xf numFmtId="0" fontId="0" fillId="0" borderId="0" xfId="0"/>
    <xf numFmtId="0" fontId="1" fillId="0" borderId="0" xfId="0" applyFont="1"/>
    <xf numFmtId="0" fontId="0" fillId="0" borderId="0" xfId="0" applyAlignment="1">
      <alignment horizontal="left"/>
    </xf>
    <xf numFmtId="0" fontId="2" fillId="0" borderId="0" xfId="1"/>
    <xf numFmtId="164" fontId="0" fillId="0" borderId="0" xfId="0" applyNumberFormat="1"/>
    <xf numFmtId="1" fontId="0" fillId="0" borderId="0" xfId="0" applyNumberFormat="1"/>
    <xf numFmtId="164" fontId="1" fillId="0" borderId="0" xfId="0" applyNumberFormat="1" applyFont="1"/>
    <xf numFmtId="0" fontId="0" fillId="0" borderId="0" xfId="0" applyAlignment="1">
      <alignment horizontal="right" wrapText="1"/>
    </xf>
    <xf numFmtId="0" fontId="4" fillId="0" borderId="0" xfId="0" applyFont="1"/>
    <xf numFmtId="0" fontId="8" fillId="0" borderId="0" xfId="0" applyFont="1"/>
    <xf numFmtId="0" fontId="7" fillId="0" borderId="0" xfId="0" applyFont="1"/>
    <xf numFmtId="0" fontId="6" fillId="0" borderId="0" xfId="0" applyFont="1"/>
    <xf numFmtId="0" fontId="5" fillId="0" borderId="0" xfId="0" applyFont="1"/>
    <xf numFmtId="14" fontId="0" fillId="0" borderId="0" xfId="0" applyNumberFormat="1"/>
    <xf numFmtId="0" fontId="10" fillId="0" borderId="0" xfId="4"/>
    <xf numFmtId="0" fontId="11" fillId="0" borderId="0" xfId="4" applyFont="1"/>
    <xf numFmtId="0" fontId="11" fillId="2" borderId="1" xfId="4" applyFont="1" applyFill="1" applyBorder="1"/>
    <xf numFmtId="165" fontId="12" fillId="0" borderId="0" xfId="5" applyNumberFormat="1" applyFont="1" applyBorder="1"/>
    <xf numFmtId="0" fontId="10" fillId="3" borderId="2" xfId="4" applyFill="1" applyBorder="1"/>
    <xf numFmtId="165" fontId="0" fillId="3" borderId="2" xfId="5" applyNumberFormat="1" applyFont="1" applyFill="1" applyBorder="1"/>
    <xf numFmtId="0" fontId="10" fillId="4" borderId="0" xfId="4" applyFill="1"/>
    <xf numFmtId="0" fontId="11" fillId="5" borderId="0" xfId="4" applyFont="1" applyFill="1"/>
    <xf numFmtId="165" fontId="11" fillId="3" borderId="2" xfId="5" applyNumberFormat="1" applyFont="1" applyFill="1" applyBorder="1"/>
    <xf numFmtId="165" fontId="12" fillId="5" borderId="0" xfId="5" applyNumberFormat="1" applyFont="1" applyFill="1" applyBorder="1"/>
    <xf numFmtId="0" fontId="10" fillId="5" borderId="0" xfId="4" applyFill="1"/>
    <xf numFmtId="0" fontId="12" fillId="0" borderId="0" xfId="4" applyFont="1"/>
    <xf numFmtId="165" fontId="0" fillId="0" borderId="0" xfId="6" applyNumberFormat="1" applyFont="1" applyBorder="1"/>
    <xf numFmtId="0" fontId="13" fillId="0" borderId="0" xfId="0" applyFont="1"/>
    <xf numFmtId="0" fontId="14" fillId="0" borderId="0" xfId="0" applyFont="1"/>
    <xf numFmtId="165" fontId="0" fillId="4" borderId="2" xfId="5" applyNumberFormat="1" applyFont="1" applyFill="1" applyBorder="1"/>
    <xf numFmtId="10" fontId="12" fillId="0" borderId="0" xfId="3" applyNumberFormat="1" applyFont="1" applyBorder="1"/>
    <xf numFmtId="10" fontId="0" fillId="0" borderId="0" xfId="3" applyNumberFormat="1" applyFont="1" applyBorder="1"/>
  </cellXfs>
  <cellStyles count="7">
    <cellStyle name="Comma 2" xfId="6" xr:uid="{5D8AE5D3-58DD-4EA4-8BB3-DB0E48ACCCCF}"/>
    <cellStyle name="Comma 3" xfId="5" xr:uid="{A4D3E611-03C7-46E3-AD98-808964398F35}"/>
    <cellStyle name="Hyperlink" xfId="1" builtinId="8"/>
    <cellStyle name="Normal" xfId="0" builtinId="0"/>
    <cellStyle name="Normal 2" xfId="2" xr:uid="{00000000-0005-0000-0000-000002000000}"/>
    <cellStyle name="Normal 3" xfId="4" xr:uid="{E6309CFF-A6AC-4137-B0E7-68ACC900E669}"/>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externalLink" Target="externalLinks/externalLink3.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marker>
            <c:symbol val="none"/>
          </c:marker>
          <c:val>
            <c:numRef>
              <c:f>Calculations!$D$2:$D$21</c:f>
              <c:numCache>
                <c:formatCode>0.000</c:formatCode>
                <c:ptCount val="20"/>
                <c:pt idx="0">
                  <c:v>6.6944071098814603E-2</c:v>
                </c:pt>
                <c:pt idx="1">
                  <c:v>5.6301959775455837E-2</c:v>
                </c:pt>
                <c:pt idx="2">
                  <c:v>6.69968403047973E-2</c:v>
                </c:pt>
                <c:pt idx="3">
                  <c:v>6.1157289973365822E-2</c:v>
                </c:pt>
                <c:pt idx="4">
                  <c:v>6.9824806478379145E-2</c:v>
                </c:pt>
                <c:pt idx="5">
                  <c:v>6.8991223394440859E-2</c:v>
                </c:pt>
                <c:pt idx="6">
                  <c:v>6.8135044422103247E-2</c:v>
                </c:pt>
                <c:pt idx="7">
                  <c:v>7.4342197409809851E-2</c:v>
                </c:pt>
                <c:pt idx="8">
                  <c:v>7.1973548372324628E-2</c:v>
                </c:pt>
                <c:pt idx="9">
                  <c:v>6.8415000431776993E-2</c:v>
                </c:pt>
                <c:pt idx="10">
                  <c:v>6.6530543607796436E-2</c:v>
                </c:pt>
                <c:pt idx="11">
                  <c:v>6.4533940396931652E-2</c:v>
                </c:pt>
                <c:pt idx="12">
                  <c:v>6.7531060123515632E-2</c:v>
                </c:pt>
                <c:pt idx="13">
                  <c:v>6.5453036402503759E-2</c:v>
                </c:pt>
                <c:pt idx="14">
                  <c:v>6.18602525829927E-2</c:v>
                </c:pt>
                <c:pt idx="15">
                  <c:v>6.2284686986993069E-2</c:v>
                </c:pt>
                <c:pt idx="16">
                  <c:v>6.1478867955155558E-2</c:v>
                </c:pt>
                <c:pt idx="17">
                  <c:v>5.8355059365000683E-2</c:v>
                </c:pt>
                <c:pt idx="18">
                  <c:v>5.466273552094774E-2</c:v>
                </c:pt>
                <c:pt idx="19">
                  <c:v>5.3580150841140213E-2</c:v>
                </c:pt>
              </c:numCache>
            </c:numRef>
          </c:val>
          <c:smooth val="0"/>
          <c:extLst>
            <c:ext xmlns:c16="http://schemas.microsoft.com/office/drawing/2014/chart" uri="{C3380CC4-5D6E-409C-BE32-E72D297353CC}">
              <c16:uniqueId val="{00000000-8E0A-407E-88B4-8876B6204791}"/>
            </c:ext>
          </c:extLst>
        </c:ser>
        <c:dLbls>
          <c:showLegendKey val="0"/>
          <c:showVal val="0"/>
          <c:showCatName val="0"/>
          <c:showSerName val="0"/>
          <c:showPercent val="0"/>
          <c:showBubbleSize val="0"/>
        </c:dLbls>
        <c:smooth val="0"/>
        <c:axId val="15804288"/>
        <c:axId val="15805824"/>
      </c:lineChart>
      <c:catAx>
        <c:axId val="15804288"/>
        <c:scaling>
          <c:orientation val="minMax"/>
        </c:scaling>
        <c:delete val="0"/>
        <c:axPos val="b"/>
        <c:majorTickMark val="out"/>
        <c:minorTickMark val="none"/>
        <c:tickLblPos val="nextTo"/>
        <c:crossAx val="15805824"/>
        <c:crosses val="autoZero"/>
        <c:auto val="1"/>
        <c:lblAlgn val="ctr"/>
        <c:lblOffset val="100"/>
        <c:noMultiLvlLbl val="0"/>
      </c:catAx>
      <c:valAx>
        <c:axId val="15805824"/>
        <c:scaling>
          <c:orientation val="minMax"/>
        </c:scaling>
        <c:delete val="0"/>
        <c:axPos val="l"/>
        <c:majorGridlines/>
        <c:numFmt formatCode="0.000" sourceLinked="1"/>
        <c:majorTickMark val="out"/>
        <c:minorTickMark val="none"/>
        <c:tickLblPos val="nextTo"/>
        <c:crossAx val="1580428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19050</xdr:colOff>
      <xdr:row>2</xdr:row>
      <xdr:rowOff>0</xdr:rowOff>
    </xdr:from>
    <xdr:to>
      <xdr:col>11</xdr:col>
      <xdr:colOff>476250</xdr:colOff>
      <xdr:row>16</xdr:row>
      <xdr:rowOff>76200</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olivia/Documents/EPS_Models%20by%20Region/RMI/New%20Hampshire/NH-eps/calibration_v6.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4">
          <cell r="D4" t="str">
            <v>AB</v>
          </cell>
        </row>
      </sheetData>
      <sheetData sheetId="35"/>
      <sheetData sheetId="36"/>
      <sheetData sheetId="37"/>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ia.gov/totalenergy/data/monthly/"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eia.gov/totalenergy/data/monthly/dataunits.cfm"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9"/>
  <sheetViews>
    <sheetView tabSelected="1" workbookViewId="0">
      <selection activeCell="M20" sqref="M20"/>
    </sheetView>
  </sheetViews>
  <sheetFormatPr defaultRowHeight="14.5" x14ac:dyDescent="0.35"/>
  <sheetData>
    <row r="1" spans="1:10" x14ac:dyDescent="0.35">
      <c r="A1" s="1" t="s">
        <v>4</v>
      </c>
      <c r="B1" s="27" t="s">
        <v>144</v>
      </c>
      <c r="C1" s="13">
        <v>44865</v>
      </c>
    </row>
    <row r="2" spans="1:10" x14ac:dyDescent="0.35">
      <c r="B2" s="28" t="str">
        <f>LOOKUP(B1,I10:J59,J10:J59)</f>
        <v>IA</v>
      </c>
    </row>
    <row r="3" spans="1:10" x14ac:dyDescent="0.35">
      <c r="A3" s="1" t="s">
        <v>0</v>
      </c>
      <c r="B3" t="s">
        <v>1</v>
      </c>
    </row>
    <row r="4" spans="1:10" x14ac:dyDescent="0.35">
      <c r="B4" s="2">
        <v>2020</v>
      </c>
    </row>
    <row r="5" spans="1:10" x14ac:dyDescent="0.35">
      <c r="B5" t="s">
        <v>29</v>
      </c>
    </row>
    <row r="6" spans="1:10" x14ac:dyDescent="0.35">
      <c r="B6" s="3" t="s">
        <v>30</v>
      </c>
    </row>
    <row r="7" spans="1:10" x14ac:dyDescent="0.35">
      <c r="B7" t="s">
        <v>22</v>
      </c>
    </row>
    <row r="9" spans="1:10" x14ac:dyDescent="0.35">
      <c r="A9" t="s">
        <v>24</v>
      </c>
    </row>
    <row r="10" spans="1:10" x14ac:dyDescent="0.35">
      <c r="A10" t="s">
        <v>25</v>
      </c>
      <c r="I10" s="27" t="s">
        <v>37</v>
      </c>
      <c r="J10" s="27" t="s">
        <v>181</v>
      </c>
    </row>
    <row r="11" spans="1:10" x14ac:dyDescent="0.35">
      <c r="A11" t="s">
        <v>26</v>
      </c>
      <c r="I11" s="27" t="s">
        <v>131</v>
      </c>
      <c r="J11" s="27" t="s">
        <v>182</v>
      </c>
    </row>
    <row r="12" spans="1:10" x14ac:dyDescent="0.35">
      <c r="I12" s="27" t="s">
        <v>132</v>
      </c>
      <c r="J12" s="27" t="s">
        <v>183</v>
      </c>
    </row>
    <row r="13" spans="1:10" x14ac:dyDescent="0.35">
      <c r="I13" s="27" t="s">
        <v>133</v>
      </c>
      <c r="J13" s="27" t="s">
        <v>184</v>
      </c>
    </row>
    <row r="14" spans="1:10" x14ac:dyDescent="0.35">
      <c r="I14" s="27" t="s">
        <v>134</v>
      </c>
      <c r="J14" s="27" t="s">
        <v>185</v>
      </c>
    </row>
    <row r="15" spans="1:10" x14ac:dyDescent="0.35">
      <c r="I15" s="27" t="s">
        <v>135</v>
      </c>
      <c r="J15" s="27" t="s">
        <v>186</v>
      </c>
    </row>
    <row r="16" spans="1:10" x14ac:dyDescent="0.35">
      <c r="I16" s="27" t="s">
        <v>136</v>
      </c>
      <c r="J16" s="27" t="s">
        <v>187</v>
      </c>
    </row>
    <row r="17" spans="9:10" x14ac:dyDescent="0.35">
      <c r="I17" s="27" t="s">
        <v>137</v>
      </c>
      <c r="J17" s="27" t="s">
        <v>188</v>
      </c>
    </row>
    <row r="18" spans="9:10" x14ac:dyDescent="0.35">
      <c r="I18" s="27" t="s">
        <v>138</v>
      </c>
      <c r="J18" s="27" t="s">
        <v>189</v>
      </c>
    </row>
    <row r="19" spans="9:10" x14ac:dyDescent="0.35">
      <c r="I19" s="27" t="s">
        <v>139</v>
      </c>
      <c r="J19" s="27" t="s">
        <v>190</v>
      </c>
    </row>
    <row r="20" spans="9:10" x14ac:dyDescent="0.35">
      <c r="I20" s="27" t="s">
        <v>140</v>
      </c>
      <c r="J20" s="27" t="s">
        <v>191</v>
      </c>
    </row>
    <row r="21" spans="9:10" x14ac:dyDescent="0.35">
      <c r="I21" s="27" t="s">
        <v>141</v>
      </c>
      <c r="J21" s="27" t="s">
        <v>192</v>
      </c>
    </row>
    <row r="22" spans="9:10" x14ac:dyDescent="0.35">
      <c r="I22" s="27" t="s">
        <v>142</v>
      </c>
      <c r="J22" s="27" t="s">
        <v>193</v>
      </c>
    </row>
    <row r="23" spans="9:10" x14ac:dyDescent="0.35">
      <c r="I23" s="27" t="s">
        <v>143</v>
      </c>
      <c r="J23" s="27" t="s">
        <v>194</v>
      </c>
    </row>
    <row r="24" spans="9:10" x14ac:dyDescent="0.35">
      <c r="I24" s="27" t="s">
        <v>144</v>
      </c>
      <c r="J24" s="27" t="s">
        <v>195</v>
      </c>
    </row>
    <row r="25" spans="9:10" x14ac:dyDescent="0.35">
      <c r="I25" s="27" t="s">
        <v>145</v>
      </c>
      <c r="J25" s="27" t="s">
        <v>196</v>
      </c>
    </row>
    <row r="26" spans="9:10" x14ac:dyDescent="0.35">
      <c r="I26" s="27" t="s">
        <v>146</v>
      </c>
      <c r="J26" s="27" t="s">
        <v>197</v>
      </c>
    </row>
    <row r="27" spans="9:10" x14ac:dyDescent="0.35">
      <c r="I27" s="27" t="s">
        <v>147</v>
      </c>
      <c r="J27" s="27" t="s">
        <v>198</v>
      </c>
    </row>
    <row r="28" spans="9:10" x14ac:dyDescent="0.35">
      <c r="I28" s="27" t="s">
        <v>148</v>
      </c>
      <c r="J28" s="27" t="s">
        <v>199</v>
      </c>
    </row>
    <row r="29" spans="9:10" x14ac:dyDescent="0.35">
      <c r="I29" s="27" t="s">
        <v>149</v>
      </c>
      <c r="J29" s="27" t="s">
        <v>200</v>
      </c>
    </row>
    <row r="30" spans="9:10" x14ac:dyDescent="0.35">
      <c r="I30" s="27" t="s">
        <v>150</v>
      </c>
      <c r="J30" s="27" t="s">
        <v>201</v>
      </c>
    </row>
    <row r="31" spans="9:10" x14ac:dyDescent="0.35">
      <c r="I31" s="27" t="s">
        <v>151</v>
      </c>
      <c r="J31" s="27" t="s">
        <v>202</v>
      </c>
    </row>
    <row r="32" spans="9:10" x14ac:dyDescent="0.35">
      <c r="I32" s="27" t="s">
        <v>152</v>
      </c>
      <c r="J32" s="27" t="s">
        <v>203</v>
      </c>
    </row>
    <row r="33" spans="9:10" x14ac:dyDescent="0.35">
      <c r="I33" s="27" t="s">
        <v>153</v>
      </c>
      <c r="J33" s="27" t="s">
        <v>204</v>
      </c>
    </row>
    <row r="34" spans="9:10" x14ac:dyDescent="0.35">
      <c r="I34" s="27" t="s">
        <v>154</v>
      </c>
      <c r="J34" s="27" t="s">
        <v>205</v>
      </c>
    </row>
    <row r="35" spans="9:10" x14ac:dyDescent="0.35">
      <c r="I35" s="27" t="s">
        <v>155</v>
      </c>
      <c r="J35" s="27" t="s">
        <v>206</v>
      </c>
    </row>
    <row r="36" spans="9:10" x14ac:dyDescent="0.35">
      <c r="I36" s="27" t="s">
        <v>156</v>
      </c>
      <c r="J36" s="27" t="s">
        <v>207</v>
      </c>
    </row>
    <row r="37" spans="9:10" x14ac:dyDescent="0.35">
      <c r="I37" s="27" t="s">
        <v>157</v>
      </c>
      <c r="J37" s="27" t="s">
        <v>208</v>
      </c>
    </row>
    <row r="38" spans="9:10" x14ac:dyDescent="0.35">
      <c r="I38" s="27" t="s">
        <v>158</v>
      </c>
      <c r="J38" s="27" t="s">
        <v>209</v>
      </c>
    </row>
    <row r="39" spans="9:10" x14ac:dyDescent="0.35">
      <c r="I39" s="27" t="s">
        <v>159</v>
      </c>
      <c r="J39" s="27" t="s">
        <v>210</v>
      </c>
    </row>
    <row r="40" spans="9:10" x14ac:dyDescent="0.35">
      <c r="I40" s="27" t="s">
        <v>160</v>
      </c>
      <c r="J40" s="27" t="s">
        <v>211</v>
      </c>
    </row>
    <row r="41" spans="9:10" x14ac:dyDescent="0.35">
      <c r="I41" s="27" t="s">
        <v>161</v>
      </c>
      <c r="J41" s="27" t="s">
        <v>212</v>
      </c>
    </row>
    <row r="42" spans="9:10" x14ac:dyDescent="0.35">
      <c r="I42" s="27" t="s">
        <v>162</v>
      </c>
      <c r="J42" s="27" t="s">
        <v>213</v>
      </c>
    </row>
    <row r="43" spans="9:10" x14ac:dyDescent="0.35">
      <c r="I43" s="27" t="s">
        <v>163</v>
      </c>
      <c r="J43" s="27" t="s">
        <v>214</v>
      </c>
    </row>
    <row r="44" spans="9:10" x14ac:dyDescent="0.35">
      <c r="I44" s="27" t="s">
        <v>164</v>
      </c>
      <c r="J44" s="27" t="s">
        <v>215</v>
      </c>
    </row>
    <row r="45" spans="9:10" x14ac:dyDescent="0.35">
      <c r="I45" s="27" t="s">
        <v>165</v>
      </c>
      <c r="J45" s="27" t="s">
        <v>216</v>
      </c>
    </row>
    <row r="46" spans="9:10" x14ac:dyDescent="0.35">
      <c r="I46" s="27" t="s">
        <v>166</v>
      </c>
      <c r="J46" s="27" t="s">
        <v>217</v>
      </c>
    </row>
    <row r="47" spans="9:10" x14ac:dyDescent="0.35">
      <c r="I47" s="27" t="s">
        <v>167</v>
      </c>
      <c r="J47" s="27" t="s">
        <v>218</v>
      </c>
    </row>
    <row r="48" spans="9:10" x14ac:dyDescent="0.35">
      <c r="I48" s="27" t="s">
        <v>168</v>
      </c>
      <c r="J48" s="27" t="s">
        <v>219</v>
      </c>
    </row>
    <row r="49" spans="9:10" x14ac:dyDescent="0.35">
      <c r="I49" s="27" t="s">
        <v>169</v>
      </c>
      <c r="J49" s="27" t="s">
        <v>220</v>
      </c>
    </row>
    <row r="50" spans="9:10" x14ac:dyDescent="0.35">
      <c r="I50" s="27" t="s">
        <v>170</v>
      </c>
      <c r="J50" s="27" t="s">
        <v>221</v>
      </c>
    </row>
    <row r="51" spans="9:10" x14ac:dyDescent="0.35">
      <c r="I51" s="27" t="s">
        <v>171</v>
      </c>
      <c r="J51" s="27" t="s">
        <v>222</v>
      </c>
    </row>
    <row r="52" spans="9:10" x14ac:dyDescent="0.35">
      <c r="I52" s="27" t="s">
        <v>172</v>
      </c>
      <c r="J52" s="27" t="s">
        <v>223</v>
      </c>
    </row>
    <row r="53" spans="9:10" x14ac:dyDescent="0.35">
      <c r="I53" s="27" t="s">
        <v>173</v>
      </c>
      <c r="J53" s="27" t="s">
        <v>224</v>
      </c>
    </row>
    <row r="54" spans="9:10" x14ac:dyDescent="0.35">
      <c r="I54" s="27" t="s">
        <v>174</v>
      </c>
      <c r="J54" s="27" t="s">
        <v>225</v>
      </c>
    </row>
    <row r="55" spans="9:10" x14ac:dyDescent="0.35">
      <c r="I55" s="27" t="s">
        <v>175</v>
      </c>
      <c r="J55" s="27" t="s">
        <v>226</v>
      </c>
    </row>
    <row r="56" spans="9:10" x14ac:dyDescent="0.35">
      <c r="I56" s="27" t="s">
        <v>176</v>
      </c>
      <c r="J56" s="27" t="s">
        <v>227</v>
      </c>
    </row>
    <row r="57" spans="9:10" x14ac:dyDescent="0.35">
      <c r="I57" s="27" t="s">
        <v>177</v>
      </c>
      <c r="J57" s="27" t="s">
        <v>228</v>
      </c>
    </row>
    <row r="58" spans="9:10" x14ac:dyDescent="0.35">
      <c r="I58" s="27" t="s">
        <v>178</v>
      </c>
      <c r="J58" s="27" t="s">
        <v>229</v>
      </c>
    </row>
    <row r="59" spans="9:10" x14ac:dyDescent="0.35">
      <c r="I59" s="27" t="s">
        <v>179</v>
      </c>
      <c r="J59" s="27" t="s">
        <v>230</v>
      </c>
    </row>
  </sheetData>
  <hyperlinks>
    <hyperlink ref="B6" r:id="rId1" xr:uid="{00000000-0004-0000-0000-000000000000}"/>
  </hyperlinks>
  <pageMargins left="0.7" right="0.7" top="0.75" bottom="0.75" header="0.3" footer="0.3"/>
  <pageSetup orientation="portrait" horizontalDpi="1200" verticalDpi="12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85"/>
  <sheetViews>
    <sheetView topLeftCell="A55" workbookViewId="0">
      <selection activeCell="A83" sqref="A83"/>
    </sheetView>
  </sheetViews>
  <sheetFormatPr defaultColWidth="9" defaultRowHeight="14.5" x14ac:dyDescent="0.35"/>
  <sheetData>
    <row r="1" spans="1:12" ht="18.5" x14ac:dyDescent="0.45">
      <c r="A1" s="9" t="s">
        <v>5</v>
      </c>
    </row>
    <row r="2" spans="1:12" ht="18.5" x14ac:dyDescent="0.45">
      <c r="A2" s="10" t="s">
        <v>31</v>
      </c>
    </row>
    <row r="4" spans="1:12" x14ac:dyDescent="0.35">
      <c r="A4" s="11" t="str">
        <f>HYPERLINK("http://www.eia.gov/totalenergy/data/monthly/dataunits.cfm","Note: Information about data precision.")</f>
        <v>Note: Information about data precision.</v>
      </c>
    </row>
    <row r="6" spans="1:12" x14ac:dyDescent="0.35">
      <c r="A6" t="s">
        <v>32</v>
      </c>
    </row>
    <row r="7" spans="1:12" x14ac:dyDescent="0.35">
      <c r="A7" t="s">
        <v>33</v>
      </c>
    </row>
    <row r="9" spans="1:12" ht="15.5" x14ac:dyDescent="0.35">
      <c r="A9" s="12" t="s">
        <v>6</v>
      </c>
    </row>
    <row r="11" spans="1:12" x14ac:dyDescent="0.35">
      <c r="A11" s="8" t="s">
        <v>7</v>
      </c>
      <c r="B11" s="8" t="s">
        <v>8</v>
      </c>
      <c r="C11" s="8" t="s">
        <v>9</v>
      </c>
      <c r="D11" s="8" t="s">
        <v>10</v>
      </c>
      <c r="E11" s="8" t="s">
        <v>11</v>
      </c>
      <c r="F11" s="8" t="s">
        <v>12</v>
      </c>
      <c r="G11" s="8" t="s">
        <v>13</v>
      </c>
      <c r="H11" s="8" t="s">
        <v>14</v>
      </c>
      <c r="I11" s="8" t="s">
        <v>15</v>
      </c>
      <c r="J11" s="8" t="s">
        <v>34</v>
      </c>
      <c r="K11" s="8" t="s">
        <v>16</v>
      </c>
      <c r="L11" s="8" t="s">
        <v>17</v>
      </c>
    </row>
    <row r="12" spans="1:12" x14ac:dyDescent="0.35">
      <c r="A12" s="8"/>
      <c r="B12" s="8" t="s">
        <v>28</v>
      </c>
      <c r="C12" s="8" t="s">
        <v>28</v>
      </c>
      <c r="D12" s="8" t="s">
        <v>28</v>
      </c>
      <c r="E12" s="8" t="s">
        <v>28</v>
      </c>
      <c r="F12" s="8" t="s">
        <v>28</v>
      </c>
      <c r="G12" s="8" t="s">
        <v>28</v>
      </c>
      <c r="H12" s="8" t="s">
        <v>28</v>
      </c>
      <c r="I12" s="8" t="s">
        <v>28</v>
      </c>
      <c r="J12" s="8" t="s">
        <v>28</v>
      </c>
      <c r="K12" s="8" t="s">
        <v>28</v>
      </c>
      <c r="L12" s="8" t="s">
        <v>28</v>
      </c>
    </row>
    <row r="13" spans="1:12" x14ac:dyDescent="0.35">
      <c r="A13" s="2">
        <v>1949</v>
      </c>
      <c r="B13">
        <v>291.10000000000002</v>
      </c>
      <c r="C13" t="s">
        <v>18</v>
      </c>
      <c r="D13">
        <v>5.0250000000000004</v>
      </c>
      <c r="E13">
        <v>296.12400000000002</v>
      </c>
      <c r="F13">
        <v>1.764</v>
      </c>
      <c r="G13">
        <v>0.17499999999999999</v>
      </c>
      <c r="H13">
        <v>1.5880000000000001</v>
      </c>
      <c r="I13">
        <v>43.201000000000001</v>
      </c>
      <c r="J13">
        <v>254.511</v>
      </c>
      <c r="K13" t="s">
        <v>18</v>
      </c>
      <c r="L13">
        <v>254.511</v>
      </c>
    </row>
    <row r="14" spans="1:12" x14ac:dyDescent="0.35">
      <c r="A14" s="2">
        <v>1950</v>
      </c>
      <c r="B14">
        <v>329.14100000000002</v>
      </c>
      <c r="C14" t="s">
        <v>18</v>
      </c>
      <c r="D14">
        <v>4.9459999999999997</v>
      </c>
      <c r="E14">
        <v>334.08800000000002</v>
      </c>
      <c r="F14">
        <v>1.9330000000000001</v>
      </c>
      <c r="G14">
        <v>0.14699999999999999</v>
      </c>
      <c r="H14">
        <v>1.786</v>
      </c>
      <c r="I14">
        <v>44.43</v>
      </c>
      <c r="J14">
        <v>291.44299999999998</v>
      </c>
      <c r="K14" t="s">
        <v>18</v>
      </c>
      <c r="L14">
        <v>291.44299999999998</v>
      </c>
    </row>
    <row r="15" spans="1:12" x14ac:dyDescent="0.35">
      <c r="A15" s="2">
        <v>1951</v>
      </c>
      <c r="B15">
        <v>370.673</v>
      </c>
      <c r="C15" t="s">
        <v>18</v>
      </c>
      <c r="D15">
        <v>4.6260000000000003</v>
      </c>
      <c r="E15">
        <v>375.298</v>
      </c>
      <c r="F15">
        <v>2.387</v>
      </c>
      <c r="G15">
        <v>0.2</v>
      </c>
      <c r="H15">
        <v>2.1869999999999998</v>
      </c>
      <c r="I15">
        <v>47.201000000000001</v>
      </c>
      <c r="J15">
        <v>330.28500000000003</v>
      </c>
      <c r="K15" t="s">
        <v>18</v>
      </c>
      <c r="L15">
        <v>330.28500000000003</v>
      </c>
    </row>
    <row r="16" spans="1:12" x14ac:dyDescent="0.35">
      <c r="A16" s="2">
        <v>1952</v>
      </c>
      <c r="B16">
        <v>399.22399999999999</v>
      </c>
      <c r="C16" t="s">
        <v>18</v>
      </c>
      <c r="D16">
        <v>4.6059999999999999</v>
      </c>
      <c r="E16">
        <v>403.82900000000001</v>
      </c>
      <c r="F16">
        <v>2.5059999999999998</v>
      </c>
      <c r="G16">
        <v>0.23699999999999999</v>
      </c>
      <c r="H16">
        <v>2.2690000000000001</v>
      </c>
      <c r="I16">
        <v>49.933999999999997</v>
      </c>
      <c r="J16">
        <v>356.16399999999999</v>
      </c>
      <c r="K16" t="s">
        <v>18</v>
      </c>
      <c r="L16">
        <v>356.16399999999999</v>
      </c>
    </row>
    <row r="17" spans="1:12" x14ac:dyDescent="0.35">
      <c r="A17" s="2">
        <v>1953</v>
      </c>
      <c r="B17">
        <v>442.66500000000002</v>
      </c>
      <c r="C17" t="s">
        <v>18</v>
      </c>
      <c r="D17">
        <v>4.3840000000000003</v>
      </c>
      <c r="E17">
        <v>447.04899999999998</v>
      </c>
      <c r="F17">
        <v>2.4369999999999998</v>
      </c>
      <c r="G17">
        <v>0.42899999999999999</v>
      </c>
      <c r="H17">
        <v>2.008</v>
      </c>
      <c r="I17">
        <v>52.84</v>
      </c>
      <c r="J17">
        <v>396.21699999999998</v>
      </c>
      <c r="K17" t="s">
        <v>18</v>
      </c>
      <c r="L17">
        <v>396.21699999999998</v>
      </c>
    </row>
    <row r="18" spans="1:12" x14ac:dyDescent="0.35">
      <c r="A18" s="2">
        <v>1954</v>
      </c>
      <c r="B18">
        <v>471.68599999999998</v>
      </c>
      <c r="C18" t="s">
        <v>18</v>
      </c>
      <c r="D18">
        <v>4.5709999999999997</v>
      </c>
      <c r="E18">
        <v>476.25799999999998</v>
      </c>
      <c r="F18">
        <v>2.6880000000000002</v>
      </c>
      <c r="G18">
        <v>0.34799999999999998</v>
      </c>
      <c r="H18">
        <v>2.34</v>
      </c>
      <c r="I18">
        <v>54.433999999999997</v>
      </c>
      <c r="J18">
        <v>424.16399999999999</v>
      </c>
      <c r="K18" t="s">
        <v>18</v>
      </c>
      <c r="L18">
        <v>424.16399999999999</v>
      </c>
    </row>
    <row r="19" spans="1:12" x14ac:dyDescent="0.35">
      <c r="A19" s="2">
        <v>1955</v>
      </c>
      <c r="B19">
        <v>547.03800000000001</v>
      </c>
      <c r="C19" t="s">
        <v>18</v>
      </c>
      <c r="D19">
        <v>3.2610000000000001</v>
      </c>
      <c r="E19">
        <v>550.29899999999998</v>
      </c>
      <c r="F19">
        <v>4.5670000000000002</v>
      </c>
      <c r="G19">
        <v>0.5</v>
      </c>
      <c r="H19">
        <v>4.0679999999999996</v>
      </c>
      <c r="I19">
        <v>57.618000000000002</v>
      </c>
      <c r="J19">
        <v>496.74799999999999</v>
      </c>
      <c r="K19" t="s">
        <v>18</v>
      </c>
      <c r="L19">
        <v>496.74799999999999</v>
      </c>
    </row>
    <row r="20" spans="1:12" x14ac:dyDescent="0.35">
      <c r="A20" s="2">
        <v>1956</v>
      </c>
      <c r="B20">
        <v>600.66800000000001</v>
      </c>
      <c r="C20" t="s">
        <v>18</v>
      </c>
      <c r="D20">
        <v>3.2080000000000002</v>
      </c>
      <c r="E20">
        <v>603.87599999999998</v>
      </c>
      <c r="F20">
        <v>5.1790000000000003</v>
      </c>
      <c r="G20">
        <v>0.63100000000000001</v>
      </c>
      <c r="H20">
        <v>4.548</v>
      </c>
      <c r="I20">
        <v>62.143999999999998</v>
      </c>
      <c r="J20">
        <v>546.28</v>
      </c>
      <c r="K20" t="s">
        <v>18</v>
      </c>
      <c r="L20">
        <v>546.28</v>
      </c>
    </row>
    <row r="21" spans="1:12" x14ac:dyDescent="0.35">
      <c r="A21" s="2">
        <v>1957</v>
      </c>
      <c r="B21">
        <v>631.51700000000005</v>
      </c>
      <c r="C21" t="s">
        <v>18</v>
      </c>
      <c r="D21">
        <v>3.125</v>
      </c>
      <c r="E21">
        <v>634.64200000000005</v>
      </c>
      <c r="F21">
        <v>4.8559999999999999</v>
      </c>
      <c r="G21">
        <v>1.254</v>
      </c>
      <c r="H21">
        <v>3.601</v>
      </c>
      <c r="I21">
        <v>62.423999999999999</v>
      </c>
      <c r="J21">
        <v>575.82000000000005</v>
      </c>
      <c r="K21" t="s">
        <v>18</v>
      </c>
      <c r="L21">
        <v>575.82000000000005</v>
      </c>
    </row>
    <row r="22" spans="1:12" x14ac:dyDescent="0.35">
      <c r="A22" s="2">
        <v>1958</v>
      </c>
      <c r="B22">
        <v>645.09799999999996</v>
      </c>
      <c r="C22" t="s">
        <v>18</v>
      </c>
      <c r="D22">
        <v>3.3519999999999999</v>
      </c>
      <c r="E22">
        <v>648.45100000000002</v>
      </c>
      <c r="F22">
        <v>4.0780000000000003</v>
      </c>
      <c r="G22">
        <v>0.76</v>
      </c>
      <c r="H22">
        <v>3.3180000000000001</v>
      </c>
      <c r="I22">
        <v>63.905999999999999</v>
      </c>
      <c r="J22">
        <v>587.86300000000006</v>
      </c>
      <c r="K22" t="s">
        <v>18</v>
      </c>
      <c r="L22">
        <v>587.86300000000006</v>
      </c>
    </row>
    <row r="23" spans="1:12" x14ac:dyDescent="0.35">
      <c r="A23" s="2">
        <v>1959</v>
      </c>
      <c r="B23">
        <v>710.00599999999997</v>
      </c>
      <c r="C23" t="s">
        <v>18</v>
      </c>
      <c r="D23">
        <v>3.3730000000000002</v>
      </c>
      <c r="E23">
        <v>713.37900000000002</v>
      </c>
      <c r="F23">
        <v>4.3929999999999998</v>
      </c>
      <c r="G23">
        <v>0.83799999999999997</v>
      </c>
      <c r="H23">
        <v>3.5539999999999998</v>
      </c>
      <c r="I23">
        <v>70.045000000000002</v>
      </c>
      <c r="J23">
        <v>646.88800000000003</v>
      </c>
      <c r="K23" t="s">
        <v>18</v>
      </c>
      <c r="L23">
        <v>646.88800000000003</v>
      </c>
    </row>
    <row r="24" spans="1:12" x14ac:dyDescent="0.35">
      <c r="A24" s="2">
        <v>1960</v>
      </c>
      <c r="B24">
        <v>755.54899999999998</v>
      </c>
      <c r="C24" t="s">
        <v>18</v>
      </c>
      <c r="D24">
        <v>3.6070000000000002</v>
      </c>
      <c r="E24">
        <v>759.15599999999995</v>
      </c>
      <c r="F24">
        <v>5.3230000000000004</v>
      </c>
      <c r="G24">
        <v>0.78800000000000003</v>
      </c>
      <c r="H24">
        <v>4.5350000000000001</v>
      </c>
      <c r="I24">
        <v>75.616</v>
      </c>
      <c r="J24">
        <v>688.07500000000005</v>
      </c>
      <c r="K24" t="s">
        <v>18</v>
      </c>
      <c r="L24">
        <v>688.07500000000005</v>
      </c>
    </row>
    <row r="25" spans="1:12" x14ac:dyDescent="0.35">
      <c r="A25" s="2">
        <v>1961</v>
      </c>
      <c r="B25">
        <v>793.76</v>
      </c>
      <c r="C25" t="s">
        <v>18</v>
      </c>
      <c r="D25">
        <v>3.3650000000000002</v>
      </c>
      <c r="E25">
        <v>797.12400000000002</v>
      </c>
      <c r="F25">
        <v>3.17</v>
      </c>
      <c r="G25">
        <v>0.91700000000000004</v>
      </c>
      <c r="H25">
        <v>2.254</v>
      </c>
      <c r="I25">
        <v>77.427999999999997</v>
      </c>
      <c r="J25">
        <v>721.95</v>
      </c>
      <c r="K25" t="s">
        <v>18</v>
      </c>
      <c r="L25">
        <v>721.95</v>
      </c>
    </row>
    <row r="26" spans="1:12" x14ac:dyDescent="0.35">
      <c r="A26" s="2">
        <v>1962</v>
      </c>
      <c r="B26">
        <v>854.53499999999997</v>
      </c>
      <c r="C26" t="s">
        <v>18</v>
      </c>
      <c r="D26">
        <v>3.4089999999999998</v>
      </c>
      <c r="E26">
        <v>857.94399999999996</v>
      </c>
      <c r="F26">
        <v>2.1970000000000001</v>
      </c>
      <c r="G26">
        <v>1.661</v>
      </c>
      <c r="H26">
        <v>0.53600000000000003</v>
      </c>
      <c r="I26">
        <v>80.88</v>
      </c>
      <c r="J26">
        <v>777.6</v>
      </c>
      <c r="K26" t="s">
        <v>18</v>
      </c>
      <c r="L26">
        <v>777.6</v>
      </c>
    </row>
    <row r="27" spans="1:12" x14ac:dyDescent="0.35">
      <c r="A27" s="2">
        <v>1963</v>
      </c>
      <c r="B27">
        <v>916.79300000000001</v>
      </c>
      <c r="C27" t="s">
        <v>18</v>
      </c>
      <c r="D27">
        <v>3.2349999999999999</v>
      </c>
      <c r="E27">
        <v>920.02800000000002</v>
      </c>
      <c r="F27">
        <v>2.0830000000000002</v>
      </c>
      <c r="G27">
        <v>1.9850000000000001</v>
      </c>
      <c r="H27">
        <v>9.8000000000000004E-2</v>
      </c>
      <c r="I27">
        <v>87.513000000000005</v>
      </c>
      <c r="J27">
        <v>832.61300000000006</v>
      </c>
      <c r="K27" t="s">
        <v>18</v>
      </c>
      <c r="L27">
        <v>832.61300000000006</v>
      </c>
    </row>
    <row r="28" spans="1:12" x14ac:dyDescent="0.35">
      <c r="A28" s="2">
        <v>1964</v>
      </c>
      <c r="B28">
        <v>983.99</v>
      </c>
      <c r="C28" t="s">
        <v>18</v>
      </c>
      <c r="D28">
        <v>3.2280000000000002</v>
      </c>
      <c r="E28">
        <v>987.21799999999996</v>
      </c>
      <c r="F28">
        <v>6.2089999999999996</v>
      </c>
      <c r="G28">
        <v>4.2530000000000001</v>
      </c>
      <c r="H28">
        <v>1.9550000000000001</v>
      </c>
      <c r="I28">
        <v>93.114999999999995</v>
      </c>
      <c r="J28">
        <v>896.05899999999997</v>
      </c>
      <c r="K28" t="s">
        <v>18</v>
      </c>
      <c r="L28">
        <v>896.05899999999997</v>
      </c>
    </row>
    <row r="29" spans="1:12" x14ac:dyDescent="0.35">
      <c r="A29" s="2">
        <v>1965</v>
      </c>
      <c r="B29">
        <v>1055.252</v>
      </c>
      <c r="C29" t="s">
        <v>18</v>
      </c>
      <c r="D29">
        <v>3.1339999999999999</v>
      </c>
      <c r="E29">
        <v>1058.386</v>
      </c>
      <c r="F29">
        <v>3.5579999999999998</v>
      </c>
      <c r="G29">
        <v>3.6989999999999998</v>
      </c>
      <c r="H29">
        <v>-0.14099999999999999</v>
      </c>
      <c r="I29">
        <v>104.455</v>
      </c>
      <c r="J29">
        <v>953.78899999999999</v>
      </c>
      <c r="K29" t="s">
        <v>18</v>
      </c>
      <c r="L29">
        <v>953.78899999999999</v>
      </c>
    </row>
    <row r="30" spans="1:12" x14ac:dyDescent="0.35">
      <c r="A30" s="2">
        <v>1966</v>
      </c>
      <c r="B30">
        <v>1144.3499999999999</v>
      </c>
      <c r="C30" t="s">
        <v>18</v>
      </c>
      <c r="D30">
        <v>3.1819999999999999</v>
      </c>
      <c r="E30">
        <v>1147.5319999999999</v>
      </c>
      <c r="F30">
        <v>4.2679999999999998</v>
      </c>
      <c r="G30">
        <v>3.1760000000000002</v>
      </c>
      <c r="H30">
        <v>1.0920000000000001</v>
      </c>
      <c r="I30">
        <v>113.479</v>
      </c>
      <c r="J30">
        <v>1035.145</v>
      </c>
      <c r="K30" t="s">
        <v>18</v>
      </c>
      <c r="L30">
        <v>1035.145</v>
      </c>
    </row>
    <row r="31" spans="1:12" x14ac:dyDescent="0.35">
      <c r="A31" s="2">
        <v>1967</v>
      </c>
      <c r="B31">
        <v>1214.365</v>
      </c>
      <c r="C31" t="s">
        <v>18</v>
      </c>
      <c r="D31">
        <v>3.431</v>
      </c>
      <c r="E31">
        <v>1217.796</v>
      </c>
      <c r="F31">
        <v>4.0510000000000002</v>
      </c>
      <c r="G31">
        <v>4.3499999999999996</v>
      </c>
      <c r="H31">
        <v>-0.29899999999999999</v>
      </c>
      <c r="I31">
        <v>118.279</v>
      </c>
      <c r="J31">
        <v>1099.2170000000001</v>
      </c>
      <c r="K31" t="s">
        <v>18</v>
      </c>
      <c r="L31">
        <v>1099.2170000000001</v>
      </c>
    </row>
    <row r="32" spans="1:12" x14ac:dyDescent="0.35">
      <c r="A32" s="2">
        <v>1968</v>
      </c>
      <c r="B32">
        <v>1329.443</v>
      </c>
      <c r="C32" t="s">
        <v>18</v>
      </c>
      <c r="D32">
        <v>3.383</v>
      </c>
      <c r="E32">
        <v>1332.826</v>
      </c>
      <c r="F32">
        <v>3.6539999999999999</v>
      </c>
      <c r="G32">
        <v>4.2850000000000001</v>
      </c>
      <c r="H32">
        <v>-0.63100000000000001</v>
      </c>
      <c r="I32">
        <v>129.32400000000001</v>
      </c>
      <c r="J32">
        <v>1202.8710000000001</v>
      </c>
      <c r="K32" t="s">
        <v>18</v>
      </c>
      <c r="L32">
        <v>1202.8710000000001</v>
      </c>
    </row>
    <row r="33" spans="1:12" x14ac:dyDescent="0.35">
      <c r="A33" s="2">
        <v>1969</v>
      </c>
      <c r="B33">
        <v>1442.182</v>
      </c>
      <c r="C33" t="s">
        <v>18</v>
      </c>
      <c r="D33">
        <v>3.2759999999999998</v>
      </c>
      <c r="E33">
        <v>1445.4580000000001</v>
      </c>
      <c r="F33">
        <v>4.9020000000000001</v>
      </c>
      <c r="G33">
        <v>3.83</v>
      </c>
      <c r="H33">
        <v>1.0720000000000001</v>
      </c>
      <c r="I33">
        <v>132.696</v>
      </c>
      <c r="J33">
        <v>1313.8330000000001</v>
      </c>
      <c r="K33" t="s">
        <v>18</v>
      </c>
      <c r="L33">
        <v>1313.8330000000001</v>
      </c>
    </row>
    <row r="34" spans="1:12" x14ac:dyDescent="0.35">
      <c r="A34" s="2">
        <v>1970</v>
      </c>
      <c r="B34">
        <v>1531.8679999999999</v>
      </c>
      <c r="C34" t="s">
        <v>18</v>
      </c>
      <c r="D34">
        <v>3.2440000000000002</v>
      </c>
      <c r="E34">
        <v>1535.1110000000001</v>
      </c>
      <c r="F34">
        <v>6.17</v>
      </c>
      <c r="G34">
        <v>4.2089999999999996</v>
      </c>
      <c r="H34">
        <v>1.96</v>
      </c>
      <c r="I34">
        <v>144.77199999999999</v>
      </c>
      <c r="J34">
        <v>1392.3</v>
      </c>
      <c r="K34" t="s">
        <v>18</v>
      </c>
      <c r="L34">
        <v>1392.3</v>
      </c>
    </row>
    <row r="35" spans="1:12" x14ac:dyDescent="0.35">
      <c r="A35" s="2">
        <v>1971</v>
      </c>
      <c r="B35">
        <v>1612.633</v>
      </c>
      <c r="C35" t="s">
        <v>18</v>
      </c>
      <c r="D35">
        <v>3.2210000000000001</v>
      </c>
      <c r="E35">
        <v>1615.854</v>
      </c>
      <c r="F35">
        <v>7.0439999999999996</v>
      </c>
      <c r="G35">
        <v>3.5139999999999998</v>
      </c>
      <c r="H35">
        <v>3.53</v>
      </c>
      <c r="I35">
        <v>149.84399999999999</v>
      </c>
      <c r="J35">
        <v>1469.54</v>
      </c>
      <c r="K35" t="s">
        <v>18</v>
      </c>
      <c r="L35">
        <v>1469.54</v>
      </c>
    </row>
    <row r="36" spans="1:12" x14ac:dyDescent="0.35">
      <c r="A36" s="2">
        <v>1972</v>
      </c>
      <c r="B36">
        <v>1749.662</v>
      </c>
      <c r="C36" t="s">
        <v>18</v>
      </c>
      <c r="D36">
        <v>3.3159999999999998</v>
      </c>
      <c r="E36">
        <v>1752.9780000000001</v>
      </c>
      <c r="F36">
        <v>10.494999999999999</v>
      </c>
      <c r="G36">
        <v>2.8090000000000002</v>
      </c>
      <c r="H36">
        <v>7.6870000000000003</v>
      </c>
      <c r="I36">
        <v>165.50399999999999</v>
      </c>
      <c r="J36">
        <v>1595.1610000000001</v>
      </c>
      <c r="K36" t="s">
        <v>18</v>
      </c>
      <c r="L36">
        <v>1595.1610000000001</v>
      </c>
    </row>
    <row r="37" spans="1:12" x14ac:dyDescent="0.35">
      <c r="A37" s="2">
        <v>1973</v>
      </c>
      <c r="B37">
        <v>1860.71</v>
      </c>
      <c r="C37" t="s">
        <v>18</v>
      </c>
      <c r="D37">
        <v>3.347</v>
      </c>
      <c r="E37">
        <v>1864.057</v>
      </c>
      <c r="F37">
        <v>16.847999999999999</v>
      </c>
      <c r="G37">
        <v>2.57</v>
      </c>
      <c r="H37">
        <v>14.278</v>
      </c>
      <c r="I37">
        <v>165.42599999999999</v>
      </c>
      <c r="J37">
        <v>1712.9090000000001</v>
      </c>
      <c r="K37" t="s">
        <v>18</v>
      </c>
      <c r="L37">
        <v>1712.9090000000001</v>
      </c>
    </row>
    <row r="38" spans="1:12" x14ac:dyDescent="0.35">
      <c r="A38" s="2">
        <v>1974</v>
      </c>
      <c r="B38">
        <v>1867.14</v>
      </c>
      <c r="C38" t="s">
        <v>18</v>
      </c>
      <c r="D38">
        <v>3.18</v>
      </c>
      <c r="E38">
        <v>1870.319</v>
      </c>
      <c r="F38">
        <v>15.42</v>
      </c>
      <c r="G38">
        <v>2.726</v>
      </c>
      <c r="H38">
        <v>12.694000000000001</v>
      </c>
      <c r="I38">
        <v>177.089</v>
      </c>
      <c r="J38">
        <v>1705.924</v>
      </c>
      <c r="K38" t="s">
        <v>18</v>
      </c>
      <c r="L38">
        <v>1705.924</v>
      </c>
    </row>
    <row r="39" spans="1:12" x14ac:dyDescent="0.35">
      <c r="A39" s="2">
        <v>1975</v>
      </c>
      <c r="B39">
        <v>1917.6489999999999</v>
      </c>
      <c r="C39" t="s">
        <v>18</v>
      </c>
      <c r="D39">
        <v>3.1059999999999999</v>
      </c>
      <c r="E39">
        <v>1920.7550000000001</v>
      </c>
      <c r="F39">
        <v>11.268000000000001</v>
      </c>
      <c r="G39">
        <v>5.0830000000000002</v>
      </c>
      <c r="H39">
        <v>6.1849999999999996</v>
      </c>
      <c r="I39">
        <v>179.84899999999999</v>
      </c>
      <c r="J39">
        <v>1747.0909999999999</v>
      </c>
      <c r="K39" t="s">
        <v>18</v>
      </c>
      <c r="L39">
        <v>1747.0909999999999</v>
      </c>
    </row>
    <row r="40" spans="1:12" x14ac:dyDescent="0.35">
      <c r="A40" s="2">
        <v>1976</v>
      </c>
      <c r="B40">
        <v>2037.6959999999999</v>
      </c>
      <c r="C40" t="s">
        <v>18</v>
      </c>
      <c r="D40">
        <v>3.2170000000000001</v>
      </c>
      <c r="E40">
        <v>2040.914</v>
      </c>
      <c r="F40">
        <v>10.988</v>
      </c>
      <c r="G40">
        <v>2.3780000000000001</v>
      </c>
      <c r="H40">
        <v>8.61</v>
      </c>
      <c r="I40">
        <v>194.27799999999999</v>
      </c>
      <c r="J40">
        <v>1855.2460000000001</v>
      </c>
      <c r="K40" t="s">
        <v>18</v>
      </c>
      <c r="L40">
        <v>1855.2460000000001</v>
      </c>
    </row>
    <row r="41" spans="1:12" x14ac:dyDescent="0.35">
      <c r="A41" s="2">
        <v>1977</v>
      </c>
      <c r="B41">
        <v>2124.3229999999999</v>
      </c>
      <c r="C41" t="s">
        <v>18</v>
      </c>
      <c r="D41">
        <v>3.1240000000000001</v>
      </c>
      <c r="E41">
        <v>2127.4470000000001</v>
      </c>
      <c r="F41">
        <v>20.158999999999999</v>
      </c>
      <c r="G41">
        <v>2.7440000000000002</v>
      </c>
      <c r="H41">
        <v>17.416</v>
      </c>
      <c r="I41">
        <v>196.50200000000001</v>
      </c>
      <c r="J41">
        <v>1948.3610000000001</v>
      </c>
      <c r="K41" t="s">
        <v>18</v>
      </c>
      <c r="L41">
        <v>1948.3610000000001</v>
      </c>
    </row>
    <row r="42" spans="1:12" x14ac:dyDescent="0.35">
      <c r="A42" s="2">
        <v>1978</v>
      </c>
      <c r="B42">
        <v>2206.3310000000001</v>
      </c>
      <c r="C42" t="s">
        <v>18</v>
      </c>
      <c r="D42">
        <v>3.0459999999999998</v>
      </c>
      <c r="E42">
        <v>2209.377</v>
      </c>
      <c r="F42">
        <v>21.207999999999998</v>
      </c>
      <c r="G42">
        <v>1.478</v>
      </c>
      <c r="H42">
        <v>19.73</v>
      </c>
      <c r="I42">
        <v>211.185</v>
      </c>
      <c r="J42">
        <v>2017.922</v>
      </c>
      <c r="K42" t="s">
        <v>18</v>
      </c>
      <c r="L42">
        <v>2017.922</v>
      </c>
    </row>
    <row r="43" spans="1:12" x14ac:dyDescent="0.35">
      <c r="A43" s="2">
        <v>1979</v>
      </c>
      <c r="B43">
        <v>2247.3719999999998</v>
      </c>
      <c r="C43" t="s">
        <v>18</v>
      </c>
      <c r="D43">
        <v>3.2930000000000001</v>
      </c>
      <c r="E43">
        <v>2250.665</v>
      </c>
      <c r="F43">
        <v>22.515999999999998</v>
      </c>
      <c r="G43">
        <v>2.1819999999999999</v>
      </c>
      <c r="H43">
        <v>20.334</v>
      </c>
      <c r="I43">
        <v>199.9</v>
      </c>
      <c r="J43">
        <v>2071.0990000000002</v>
      </c>
      <c r="K43" t="s">
        <v>18</v>
      </c>
      <c r="L43">
        <v>2071.0990000000002</v>
      </c>
    </row>
    <row r="44" spans="1:12" x14ac:dyDescent="0.35">
      <c r="A44" s="2">
        <v>1980</v>
      </c>
      <c r="B44">
        <v>2286.4389999999999</v>
      </c>
      <c r="C44" t="s">
        <v>18</v>
      </c>
      <c r="D44">
        <v>3.161</v>
      </c>
      <c r="E44">
        <v>2289.6</v>
      </c>
      <c r="F44">
        <v>25.021000000000001</v>
      </c>
      <c r="G44">
        <v>4.0960000000000001</v>
      </c>
      <c r="H44">
        <v>20.925999999999998</v>
      </c>
      <c r="I44">
        <v>216.077</v>
      </c>
      <c r="J44">
        <v>2094.4490000000001</v>
      </c>
      <c r="K44" t="s">
        <v>18</v>
      </c>
      <c r="L44">
        <v>2094.4490000000001</v>
      </c>
    </row>
    <row r="45" spans="1:12" x14ac:dyDescent="0.35">
      <c r="A45" s="2">
        <v>1981</v>
      </c>
      <c r="B45">
        <v>2294.8119999999999</v>
      </c>
      <c r="C45" t="s">
        <v>18</v>
      </c>
      <c r="D45">
        <v>3.161</v>
      </c>
      <c r="E45">
        <v>2297.973</v>
      </c>
      <c r="F45">
        <v>36.298000000000002</v>
      </c>
      <c r="G45">
        <v>3.06</v>
      </c>
      <c r="H45">
        <v>33.237000000000002</v>
      </c>
      <c r="I45">
        <v>184.108</v>
      </c>
      <c r="J45">
        <v>2147.1030000000001</v>
      </c>
      <c r="K45" t="s">
        <v>18</v>
      </c>
      <c r="L45">
        <v>2147.1030000000001</v>
      </c>
    </row>
    <row r="46" spans="1:12" x14ac:dyDescent="0.35">
      <c r="A46" s="2">
        <v>1982</v>
      </c>
      <c r="B46">
        <v>2241.2109999999998</v>
      </c>
      <c r="C46" t="s">
        <v>18</v>
      </c>
      <c r="D46">
        <v>3.161</v>
      </c>
      <c r="E46">
        <v>2244.3719999999998</v>
      </c>
      <c r="F46">
        <v>32.851999999999997</v>
      </c>
      <c r="G46">
        <v>3.536</v>
      </c>
      <c r="H46">
        <v>29.315999999999999</v>
      </c>
      <c r="I46">
        <v>187.24700000000001</v>
      </c>
      <c r="J46">
        <v>2086.4409999999998</v>
      </c>
      <c r="K46" t="s">
        <v>18</v>
      </c>
      <c r="L46">
        <v>2086.4409999999998</v>
      </c>
    </row>
    <row r="47" spans="1:12" x14ac:dyDescent="0.35">
      <c r="A47" s="2">
        <v>1983</v>
      </c>
      <c r="B47">
        <v>2310.2849999999999</v>
      </c>
      <c r="C47" t="s">
        <v>18</v>
      </c>
      <c r="D47">
        <v>3.161</v>
      </c>
      <c r="E47">
        <v>2313.4459999999999</v>
      </c>
      <c r="F47">
        <v>38.667999999999999</v>
      </c>
      <c r="G47">
        <v>3.3370000000000002</v>
      </c>
      <c r="H47">
        <v>35.33</v>
      </c>
      <c r="I47">
        <v>197.821</v>
      </c>
      <c r="J47">
        <v>2150.9549999999999</v>
      </c>
      <c r="K47" t="s">
        <v>18</v>
      </c>
      <c r="L47">
        <v>2150.9549999999999</v>
      </c>
    </row>
    <row r="48" spans="1:12" x14ac:dyDescent="0.35">
      <c r="A48" s="2">
        <v>1984</v>
      </c>
      <c r="B48">
        <v>2416.3040000000001</v>
      </c>
      <c r="C48" t="s">
        <v>18</v>
      </c>
      <c r="D48">
        <v>3.161</v>
      </c>
      <c r="E48">
        <v>2419.4650000000001</v>
      </c>
      <c r="F48">
        <v>42.219000000000001</v>
      </c>
      <c r="G48">
        <v>2.5579999999999998</v>
      </c>
      <c r="H48">
        <v>39.661000000000001</v>
      </c>
      <c r="I48">
        <v>173.33</v>
      </c>
      <c r="J48">
        <v>2285.7959999999998</v>
      </c>
      <c r="K48" t="s">
        <v>18</v>
      </c>
      <c r="L48">
        <v>2285.7959999999998</v>
      </c>
    </row>
    <row r="49" spans="1:12" x14ac:dyDescent="0.35">
      <c r="A49" s="2">
        <v>1985</v>
      </c>
      <c r="B49">
        <v>2469.8409999999999</v>
      </c>
      <c r="C49" t="s">
        <v>18</v>
      </c>
      <c r="D49">
        <v>3.161</v>
      </c>
      <c r="E49">
        <v>2473.002</v>
      </c>
      <c r="F49">
        <v>45.895000000000003</v>
      </c>
      <c r="G49">
        <v>4.9649999999999999</v>
      </c>
      <c r="H49">
        <v>40.930999999999997</v>
      </c>
      <c r="I49">
        <v>189.959</v>
      </c>
      <c r="J49">
        <v>2323.9740000000002</v>
      </c>
      <c r="K49" t="s">
        <v>18</v>
      </c>
      <c r="L49">
        <v>2323.9740000000002</v>
      </c>
    </row>
    <row r="50" spans="1:12" x14ac:dyDescent="0.35">
      <c r="A50" s="2">
        <v>1986</v>
      </c>
      <c r="B50">
        <v>2487.31</v>
      </c>
      <c r="C50" t="s">
        <v>18</v>
      </c>
      <c r="D50">
        <v>3.161</v>
      </c>
      <c r="E50">
        <v>2490.471</v>
      </c>
      <c r="F50">
        <v>40.713000000000001</v>
      </c>
      <c r="G50">
        <v>4.8159999999999998</v>
      </c>
      <c r="H50">
        <v>35.896999999999998</v>
      </c>
      <c r="I50">
        <v>157.61500000000001</v>
      </c>
      <c r="J50">
        <v>2368.7530000000002</v>
      </c>
      <c r="K50" t="s">
        <v>18</v>
      </c>
      <c r="L50">
        <v>2368.7530000000002</v>
      </c>
    </row>
    <row r="51" spans="1:12" x14ac:dyDescent="0.35">
      <c r="A51" s="2">
        <v>1987</v>
      </c>
      <c r="B51">
        <v>2572.127</v>
      </c>
      <c r="C51" t="s">
        <v>18</v>
      </c>
      <c r="D51">
        <v>3.161</v>
      </c>
      <c r="E51">
        <v>2575.288</v>
      </c>
      <c r="F51">
        <v>52.219000000000001</v>
      </c>
      <c r="G51">
        <v>5.8819999999999997</v>
      </c>
      <c r="H51">
        <v>46.337000000000003</v>
      </c>
      <c r="I51">
        <v>164.352</v>
      </c>
      <c r="J51">
        <v>2457.2719999999999</v>
      </c>
      <c r="K51" t="s">
        <v>18</v>
      </c>
      <c r="L51">
        <v>2457.2719999999999</v>
      </c>
    </row>
    <row r="52" spans="1:12" x14ac:dyDescent="0.35">
      <c r="A52" s="2">
        <v>1988</v>
      </c>
      <c r="B52">
        <v>2704.25</v>
      </c>
      <c r="C52" t="s">
        <v>18</v>
      </c>
      <c r="D52">
        <v>3.161</v>
      </c>
      <c r="E52">
        <v>2707.4110000000001</v>
      </c>
      <c r="F52">
        <v>38.837000000000003</v>
      </c>
      <c r="G52">
        <v>7.0670000000000002</v>
      </c>
      <c r="H52">
        <v>31.77</v>
      </c>
      <c r="I52">
        <v>161.119</v>
      </c>
      <c r="J52">
        <v>2578.0619999999999</v>
      </c>
      <c r="K52" t="s">
        <v>18</v>
      </c>
      <c r="L52">
        <v>2578.0619999999999</v>
      </c>
    </row>
    <row r="53" spans="1:12" x14ac:dyDescent="0.35">
      <c r="A53" s="2">
        <v>1989</v>
      </c>
      <c r="B53">
        <v>2848.2269999999999</v>
      </c>
      <c r="C53">
        <v>4.2510000000000003</v>
      </c>
      <c r="D53">
        <v>114.828</v>
      </c>
      <c r="E53">
        <v>2967.1460000000002</v>
      </c>
      <c r="F53">
        <v>26.11</v>
      </c>
      <c r="G53">
        <v>15.135</v>
      </c>
      <c r="H53">
        <v>10.976000000000001</v>
      </c>
      <c r="I53">
        <v>222.48699999999999</v>
      </c>
      <c r="J53">
        <v>2646.8090000000002</v>
      </c>
      <c r="K53">
        <v>108.82599999999999</v>
      </c>
      <c r="L53">
        <v>2755.6350000000002</v>
      </c>
    </row>
    <row r="54" spans="1:12" x14ac:dyDescent="0.35">
      <c r="A54" s="2">
        <v>1990</v>
      </c>
      <c r="B54">
        <v>2901.3220000000001</v>
      </c>
      <c r="C54">
        <v>5.8369999999999997</v>
      </c>
      <c r="D54">
        <v>130.83000000000001</v>
      </c>
      <c r="E54">
        <v>3037.8270000000002</v>
      </c>
      <c r="F54">
        <v>18.445</v>
      </c>
      <c r="G54">
        <v>16.134</v>
      </c>
      <c r="H54">
        <v>2.3119999999999998</v>
      </c>
      <c r="I54">
        <v>203.05600000000001</v>
      </c>
      <c r="J54">
        <v>2712.5549999999998</v>
      </c>
      <c r="K54">
        <v>124.529</v>
      </c>
      <c r="L54">
        <v>2837.0839999999998</v>
      </c>
    </row>
    <row r="55" spans="1:12" x14ac:dyDescent="0.35">
      <c r="A55" s="2">
        <v>1991</v>
      </c>
      <c r="B55">
        <v>2935.5610000000001</v>
      </c>
      <c r="C55">
        <v>5.6589999999999998</v>
      </c>
      <c r="D55">
        <v>132.57900000000001</v>
      </c>
      <c r="E55">
        <v>3073.799</v>
      </c>
      <c r="F55">
        <v>21.931000000000001</v>
      </c>
      <c r="G55">
        <v>2.3050000000000002</v>
      </c>
      <c r="H55">
        <v>19.626000000000001</v>
      </c>
      <c r="I55">
        <v>207.36500000000001</v>
      </c>
      <c r="J55">
        <v>2762.0030000000002</v>
      </c>
      <c r="K55">
        <v>124.057</v>
      </c>
      <c r="L55">
        <v>2886.06</v>
      </c>
    </row>
    <row r="56" spans="1:12" x14ac:dyDescent="0.35">
      <c r="A56" s="2">
        <v>1992</v>
      </c>
      <c r="B56">
        <v>2934.3739999999998</v>
      </c>
      <c r="C56">
        <v>6.2279999999999998</v>
      </c>
      <c r="D56">
        <v>143.28</v>
      </c>
      <c r="E56">
        <v>3083.8820000000001</v>
      </c>
      <c r="F56">
        <v>28.247</v>
      </c>
      <c r="G56">
        <v>2.827</v>
      </c>
      <c r="H56">
        <v>25.42</v>
      </c>
      <c r="I56">
        <v>212.096</v>
      </c>
      <c r="J56">
        <v>2763.3649999999998</v>
      </c>
      <c r="K56">
        <v>133.84100000000001</v>
      </c>
      <c r="L56">
        <v>2897.2069999999999</v>
      </c>
    </row>
    <row r="57" spans="1:12" x14ac:dyDescent="0.35">
      <c r="A57" s="2">
        <v>1993</v>
      </c>
      <c r="B57">
        <v>3043.8969999999999</v>
      </c>
      <c r="C57">
        <v>7</v>
      </c>
      <c r="D57">
        <v>146.29400000000001</v>
      </c>
      <c r="E57">
        <v>3197.1909999999998</v>
      </c>
      <c r="F57">
        <v>31.358000000000001</v>
      </c>
      <c r="G57">
        <v>3.5409999999999999</v>
      </c>
      <c r="H57">
        <v>27.817</v>
      </c>
      <c r="I57">
        <v>224.30799999999999</v>
      </c>
      <c r="J57">
        <v>2861.462</v>
      </c>
      <c r="K57">
        <v>139.238</v>
      </c>
      <c r="L57">
        <v>3000.7</v>
      </c>
    </row>
    <row r="58" spans="1:12" x14ac:dyDescent="0.35">
      <c r="A58" s="2">
        <v>1994</v>
      </c>
      <c r="B58">
        <v>3088.7249999999999</v>
      </c>
      <c r="C58">
        <v>7.6189999999999998</v>
      </c>
      <c r="D58">
        <v>151.178</v>
      </c>
      <c r="E58">
        <v>3247.5219999999999</v>
      </c>
      <c r="F58">
        <v>46.832999999999998</v>
      </c>
      <c r="G58">
        <v>2.0099999999999998</v>
      </c>
      <c r="H58">
        <v>44.823</v>
      </c>
      <c r="I58">
        <v>211.45699999999999</v>
      </c>
      <c r="J58">
        <v>2934.5630000000001</v>
      </c>
      <c r="K58">
        <v>146.32499999999999</v>
      </c>
      <c r="L58">
        <v>3080.8879999999999</v>
      </c>
    </row>
    <row r="59" spans="1:12" x14ac:dyDescent="0.35">
      <c r="A59" s="2">
        <v>1995</v>
      </c>
      <c r="B59">
        <v>3194.23</v>
      </c>
      <c r="C59">
        <v>8.2319999999999993</v>
      </c>
      <c r="D59">
        <v>151.02500000000001</v>
      </c>
      <c r="E59">
        <v>3353.4870000000001</v>
      </c>
      <c r="F59">
        <v>42.853999999999999</v>
      </c>
      <c r="G59">
        <v>3.6230000000000002</v>
      </c>
      <c r="H59">
        <v>39.231000000000002</v>
      </c>
      <c r="I59">
        <v>228.755</v>
      </c>
      <c r="J59">
        <v>3013.2869999999998</v>
      </c>
      <c r="K59">
        <v>150.67699999999999</v>
      </c>
      <c r="L59">
        <v>3163.9630000000002</v>
      </c>
    </row>
    <row r="60" spans="1:12" x14ac:dyDescent="0.35">
      <c r="A60" s="2">
        <v>1996</v>
      </c>
      <c r="B60">
        <v>3284.1410000000001</v>
      </c>
      <c r="C60">
        <v>9.0299999999999994</v>
      </c>
      <c r="D60">
        <v>151.017</v>
      </c>
      <c r="E60">
        <v>3444.1880000000001</v>
      </c>
      <c r="F60">
        <v>43.497</v>
      </c>
      <c r="G60">
        <v>3.302</v>
      </c>
      <c r="H60">
        <v>40.195</v>
      </c>
      <c r="I60">
        <v>230.61699999999999</v>
      </c>
      <c r="J60">
        <v>3101.127</v>
      </c>
      <c r="K60">
        <v>152.63800000000001</v>
      </c>
      <c r="L60">
        <v>3253.7649999999999</v>
      </c>
    </row>
    <row r="61" spans="1:12" x14ac:dyDescent="0.35">
      <c r="A61" s="2">
        <v>1997</v>
      </c>
      <c r="B61">
        <v>3329.375</v>
      </c>
      <c r="C61">
        <v>8.7010000000000005</v>
      </c>
      <c r="D61">
        <v>154.09700000000001</v>
      </c>
      <c r="E61">
        <v>3492.172</v>
      </c>
      <c r="F61">
        <v>43.030999999999999</v>
      </c>
      <c r="G61">
        <v>8.9740000000000002</v>
      </c>
      <c r="H61">
        <v>34.057000000000002</v>
      </c>
      <c r="I61">
        <v>224.38</v>
      </c>
      <c r="J61">
        <v>3145.61</v>
      </c>
      <c r="K61">
        <v>156.239</v>
      </c>
      <c r="L61">
        <v>3301.8490000000002</v>
      </c>
    </row>
    <row r="62" spans="1:12" x14ac:dyDescent="0.35">
      <c r="A62" s="2">
        <v>1998</v>
      </c>
      <c r="B62">
        <v>3457.4160000000002</v>
      </c>
      <c r="C62">
        <v>8.7479999999999993</v>
      </c>
      <c r="D62">
        <v>154.13200000000001</v>
      </c>
      <c r="E62">
        <v>3620.2950000000001</v>
      </c>
      <c r="F62">
        <v>39.512999999999998</v>
      </c>
      <c r="G62">
        <v>13.656000000000001</v>
      </c>
      <c r="H62">
        <v>25.856999999999999</v>
      </c>
      <c r="I62">
        <v>221.05600000000001</v>
      </c>
      <c r="J62">
        <v>3264.2310000000002</v>
      </c>
      <c r="K62">
        <v>160.86600000000001</v>
      </c>
      <c r="L62">
        <v>3425.0970000000002</v>
      </c>
    </row>
    <row r="63" spans="1:12" x14ac:dyDescent="0.35">
      <c r="A63" s="2">
        <v>1999</v>
      </c>
      <c r="B63">
        <v>3529.982</v>
      </c>
      <c r="C63">
        <v>8.5630000000000006</v>
      </c>
      <c r="D63">
        <v>156.26400000000001</v>
      </c>
      <c r="E63">
        <v>3694.81</v>
      </c>
      <c r="F63">
        <v>43.215000000000003</v>
      </c>
      <c r="G63">
        <v>14.222</v>
      </c>
      <c r="H63">
        <v>28.992999999999999</v>
      </c>
      <c r="I63">
        <v>240.08600000000001</v>
      </c>
      <c r="J63">
        <v>3312.087</v>
      </c>
      <c r="K63">
        <v>171.62899999999999</v>
      </c>
      <c r="L63">
        <v>3483.7159999999999</v>
      </c>
    </row>
    <row r="64" spans="1:12" x14ac:dyDescent="0.35">
      <c r="A64" s="2">
        <v>2000</v>
      </c>
      <c r="B64">
        <v>3637.529</v>
      </c>
      <c r="C64">
        <v>7.9029999999999996</v>
      </c>
      <c r="D64">
        <v>156.673</v>
      </c>
      <c r="E64">
        <v>3802.105</v>
      </c>
      <c r="F64">
        <v>48.591999999999999</v>
      </c>
      <c r="G64">
        <v>14.829000000000001</v>
      </c>
      <c r="H64">
        <v>33.762999999999998</v>
      </c>
      <c r="I64">
        <v>243.511</v>
      </c>
      <c r="J64">
        <v>3421.4140000000002</v>
      </c>
      <c r="K64">
        <v>170.94300000000001</v>
      </c>
      <c r="L64">
        <v>3592.357</v>
      </c>
    </row>
    <row r="65" spans="1:12" x14ac:dyDescent="0.35">
      <c r="A65" s="2">
        <v>2001</v>
      </c>
      <c r="B65">
        <v>3580.0529999999999</v>
      </c>
      <c r="C65">
        <v>7.4160000000000004</v>
      </c>
      <c r="D65">
        <v>149.17500000000001</v>
      </c>
      <c r="E65">
        <v>3736.6439999999998</v>
      </c>
      <c r="F65">
        <v>38.5</v>
      </c>
      <c r="G65">
        <v>16.472999999999999</v>
      </c>
      <c r="H65">
        <v>22.027000000000001</v>
      </c>
      <c r="I65">
        <v>201.56399999999999</v>
      </c>
      <c r="J65">
        <v>3394.4580000000001</v>
      </c>
      <c r="K65">
        <v>162.649</v>
      </c>
      <c r="L65">
        <v>3557.107</v>
      </c>
    </row>
    <row r="66" spans="1:12" x14ac:dyDescent="0.35">
      <c r="A66" s="2">
        <v>2002</v>
      </c>
      <c r="B66">
        <v>3698.4580000000001</v>
      </c>
      <c r="C66">
        <v>7.415</v>
      </c>
      <c r="D66">
        <v>152.58000000000001</v>
      </c>
      <c r="E66">
        <v>3858.4520000000002</v>
      </c>
      <c r="F66">
        <v>36.779000000000003</v>
      </c>
      <c r="G66">
        <v>15.795999999999999</v>
      </c>
      <c r="H66">
        <v>20.983000000000001</v>
      </c>
      <c r="I66">
        <v>247.785</v>
      </c>
      <c r="J66">
        <v>3465.4659999999999</v>
      </c>
      <c r="K66">
        <v>166.184</v>
      </c>
      <c r="L66">
        <v>3631.65</v>
      </c>
    </row>
    <row r="67" spans="1:12" x14ac:dyDescent="0.35">
      <c r="A67" s="2">
        <v>2003</v>
      </c>
      <c r="B67">
        <v>3721.1590000000001</v>
      </c>
      <c r="C67">
        <v>7.4960000000000004</v>
      </c>
      <c r="D67">
        <v>154.53</v>
      </c>
      <c r="E67">
        <v>3883.1849999999999</v>
      </c>
      <c r="F67">
        <v>30.395</v>
      </c>
      <c r="G67">
        <v>23.975000000000001</v>
      </c>
      <c r="H67">
        <v>6.42</v>
      </c>
      <c r="I67">
        <v>227.57599999999999</v>
      </c>
      <c r="J67">
        <v>3493.7339999999999</v>
      </c>
      <c r="K67">
        <v>168.29499999999999</v>
      </c>
      <c r="L67">
        <v>3662.029</v>
      </c>
    </row>
    <row r="68" spans="1:12" x14ac:dyDescent="0.35">
      <c r="A68" s="2">
        <v>2004</v>
      </c>
      <c r="B68">
        <v>3808.36</v>
      </c>
      <c r="C68">
        <v>8.27</v>
      </c>
      <c r="D68">
        <v>153.92500000000001</v>
      </c>
      <c r="E68">
        <v>3970.5549999999998</v>
      </c>
      <c r="F68">
        <v>34.21</v>
      </c>
      <c r="G68">
        <v>22.898</v>
      </c>
      <c r="H68">
        <v>11.311999999999999</v>
      </c>
      <c r="I68">
        <v>265.91800000000001</v>
      </c>
      <c r="J68">
        <v>3547.4789999999998</v>
      </c>
      <c r="K68">
        <v>168.47</v>
      </c>
      <c r="L68">
        <v>3715.9490000000001</v>
      </c>
    </row>
    <row r="69" spans="1:12" x14ac:dyDescent="0.35">
      <c r="A69" s="2">
        <v>2005</v>
      </c>
      <c r="B69">
        <v>3902.192</v>
      </c>
      <c r="C69">
        <v>8.4920000000000009</v>
      </c>
      <c r="D69">
        <v>144.739</v>
      </c>
      <c r="E69">
        <v>4055.4229999999998</v>
      </c>
      <c r="F69">
        <v>43.929000000000002</v>
      </c>
      <c r="G69">
        <v>19.151</v>
      </c>
      <c r="H69">
        <v>24.777999999999999</v>
      </c>
      <c r="I69">
        <v>269.21699999999998</v>
      </c>
      <c r="J69">
        <v>3660.9690000000001</v>
      </c>
      <c r="K69">
        <v>150.01599999999999</v>
      </c>
      <c r="L69">
        <v>3810.9839999999999</v>
      </c>
    </row>
    <row r="70" spans="1:12" x14ac:dyDescent="0.35">
      <c r="A70" s="2">
        <v>2006</v>
      </c>
      <c r="B70">
        <v>3908.0770000000002</v>
      </c>
      <c r="C70">
        <v>8.3710000000000004</v>
      </c>
      <c r="D70">
        <v>148.25399999999999</v>
      </c>
      <c r="E70">
        <v>4064.7020000000002</v>
      </c>
      <c r="F70">
        <v>42.691000000000003</v>
      </c>
      <c r="G70">
        <v>24.271000000000001</v>
      </c>
      <c r="H70">
        <v>18.420000000000002</v>
      </c>
      <c r="I70">
        <v>266.27699999999999</v>
      </c>
      <c r="J70">
        <v>3669.9189999999999</v>
      </c>
      <c r="K70">
        <v>146.92699999999999</v>
      </c>
      <c r="L70">
        <v>3816.8449999999998</v>
      </c>
    </row>
    <row r="71" spans="1:12" x14ac:dyDescent="0.35">
      <c r="A71" s="2">
        <v>2007</v>
      </c>
      <c r="B71">
        <v>4005.3429999999998</v>
      </c>
      <c r="C71">
        <v>8.2729999999999997</v>
      </c>
      <c r="D71">
        <v>143.12799999999999</v>
      </c>
      <c r="E71">
        <v>4156.7449999999999</v>
      </c>
      <c r="F71">
        <v>51.396000000000001</v>
      </c>
      <c r="G71">
        <v>20.143999999999998</v>
      </c>
      <c r="H71">
        <v>31.251999999999999</v>
      </c>
      <c r="I71">
        <v>297.76600000000002</v>
      </c>
      <c r="J71">
        <v>3764.5610000000001</v>
      </c>
      <c r="K71">
        <v>125.67</v>
      </c>
      <c r="L71">
        <v>3890.2310000000002</v>
      </c>
    </row>
    <row r="72" spans="1:12" x14ac:dyDescent="0.35">
      <c r="A72" s="2">
        <v>2008</v>
      </c>
      <c r="B72">
        <v>3974.3490000000002</v>
      </c>
      <c r="C72">
        <v>7.9260000000000002</v>
      </c>
      <c r="D72">
        <v>137.113</v>
      </c>
      <c r="E72">
        <v>4119.3879999999999</v>
      </c>
      <c r="F72">
        <v>57.018999999999998</v>
      </c>
      <c r="G72">
        <v>24.198</v>
      </c>
      <c r="H72">
        <v>32.820999999999998</v>
      </c>
      <c r="I72">
        <v>286.048</v>
      </c>
      <c r="J72">
        <v>3733.9650000000001</v>
      </c>
      <c r="K72">
        <v>132.197</v>
      </c>
      <c r="L72">
        <v>3866.1610000000001</v>
      </c>
    </row>
    <row r="73" spans="1:12" x14ac:dyDescent="0.35">
      <c r="A73" s="2">
        <v>2009</v>
      </c>
      <c r="B73">
        <v>3809.837</v>
      </c>
      <c r="C73">
        <v>8.1649999999999991</v>
      </c>
      <c r="D73">
        <v>132.32900000000001</v>
      </c>
      <c r="E73">
        <v>3950.3310000000001</v>
      </c>
      <c r="F73">
        <v>52.191000000000003</v>
      </c>
      <c r="G73">
        <v>18.138000000000002</v>
      </c>
      <c r="H73">
        <v>34.052999999999997</v>
      </c>
      <c r="I73">
        <v>260.64999999999998</v>
      </c>
      <c r="J73">
        <v>3596.7950000000001</v>
      </c>
      <c r="K73">
        <v>126.938</v>
      </c>
      <c r="L73">
        <v>3723.7330000000002</v>
      </c>
    </row>
    <row r="74" spans="1:12" x14ac:dyDescent="0.35">
      <c r="A74" s="2">
        <v>2010</v>
      </c>
      <c r="B74">
        <v>3972.386</v>
      </c>
      <c r="C74">
        <v>8.5920000000000005</v>
      </c>
      <c r="D74">
        <v>144.08199999999999</v>
      </c>
      <c r="E74">
        <v>4125.0600000000004</v>
      </c>
      <c r="F74">
        <v>45.082999999999998</v>
      </c>
      <c r="G74">
        <v>19.106000000000002</v>
      </c>
      <c r="H74">
        <v>25.977</v>
      </c>
      <c r="I74">
        <v>264.28500000000003</v>
      </c>
      <c r="J74">
        <v>3754.8409999999999</v>
      </c>
      <c r="K74">
        <v>131.91</v>
      </c>
      <c r="L74">
        <v>3886.752</v>
      </c>
    </row>
    <row r="75" spans="1:12" x14ac:dyDescent="0.35">
      <c r="A75" s="2">
        <v>2011</v>
      </c>
      <c r="B75">
        <v>3948.1860000000001</v>
      </c>
      <c r="C75">
        <v>10.08</v>
      </c>
      <c r="D75">
        <v>141.875</v>
      </c>
      <c r="E75">
        <v>4100.1409999999996</v>
      </c>
      <c r="F75">
        <v>52.3</v>
      </c>
      <c r="G75">
        <v>15.048999999999999</v>
      </c>
      <c r="H75">
        <v>37.250999999999998</v>
      </c>
      <c r="I75">
        <v>254.792</v>
      </c>
      <c r="J75">
        <v>3749.846</v>
      </c>
      <c r="K75">
        <v>132.75399999999999</v>
      </c>
      <c r="L75">
        <v>3882.6</v>
      </c>
    </row>
    <row r="76" spans="1:12" x14ac:dyDescent="0.35">
      <c r="A76" s="2">
        <v>2012</v>
      </c>
      <c r="B76">
        <v>3890.3580000000002</v>
      </c>
      <c r="C76">
        <v>11.301</v>
      </c>
      <c r="D76">
        <v>146.107</v>
      </c>
      <c r="E76">
        <v>4047.7649999999999</v>
      </c>
      <c r="F76">
        <v>59.256999999999998</v>
      </c>
      <c r="G76">
        <v>11.996</v>
      </c>
      <c r="H76">
        <v>47.261000000000003</v>
      </c>
      <c r="I76">
        <v>262.72000000000003</v>
      </c>
      <c r="J76">
        <v>3694.65</v>
      </c>
      <c r="K76">
        <v>137.65700000000001</v>
      </c>
      <c r="L76">
        <v>3832.306</v>
      </c>
    </row>
    <row r="77" spans="1:12" x14ac:dyDescent="0.35">
      <c r="A77" s="2">
        <v>2013</v>
      </c>
      <c r="B77">
        <v>3903.7150000000001</v>
      </c>
      <c r="C77">
        <v>12.234</v>
      </c>
      <c r="D77">
        <v>150.01499999999999</v>
      </c>
      <c r="E77">
        <v>4065.9639999999999</v>
      </c>
      <c r="F77">
        <v>69.248999999999995</v>
      </c>
      <c r="G77">
        <v>11.372999999999999</v>
      </c>
      <c r="H77">
        <v>57.875999999999998</v>
      </c>
      <c r="I77">
        <v>255.51</v>
      </c>
      <c r="J77">
        <v>3724.8679999999999</v>
      </c>
      <c r="K77">
        <v>143.46199999999999</v>
      </c>
      <c r="L77">
        <v>3868.33</v>
      </c>
    </row>
    <row r="78" spans="1:12" x14ac:dyDescent="0.35">
      <c r="A78" s="2">
        <v>2014</v>
      </c>
      <c r="B78">
        <v>3937.0030000000002</v>
      </c>
      <c r="C78">
        <v>12.52</v>
      </c>
      <c r="D78">
        <v>144.083</v>
      </c>
      <c r="E78">
        <v>4093.6060000000002</v>
      </c>
      <c r="F78">
        <v>66.510000000000005</v>
      </c>
      <c r="G78">
        <v>13.298</v>
      </c>
      <c r="H78">
        <v>53.212000000000003</v>
      </c>
      <c r="I78">
        <v>243.54400000000001</v>
      </c>
      <c r="J78">
        <v>3764.7</v>
      </c>
      <c r="K78">
        <v>138.57400000000001</v>
      </c>
      <c r="L78">
        <v>3903.2739999999999</v>
      </c>
    </row>
    <row r="79" spans="1:12" x14ac:dyDescent="0.35">
      <c r="A79" s="2">
        <v>2015</v>
      </c>
      <c r="B79">
        <v>3919.2939999999999</v>
      </c>
      <c r="C79">
        <v>12.595000000000001</v>
      </c>
      <c r="D79">
        <v>145.71199999999999</v>
      </c>
      <c r="E79">
        <v>4077.6010000000001</v>
      </c>
      <c r="F79">
        <v>75.77</v>
      </c>
      <c r="G79">
        <v>9.1</v>
      </c>
      <c r="H79">
        <v>66.671000000000006</v>
      </c>
      <c r="I79">
        <v>244.11199999999999</v>
      </c>
      <c r="J79">
        <v>3758.9920000000002</v>
      </c>
      <c r="K79">
        <v>141.16800000000001</v>
      </c>
      <c r="L79">
        <v>3900.16</v>
      </c>
    </row>
    <row r="80" spans="1:12" x14ac:dyDescent="0.35">
      <c r="A80" s="2">
        <v>2016</v>
      </c>
      <c r="B80">
        <v>3918.078</v>
      </c>
      <c r="C80">
        <v>12.706</v>
      </c>
      <c r="D80">
        <v>145.88999999999999</v>
      </c>
      <c r="E80">
        <v>4076.6750000000002</v>
      </c>
      <c r="F80">
        <v>72.715999999999994</v>
      </c>
      <c r="G80">
        <v>6.2140000000000004</v>
      </c>
      <c r="H80">
        <v>66.501999999999995</v>
      </c>
      <c r="I80">
        <v>240.87899999999999</v>
      </c>
      <c r="J80">
        <v>3762.462</v>
      </c>
      <c r="K80">
        <v>139.83699999999999</v>
      </c>
      <c r="L80">
        <v>3902.2979999999998</v>
      </c>
    </row>
    <row r="81" spans="1:12" x14ac:dyDescent="0.35">
      <c r="A81" s="2">
        <v>2017</v>
      </c>
      <c r="B81">
        <v>3877.453</v>
      </c>
      <c r="C81">
        <v>13.06</v>
      </c>
      <c r="D81">
        <v>143.75800000000001</v>
      </c>
      <c r="E81">
        <v>4034.2710000000002</v>
      </c>
      <c r="F81">
        <v>65.685000000000002</v>
      </c>
      <c r="G81">
        <v>9.3710000000000004</v>
      </c>
      <c r="H81">
        <v>56.314</v>
      </c>
      <c r="I81">
        <v>226.26900000000001</v>
      </c>
      <c r="J81">
        <v>3723.3560000000002</v>
      </c>
      <c r="K81">
        <v>140.959</v>
      </c>
      <c r="L81">
        <v>3864.3150000000001</v>
      </c>
    </row>
    <row r="82" spans="1:12" x14ac:dyDescent="0.35">
      <c r="A82" s="2">
        <v>2018</v>
      </c>
      <c r="B82">
        <v>4018.1669999999999</v>
      </c>
      <c r="C82">
        <v>13.311999999999999</v>
      </c>
      <c r="D82">
        <v>146.798</v>
      </c>
      <c r="E82">
        <v>4178.277</v>
      </c>
      <c r="F82">
        <v>58.261000000000003</v>
      </c>
      <c r="G82">
        <v>13.804</v>
      </c>
      <c r="H82">
        <v>44.456000000000003</v>
      </c>
      <c r="I82">
        <v>219.64400000000001</v>
      </c>
      <c r="J82">
        <v>3859.1849999999999</v>
      </c>
      <c r="K82">
        <v>143.904</v>
      </c>
      <c r="L82">
        <v>4003.0889999999999</v>
      </c>
    </row>
    <row r="83" spans="1:12" x14ac:dyDescent="0.35">
      <c r="A83" s="2">
        <v>2019</v>
      </c>
      <c r="B83">
        <v>3965.6289999999999</v>
      </c>
      <c r="C83">
        <v>13.689</v>
      </c>
      <c r="D83">
        <v>148.53700000000001</v>
      </c>
      <c r="E83">
        <v>4127.8549999999996</v>
      </c>
      <c r="F83">
        <v>59.052</v>
      </c>
      <c r="G83">
        <v>20.007999999999999</v>
      </c>
      <c r="H83">
        <v>39.043999999999997</v>
      </c>
      <c r="I83">
        <v>212.47900000000001</v>
      </c>
      <c r="J83">
        <v>3811.15</v>
      </c>
      <c r="K83">
        <v>143.27000000000001</v>
      </c>
      <c r="L83">
        <v>3954.4209999999998</v>
      </c>
    </row>
    <row r="84" spans="1:12" x14ac:dyDescent="0.35">
      <c r="A84" s="2">
        <v>2020</v>
      </c>
      <c r="B84">
        <v>3851.0340000000001</v>
      </c>
      <c r="C84">
        <v>13.045999999999999</v>
      </c>
      <c r="D84">
        <v>143.05600000000001</v>
      </c>
      <c r="E84">
        <v>4007.1350000000002</v>
      </c>
      <c r="F84">
        <v>61.448999999999998</v>
      </c>
      <c r="G84">
        <v>14.135</v>
      </c>
      <c r="H84">
        <v>47.314</v>
      </c>
      <c r="I84">
        <v>198.08500000000001</v>
      </c>
      <c r="J84">
        <v>3717.674</v>
      </c>
      <c r="K84">
        <v>138.69</v>
      </c>
      <c r="L84">
        <v>3856.364</v>
      </c>
    </row>
    <row r="85" spans="1:12" x14ac:dyDescent="0.35">
      <c r="A85" s="2">
        <v>2021</v>
      </c>
      <c r="B85">
        <v>3962.7849999999999</v>
      </c>
      <c r="C85">
        <v>13.148</v>
      </c>
      <c r="D85">
        <v>139.607</v>
      </c>
      <c r="E85">
        <v>4115.54</v>
      </c>
      <c r="F85">
        <v>53.167000000000002</v>
      </c>
      <c r="G85">
        <v>13.840999999999999</v>
      </c>
      <c r="H85">
        <v>39.325000000000003</v>
      </c>
      <c r="I85">
        <v>224.61</v>
      </c>
      <c r="J85">
        <v>3794.5390000000002</v>
      </c>
      <c r="K85">
        <v>135.71600000000001</v>
      </c>
      <c r="L85">
        <v>3930.2550000000001</v>
      </c>
    </row>
  </sheetData>
  <sheetProtection formatCells="0" formatColumns="0" formatRows="0" insertColumns="0" insertRows="0" insertHyperlinks="0" deleteColumns="0" deleteRows="0" sort="0" autoFilter="0" pivotTables="0"/>
  <hyperlinks>
    <hyperlink ref="A4" r:id="rId1" display="http://www.eia.gov/totalenergy/data/monthly/dataunits.cfm" xr:uid="{1F9F0B60-66F6-4414-A588-5F90C9C1228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8"/>
  <sheetViews>
    <sheetView workbookViewId="0">
      <selection activeCell="D28" sqref="D28"/>
    </sheetView>
  </sheetViews>
  <sheetFormatPr defaultRowHeight="14.5" x14ac:dyDescent="0.35"/>
  <cols>
    <col min="1" max="1" width="11.453125" customWidth="1"/>
    <col min="2" max="2" width="9.453125" bestFit="1" customWidth="1"/>
    <col min="3" max="3" width="12.26953125" customWidth="1"/>
    <col min="4" max="4" width="9.1796875" bestFit="1" customWidth="1"/>
  </cols>
  <sheetData>
    <row r="1" spans="1:4" x14ac:dyDescent="0.35">
      <c r="B1" s="1" t="s">
        <v>2</v>
      </c>
      <c r="C1" s="1" t="s">
        <v>19</v>
      </c>
      <c r="D1" s="1" t="s">
        <v>3</v>
      </c>
    </row>
    <row r="2" spans="1:4" x14ac:dyDescent="0.35">
      <c r="A2" s="1">
        <v>2000</v>
      </c>
      <c r="B2" s="5">
        <f>'MER 7.1'!I64</f>
        <v>243.511</v>
      </c>
      <c r="C2" s="5">
        <f>'MER 7.1'!B64</f>
        <v>3637.529</v>
      </c>
      <c r="D2" s="4">
        <f>B2/C2</f>
        <v>6.6944071098814603E-2</v>
      </c>
    </row>
    <row r="3" spans="1:4" x14ac:dyDescent="0.35">
      <c r="A3" s="1">
        <v>2001</v>
      </c>
      <c r="B3" s="5">
        <f>'MER 7.1'!I65</f>
        <v>201.56399999999999</v>
      </c>
      <c r="C3" s="5">
        <f>'MER 7.1'!B65</f>
        <v>3580.0529999999999</v>
      </c>
      <c r="D3" s="4">
        <f>B3/C3</f>
        <v>5.6301959775455837E-2</v>
      </c>
    </row>
    <row r="4" spans="1:4" x14ac:dyDescent="0.35">
      <c r="A4" s="1">
        <v>2002</v>
      </c>
      <c r="B4" s="5">
        <f>'MER 7.1'!I66</f>
        <v>247.785</v>
      </c>
      <c r="C4" s="5">
        <f>'MER 7.1'!B66</f>
        <v>3698.4580000000001</v>
      </c>
      <c r="D4" s="4">
        <f t="shared" ref="D4:D8" si="0">B4/C4</f>
        <v>6.69968403047973E-2</v>
      </c>
    </row>
    <row r="5" spans="1:4" x14ac:dyDescent="0.35">
      <c r="A5" s="1">
        <v>2003</v>
      </c>
      <c r="B5" s="5">
        <f>'MER 7.1'!I67</f>
        <v>227.57599999999999</v>
      </c>
      <c r="C5" s="5">
        <f>'MER 7.1'!B67</f>
        <v>3721.1590000000001</v>
      </c>
      <c r="D5" s="4">
        <f t="shared" si="0"/>
        <v>6.1157289973365822E-2</v>
      </c>
    </row>
    <row r="6" spans="1:4" x14ac:dyDescent="0.35">
      <c r="A6" s="1">
        <v>2004</v>
      </c>
      <c r="B6" s="5">
        <f>'MER 7.1'!I68</f>
        <v>265.91800000000001</v>
      </c>
      <c r="C6" s="5">
        <f>'MER 7.1'!B68</f>
        <v>3808.36</v>
      </c>
      <c r="D6" s="4">
        <f t="shared" si="0"/>
        <v>6.9824806478379145E-2</v>
      </c>
    </row>
    <row r="7" spans="1:4" x14ac:dyDescent="0.35">
      <c r="A7" s="1">
        <v>2005</v>
      </c>
      <c r="B7" s="5">
        <f>'MER 7.1'!I69</f>
        <v>269.21699999999998</v>
      </c>
      <c r="C7" s="5">
        <f>'MER 7.1'!B69</f>
        <v>3902.192</v>
      </c>
      <c r="D7" s="4">
        <f t="shared" si="0"/>
        <v>6.8991223394440859E-2</v>
      </c>
    </row>
    <row r="8" spans="1:4" x14ac:dyDescent="0.35">
      <c r="A8" s="1">
        <v>2006</v>
      </c>
      <c r="B8" s="5">
        <f>'MER 7.1'!I70</f>
        <v>266.27699999999999</v>
      </c>
      <c r="C8" s="5">
        <f>'MER 7.1'!B70</f>
        <v>3908.0770000000002</v>
      </c>
      <c r="D8" s="4">
        <f t="shared" si="0"/>
        <v>6.8135044422103247E-2</v>
      </c>
    </row>
    <row r="9" spans="1:4" x14ac:dyDescent="0.35">
      <c r="A9" s="1">
        <v>2007</v>
      </c>
      <c r="B9" s="5">
        <f>'MER 7.1'!I71</f>
        <v>297.76600000000002</v>
      </c>
      <c r="C9" s="5">
        <f>'MER 7.1'!B71</f>
        <v>4005.3429999999998</v>
      </c>
      <c r="D9" s="4">
        <f>B9/C9</f>
        <v>7.4342197409809851E-2</v>
      </c>
    </row>
    <row r="10" spans="1:4" x14ac:dyDescent="0.35">
      <c r="A10" s="1">
        <v>2008</v>
      </c>
      <c r="B10" s="5">
        <f>'MER 7.1'!I72</f>
        <v>286.048</v>
      </c>
      <c r="C10" s="5">
        <f>'MER 7.1'!B72</f>
        <v>3974.3490000000002</v>
      </c>
      <c r="D10" s="4">
        <f>B10/C10</f>
        <v>7.1973548372324628E-2</v>
      </c>
    </row>
    <row r="11" spans="1:4" x14ac:dyDescent="0.35">
      <c r="A11" s="1">
        <v>2009</v>
      </c>
      <c r="B11" s="5">
        <f>'MER 7.1'!I73</f>
        <v>260.64999999999998</v>
      </c>
      <c r="C11" s="5">
        <f>'MER 7.1'!B73</f>
        <v>3809.837</v>
      </c>
      <c r="D11" s="4">
        <f t="shared" ref="D11:D15" si="1">B11/C11</f>
        <v>6.8415000431776993E-2</v>
      </c>
    </row>
    <row r="12" spans="1:4" x14ac:dyDescent="0.35">
      <c r="A12" s="1">
        <v>2010</v>
      </c>
      <c r="B12" s="5">
        <f>'MER 7.1'!I74</f>
        <v>264.28500000000003</v>
      </c>
      <c r="C12" s="5">
        <f>'MER 7.1'!B74</f>
        <v>3972.386</v>
      </c>
      <c r="D12" s="4">
        <f t="shared" si="1"/>
        <v>6.6530543607796436E-2</v>
      </c>
    </row>
    <row r="13" spans="1:4" x14ac:dyDescent="0.35">
      <c r="A13" s="1">
        <v>2011</v>
      </c>
      <c r="B13" s="5">
        <f>'MER 7.1'!I75</f>
        <v>254.792</v>
      </c>
      <c r="C13" s="5">
        <f>'MER 7.1'!B75</f>
        <v>3948.1860000000001</v>
      </c>
      <c r="D13" s="4">
        <f t="shared" si="1"/>
        <v>6.4533940396931652E-2</v>
      </c>
    </row>
    <row r="14" spans="1:4" x14ac:dyDescent="0.35">
      <c r="A14" s="1">
        <v>2012</v>
      </c>
      <c r="B14" s="5">
        <f>'MER 7.1'!I76</f>
        <v>262.72000000000003</v>
      </c>
      <c r="C14" s="5">
        <f>'MER 7.1'!B76</f>
        <v>3890.3580000000002</v>
      </c>
      <c r="D14" s="4">
        <f t="shared" si="1"/>
        <v>6.7531060123515632E-2</v>
      </c>
    </row>
    <row r="15" spans="1:4" x14ac:dyDescent="0.35">
      <c r="A15" s="1">
        <v>2013</v>
      </c>
      <c r="B15" s="5">
        <f>'MER 7.1'!I77</f>
        <v>255.51</v>
      </c>
      <c r="C15" s="5">
        <f>'MER 7.1'!B77</f>
        <v>3903.7150000000001</v>
      </c>
      <c r="D15" s="4">
        <f t="shared" si="1"/>
        <v>6.5453036402503759E-2</v>
      </c>
    </row>
    <row r="16" spans="1:4" x14ac:dyDescent="0.35">
      <c r="A16" s="1">
        <v>2014</v>
      </c>
      <c r="B16" s="5">
        <f>'MER 7.1'!I78</f>
        <v>243.54400000000001</v>
      </c>
      <c r="C16" s="5">
        <f>'MER 7.1'!B78</f>
        <v>3937.0030000000002</v>
      </c>
      <c r="D16" s="4">
        <f>B16/C16</f>
        <v>6.18602525829927E-2</v>
      </c>
    </row>
    <row r="17" spans="1:4" x14ac:dyDescent="0.35">
      <c r="A17" s="1">
        <v>2015</v>
      </c>
      <c r="B17" s="5">
        <f>'MER 7.1'!I79</f>
        <v>244.11199999999999</v>
      </c>
      <c r="C17" s="5">
        <f>'MER 7.1'!B79</f>
        <v>3919.2939999999999</v>
      </c>
      <c r="D17" s="4">
        <f>B17/C17</f>
        <v>6.2284686986993069E-2</v>
      </c>
    </row>
    <row r="18" spans="1:4" x14ac:dyDescent="0.35">
      <c r="A18" s="1">
        <v>2016</v>
      </c>
      <c r="B18" s="5">
        <f>'MER 7.1'!I80</f>
        <v>240.87899999999999</v>
      </c>
      <c r="C18" s="5">
        <f>'MER 7.1'!B80</f>
        <v>3918.078</v>
      </c>
      <c r="D18" s="4">
        <f t="shared" ref="D18:D21" si="2">B18/C18</f>
        <v>6.1478867955155558E-2</v>
      </c>
    </row>
    <row r="19" spans="1:4" x14ac:dyDescent="0.35">
      <c r="A19" s="1">
        <v>2017</v>
      </c>
      <c r="B19" s="5">
        <f>'MER 7.1'!I81</f>
        <v>226.26900000000001</v>
      </c>
      <c r="C19" s="5">
        <f>'MER 7.1'!B81</f>
        <v>3877.453</v>
      </c>
      <c r="D19" s="4">
        <f t="shared" si="2"/>
        <v>5.8355059365000683E-2</v>
      </c>
    </row>
    <row r="20" spans="1:4" x14ac:dyDescent="0.35">
      <c r="A20" s="1">
        <v>2018</v>
      </c>
      <c r="B20" s="5">
        <f>'MER 7.1'!I82</f>
        <v>219.64400000000001</v>
      </c>
      <c r="C20" s="5">
        <f>'MER 7.1'!B82</f>
        <v>4018.1669999999999</v>
      </c>
      <c r="D20" s="4">
        <f t="shared" si="2"/>
        <v>5.466273552094774E-2</v>
      </c>
    </row>
    <row r="21" spans="1:4" x14ac:dyDescent="0.35">
      <c r="A21" s="1">
        <v>2019</v>
      </c>
      <c r="B21" s="5">
        <f>'MER 7.1'!I83</f>
        <v>212.47900000000001</v>
      </c>
      <c r="C21" s="5">
        <f>'MER 7.1'!B83</f>
        <v>3965.6289999999999</v>
      </c>
      <c r="D21" s="4">
        <f t="shared" si="2"/>
        <v>5.3580150841140213E-2</v>
      </c>
    </row>
    <row r="22" spans="1:4" x14ac:dyDescent="0.35">
      <c r="A22" s="1">
        <v>2020</v>
      </c>
      <c r="B22" s="5">
        <f>'MER 7.1'!I84</f>
        <v>198.08500000000001</v>
      </c>
      <c r="C22" s="5">
        <f>'MER 7.1'!B84</f>
        <v>3851.0340000000001</v>
      </c>
      <c r="D22" s="4">
        <f t="shared" ref="D22:D23" si="3">B22/C22</f>
        <v>5.1436834886422714E-2</v>
      </c>
    </row>
    <row r="23" spans="1:4" x14ac:dyDescent="0.35">
      <c r="A23" s="1">
        <v>2021</v>
      </c>
      <c r="B23" s="5">
        <f>'MER 7.1'!I85</f>
        <v>224.61</v>
      </c>
      <c r="C23" s="5">
        <f>'MER 7.1'!B85</f>
        <v>3962.7849999999999</v>
      </c>
      <c r="D23" s="4">
        <f t="shared" si="3"/>
        <v>5.667983501502101E-2</v>
      </c>
    </row>
    <row r="24" spans="1:4" x14ac:dyDescent="0.35">
      <c r="A24" s="1"/>
      <c r="B24" s="5"/>
      <c r="C24" s="5"/>
      <c r="D24" s="4"/>
    </row>
    <row r="26" spans="1:4" x14ac:dyDescent="0.35">
      <c r="A26" t="s">
        <v>20</v>
      </c>
    </row>
    <row r="28" spans="1:4" x14ac:dyDescent="0.35">
      <c r="A28" s="1" t="s">
        <v>21</v>
      </c>
      <c r="B28" s="1"/>
      <c r="C28" s="1"/>
      <c r="D28" s="6">
        <f>AVERAGE(D2:D23)</f>
        <v>6.3521317515713147E-2</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F4CF-97B2-4B61-8A38-D52D0B1437F7}">
  <sheetPr>
    <tabColor theme="5" tint="-0.499984740745262"/>
  </sheetPr>
  <dimension ref="A1:C5"/>
  <sheetViews>
    <sheetView workbookViewId="0">
      <selection activeCell="C5" sqref="C5"/>
    </sheetView>
  </sheetViews>
  <sheetFormatPr defaultColWidth="9.1796875" defaultRowHeight="14" x14ac:dyDescent="0.3"/>
  <cols>
    <col min="1" max="1" width="9.1796875" style="14"/>
    <col min="2" max="2" width="43.81640625" style="14" bestFit="1" customWidth="1"/>
    <col min="3" max="3" width="15.7265625" style="14" bestFit="1" customWidth="1"/>
    <col min="4" max="4" width="11.26953125" style="14" bestFit="1" customWidth="1"/>
    <col min="5" max="16384" width="9.1796875" style="14"/>
  </cols>
  <sheetData>
    <row r="1" spans="1:3" x14ac:dyDescent="0.3">
      <c r="A1" s="25" t="s">
        <v>180</v>
      </c>
    </row>
    <row r="3" spans="1:3" ht="14.5" x14ac:dyDescent="0.35">
      <c r="B3" s="20" t="s">
        <v>90</v>
      </c>
      <c r="C3" s="26">
        <f>SUMIFS('Source-Disposition'!$D:$D,'Source-Disposition'!$B:$B,'retail sales summary'!$B3,'Source-Disposition'!$A:$A,About!$B$1)</f>
        <v>50639862</v>
      </c>
    </row>
    <row r="4" spans="1:3" ht="14.5" x14ac:dyDescent="0.35">
      <c r="B4" s="20" t="s">
        <v>93</v>
      </c>
      <c r="C4" s="26">
        <f>SUMIFS('Source-Disposition'!$D:$D,'Source-Disposition'!$B:$B,'retail sales summary'!$B4,'Source-Disposition'!$A:$A,About!$B$1)</f>
        <v>2820350</v>
      </c>
    </row>
    <row r="5" spans="1:3" ht="14.5" x14ac:dyDescent="0.35">
      <c r="B5" s="25" t="s">
        <v>231</v>
      </c>
      <c r="C5" s="31">
        <f>C4/C3</f>
        <v>5.569426709733135E-2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D62FFA-2856-47F7-BC03-3A9AA62F59FC}">
  <sheetPr>
    <tabColor theme="5" tint="-0.499984740745262"/>
  </sheetPr>
  <dimension ref="A1:AH1599"/>
  <sheetViews>
    <sheetView topLeftCell="A543" workbookViewId="0">
      <selection activeCell="B569" activeCellId="1" sqref="B566 B569"/>
    </sheetView>
  </sheetViews>
  <sheetFormatPr defaultColWidth="9.1796875" defaultRowHeight="14" x14ac:dyDescent="0.3"/>
  <cols>
    <col min="1" max="1" width="9.1796875" style="14"/>
    <col min="2" max="2" width="66.54296875" style="14" customWidth="1"/>
    <col min="3" max="3" width="17" style="14" customWidth="1"/>
    <col min="4" max="4" width="16.81640625" style="17" bestFit="1" customWidth="1"/>
    <col min="5" max="16384" width="9.1796875" style="14"/>
  </cols>
  <sheetData>
    <row r="1" spans="1:34" x14ac:dyDescent="0.3">
      <c r="B1" s="15" t="s">
        <v>35</v>
      </c>
      <c r="C1" s="16" t="s">
        <v>36</v>
      </c>
      <c r="D1" s="17">
        <v>2020</v>
      </c>
      <c r="E1" s="15">
        <v>2019</v>
      </c>
      <c r="F1" s="15">
        <v>2018</v>
      </c>
      <c r="G1" s="15">
        <v>2017</v>
      </c>
      <c r="H1" s="15">
        <v>2016</v>
      </c>
      <c r="I1" s="15">
        <v>2015</v>
      </c>
      <c r="J1" s="15">
        <v>2014</v>
      </c>
      <c r="K1" s="15">
        <v>2013</v>
      </c>
      <c r="L1" s="15">
        <v>2012</v>
      </c>
      <c r="M1" s="15">
        <v>2011</v>
      </c>
      <c r="N1" s="15">
        <v>2010</v>
      </c>
      <c r="O1" s="15">
        <v>2009</v>
      </c>
      <c r="P1" s="15">
        <v>2008</v>
      </c>
      <c r="Q1" s="15">
        <v>2007</v>
      </c>
      <c r="R1" s="15">
        <v>2006</v>
      </c>
      <c r="S1" s="15">
        <v>2005</v>
      </c>
      <c r="T1" s="15">
        <v>2004</v>
      </c>
      <c r="U1" s="15">
        <v>2003</v>
      </c>
      <c r="V1" s="15">
        <v>2002</v>
      </c>
      <c r="W1" s="15">
        <v>2001</v>
      </c>
      <c r="X1" s="15">
        <v>2000</v>
      </c>
      <c r="Y1" s="15">
        <v>1999</v>
      </c>
      <c r="Z1" s="15">
        <v>1998</v>
      </c>
      <c r="AA1" s="15">
        <v>1997</v>
      </c>
      <c r="AB1" s="15">
        <v>1996</v>
      </c>
      <c r="AC1" s="15">
        <v>1995</v>
      </c>
      <c r="AD1" s="15">
        <v>1994</v>
      </c>
      <c r="AE1" s="15">
        <v>1993</v>
      </c>
      <c r="AF1" s="15">
        <v>1992</v>
      </c>
      <c r="AG1" s="15">
        <v>1991</v>
      </c>
      <c r="AH1" s="15">
        <v>1990</v>
      </c>
    </row>
    <row r="2" spans="1:34" x14ac:dyDescent="0.3">
      <c r="B2" s="14" t="s">
        <v>37</v>
      </c>
      <c r="C2" s="18"/>
    </row>
    <row r="3" spans="1:34" x14ac:dyDescent="0.3">
      <c r="A3" s="14" t="s">
        <v>37</v>
      </c>
      <c r="B3" s="14" t="s">
        <v>38</v>
      </c>
      <c r="C3" s="18"/>
    </row>
    <row r="4" spans="1:34" x14ac:dyDescent="0.3">
      <c r="A4" s="14" t="s">
        <v>37</v>
      </c>
      <c r="B4" s="14" t="s">
        <v>39</v>
      </c>
      <c r="C4" s="18"/>
      <c r="D4" s="17" t="s">
        <v>40</v>
      </c>
      <c r="E4" s="14" t="s">
        <v>41</v>
      </c>
      <c r="F4" s="14" t="s">
        <v>42</v>
      </c>
      <c r="G4" s="14" t="s">
        <v>43</v>
      </c>
      <c r="H4" s="14" t="s">
        <v>44</v>
      </c>
      <c r="I4" s="14" t="s">
        <v>45</v>
      </c>
      <c r="J4" s="14" t="s">
        <v>46</v>
      </c>
      <c r="K4" s="14" t="s">
        <v>47</v>
      </c>
      <c r="L4" s="14" t="s">
        <v>48</v>
      </c>
      <c r="M4" s="14" t="s">
        <v>49</v>
      </c>
      <c r="N4" s="14" t="s">
        <v>50</v>
      </c>
      <c r="O4" s="14" t="s">
        <v>51</v>
      </c>
      <c r="P4" s="14" t="s">
        <v>52</v>
      </c>
      <c r="Q4" s="14" t="s">
        <v>53</v>
      </c>
      <c r="R4" s="14" t="s">
        <v>54</v>
      </c>
      <c r="S4" s="14" t="s">
        <v>55</v>
      </c>
      <c r="T4" s="14" t="s">
        <v>56</v>
      </c>
      <c r="U4" s="14" t="s">
        <v>57</v>
      </c>
      <c r="V4" s="14" t="s">
        <v>58</v>
      </c>
      <c r="W4" s="14" t="s">
        <v>59</v>
      </c>
      <c r="X4" s="14" t="s">
        <v>60</v>
      </c>
      <c r="Y4" s="14" t="s">
        <v>61</v>
      </c>
      <c r="Z4" s="14" t="s">
        <v>62</v>
      </c>
      <c r="AA4" s="14" t="s">
        <v>63</v>
      </c>
      <c r="AB4" s="14" t="s">
        <v>64</v>
      </c>
      <c r="AC4" s="14" t="s">
        <v>65</v>
      </c>
      <c r="AD4" s="14" t="s">
        <v>66</v>
      </c>
      <c r="AE4" s="14" t="s">
        <v>67</v>
      </c>
      <c r="AF4" s="14" t="s">
        <v>68</v>
      </c>
      <c r="AG4" s="14" t="s">
        <v>69</v>
      </c>
      <c r="AH4" s="14" t="s">
        <v>70</v>
      </c>
    </row>
    <row r="5" spans="1:34" x14ac:dyDescent="0.3">
      <c r="A5" s="14" t="s">
        <v>37</v>
      </c>
      <c r="B5" s="14" t="s">
        <v>71</v>
      </c>
      <c r="C5" s="18"/>
      <c r="D5" s="17" t="s">
        <v>72</v>
      </c>
      <c r="E5" s="14" t="s">
        <v>72</v>
      </c>
      <c r="F5" s="14" t="s">
        <v>72</v>
      </c>
      <c r="G5" s="14" t="s">
        <v>72</v>
      </c>
      <c r="H5" s="14" t="s">
        <v>72</v>
      </c>
      <c r="I5" s="14" t="s">
        <v>72</v>
      </c>
      <c r="J5" s="14" t="s">
        <v>72</v>
      </c>
      <c r="K5" s="14" t="s">
        <v>72</v>
      </c>
      <c r="L5" s="14" t="s">
        <v>72</v>
      </c>
      <c r="M5" s="14" t="s">
        <v>72</v>
      </c>
      <c r="N5" s="14" t="s">
        <v>72</v>
      </c>
      <c r="O5" s="14" t="s">
        <v>72</v>
      </c>
      <c r="P5" s="14" t="s">
        <v>72</v>
      </c>
      <c r="Q5" s="14" t="s">
        <v>72</v>
      </c>
      <c r="R5" s="14" t="s">
        <v>72</v>
      </c>
      <c r="S5" s="14" t="s">
        <v>72</v>
      </c>
      <c r="T5" s="14" t="s">
        <v>72</v>
      </c>
      <c r="U5" s="14" t="s">
        <v>72</v>
      </c>
      <c r="V5" s="14" t="s">
        <v>72</v>
      </c>
      <c r="W5" s="14" t="s">
        <v>72</v>
      </c>
      <c r="X5" s="14" t="s">
        <v>72</v>
      </c>
      <c r="Y5" s="14" t="s">
        <v>72</v>
      </c>
      <c r="Z5" s="14" t="s">
        <v>72</v>
      </c>
      <c r="AA5" s="14" t="s">
        <v>72</v>
      </c>
      <c r="AB5" s="14" t="s">
        <v>72</v>
      </c>
      <c r="AC5" s="14" t="s">
        <v>72</v>
      </c>
      <c r="AD5" s="14" t="s">
        <v>72</v>
      </c>
      <c r="AE5" s="14" t="s">
        <v>72</v>
      </c>
      <c r="AF5" s="14" t="s">
        <v>72</v>
      </c>
      <c r="AG5" s="14" t="s">
        <v>72</v>
      </c>
      <c r="AH5" s="14" t="s">
        <v>72</v>
      </c>
    </row>
    <row r="6" spans="1:34" x14ac:dyDescent="0.3">
      <c r="A6" s="14" t="s">
        <v>37</v>
      </c>
      <c r="B6" s="14" t="s">
        <v>73</v>
      </c>
      <c r="C6" s="18"/>
      <c r="D6" s="17" t="s">
        <v>72</v>
      </c>
      <c r="E6" s="14" t="s">
        <v>72</v>
      </c>
      <c r="F6" s="14" t="s">
        <v>72</v>
      </c>
      <c r="G6" s="14" t="s">
        <v>72</v>
      </c>
      <c r="H6" s="14" t="s">
        <v>72</v>
      </c>
      <c r="I6" s="14" t="s">
        <v>72</v>
      </c>
      <c r="J6" s="14" t="s">
        <v>72</v>
      </c>
      <c r="K6" s="14" t="s">
        <v>72</v>
      </c>
      <c r="L6" s="14" t="s">
        <v>72</v>
      </c>
      <c r="M6" s="14" t="s">
        <v>72</v>
      </c>
      <c r="N6" s="14" t="s">
        <v>72</v>
      </c>
      <c r="O6" s="14" t="s">
        <v>72</v>
      </c>
      <c r="P6" s="14" t="s">
        <v>72</v>
      </c>
      <c r="Q6" s="14" t="s">
        <v>72</v>
      </c>
      <c r="R6" s="14" t="s">
        <v>72</v>
      </c>
      <c r="S6" s="14" t="s">
        <v>72</v>
      </c>
      <c r="T6" s="14" t="s">
        <v>72</v>
      </c>
      <c r="U6" s="14" t="s">
        <v>72</v>
      </c>
      <c r="V6" s="14" t="s">
        <v>72</v>
      </c>
      <c r="W6" s="14" t="s">
        <v>72</v>
      </c>
      <c r="X6" s="14" t="s">
        <v>72</v>
      </c>
      <c r="Y6" s="14" t="s">
        <v>72</v>
      </c>
      <c r="Z6" s="14" t="s">
        <v>72</v>
      </c>
      <c r="AA6" s="14" t="s">
        <v>72</v>
      </c>
      <c r="AB6" s="14" t="s">
        <v>72</v>
      </c>
      <c r="AC6" s="14" t="s">
        <v>72</v>
      </c>
      <c r="AD6" s="14" t="s">
        <v>72</v>
      </c>
      <c r="AE6" s="14" t="s">
        <v>72</v>
      </c>
      <c r="AF6" s="14" t="s">
        <v>72</v>
      </c>
      <c r="AG6" s="14" t="s">
        <v>72</v>
      </c>
      <c r="AH6" s="14" t="s">
        <v>72</v>
      </c>
    </row>
    <row r="7" spans="1:34" ht="14.5" x14ac:dyDescent="0.35">
      <c r="A7" s="14" t="s">
        <v>37</v>
      </c>
      <c r="B7" s="14" t="s">
        <v>74</v>
      </c>
      <c r="C7" s="19">
        <f>IFERROR(AVERAGE(D7:G7),0)</f>
        <v>102226961</v>
      </c>
      <c r="D7" s="17">
        <v>102352555</v>
      </c>
      <c r="E7" s="14">
        <v>102180494</v>
      </c>
      <c r="F7" s="14">
        <v>102665414</v>
      </c>
      <c r="G7" s="14">
        <v>101709381</v>
      </c>
      <c r="H7" s="14">
        <v>97991203</v>
      </c>
      <c r="I7" s="14">
        <v>107868476</v>
      </c>
      <c r="J7" s="14">
        <v>112340555</v>
      </c>
      <c r="K7" s="14">
        <v>115027021</v>
      </c>
      <c r="L7" s="14">
        <v>108425247</v>
      </c>
      <c r="M7" s="14">
        <v>118834736</v>
      </c>
      <c r="N7" s="14">
        <v>122766490</v>
      </c>
      <c r="O7" s="14">
        <v>118781555</v>
      </c>
      <c r="P7" s="14">
        <v>128054895</v>
      </c>
      <c r="Q7" s="14">
        <v>124273167</v>
      </c>
      <c r="R7" s="14">
        <v>124365180</v>
      </c>
      <c r="S7" s="14">
        <v>126303893</v>
      </c>
      <c r="T7" s="14">
        <v>124554606</v>
      </c>
      <c r="U7" s="14">
        <v>126845720</v>
      </c>
      <c r="V7" s="14">
        <v>123739223</v>
      </c>
      <c r="W7" s="14">
        <v>118744284</v>
      </c>
      <c r="X7" s="14">
        <v>118037076</v>
      </c>
      <c r="Y7" s="14">
        <v>113908581</v>
      </c>
      <c r="Z7" s="14">
        <v>113393840</v>
      </c>
      <c r="AA7" s="14">
        <v>113683627</v>
      </c>
      <c r="AB7" s="14">
        <v>115093211</v>
      </c>
      <c r="AC7" s="14">
        <v>99589284</v>
      </c>
      <c r="AD7" s="14">
        <v>95171057</v>
      </c>
      <c r="AE7" s="14">
        <v>94123557</v>
      </c>
      <c r="AF7" s="14">
        <v>90792233</v>
      </c>
      <c r="AG7" s="14">
        <v>85050801</v>
      </c>
      <c r="AH7" s="14">
        <v>76231696</v>
      </c>
    </row>
    <row r="8" spans="1:34" ht="14.5" x14ac:dyDescent="0.35">
      <c r="A8" s="14" t="s">
        <v>37</v>
      </c>
      <c r="B8" s="14" t="s">
        <v>75</v>
      </c>
      <c r="C8" s="19">
        <f t="shared" ref="C8:C71" si="0">IFERROR(AVERAGE(D8:G8),0)</f>
        <v>30617661.75</v>
      </c>
      <c r="D8" s="17">
        <v>27553362</v>
      </c>
      <c r="E8" s="14">
        <v>32439211</v>
      </c>
      <c r="F8" s="14">
        <v>32906202</v>
      </c>
      <c r="G8" s="14">
        <v>29571872</v>
      </c>
      <c r="H8" s="14">
        <v>35632171</v>
      </c>
      <c r="I8" s="14">
        <v>35059831</v>
      </c>
      <c r="J8" s="14">
        <v>29036222</v>
      </c>
      <c r="K8" s="14">
        <v>27383743</v>
      </c>
      <c r="L8" s="14">
        <v>35812766</v>
      </c>
      <c r="M8" s="14">
        <v>29424158</v>
      </c>
      <c r="N8" s="14">
        <v>20923024</v>
      </c>
      <c r="O8" s="14">
        <v>15302426</v>
      </c>
      <c r="P8" s="14">
        <v>10683147</v>
      </c>
      <c r="Q8" s="14">
        <v>9201656</v>
      </c>
      <c r="R8" s="14">
        <v>7103396</v>
      </c>
      <c r="S8" s="14">
        <v>4821000</v>
      </c>
      <c r="T8" s="14">
        <v>6127041</v>
      </c>
      <c r="U8" s="14">
        <v>4064709</v>
      </c>
      <c r="V8" s="14">
        <v>2357413</v>
      </c>
      <c r="W8" s="14">
        <v>44733</v>
      </c>
      <c r="X8" s="14">
        <v>42291</v>
      </c>
      <c r="Y8" s="14">
        <v>48901</v>
      </c>
      <c r="Z8" s="14">
        <v>4410</v>
      </c>
      <c r="AA8" s="14">
        <v>4852</v>
      </c>
      <c r="AB8" s="14">
        <v>5847</v>
      </c>
      <c r="AC8" s="14">
        <v>7278</v>
      </c>
      <c r="AD8" s="14">
        <v>15314</v>
      </c>
      <c r="AE8" s="14">
        <v>10989</v>
      </c>
      <c r="AF8" s="14">
        <v>25233</v>
      </c>
      <c r="AG8" s="14">
        <v>25233</v>
      </c>
      <c r="AH8" s="14">
        <v>27936</v>
      </c>
    </row>
    <row r="9" spans="1:34" ht="14.5" x14ac:dyDescent="0.35">
      <c r="A9" s="14" t="s">
        <v>37</v>
      </c>
      <c r="B9" s="14" t="s">
        <v>76</v>
      </c>
      <c r="C9" s="19">
        <f t="shared" si="0"/>
        <v>3778847</v>
      </c>
      <c r="D9" s="17">
        <v>2848326</v>
      </c>
      <c r="E9" s="14">
        <v>3157136</v>
      </c>
      <c r="F9" s="14">
        <v>4864301</v>
      </c>
      <c r="G9" s="14">
        <v>4245625</v>
      </c>
      <c r="H9" s="14">
        <v>4506703</v>
      </c>
      <c r="I9" s="14">
        <v>5332204</v>
      </c>
      <c r="J9" s="14">
        <v>4125833</v>
      </c>
      <c r="K9" s="14">
        <v>4014623</v>
      </c>
      <c r="L9" s="14">
        <v>4393369</v>
      </c>
      <c r="M9" s="14">
        <v>3773959</v>
      </c>
      <c r="N9" s="14">
        <v>4243149</v>
      </c>
      <c r="O9" s="14">
        <v>4605863</v>
      </c>
      <c r="P9" s="14">
        <v>2569428</v>
      </c>
      <c r="Q9" s="14">
        <v>5705071</v>
      </c>
      <c r="R9" s="14">
        <v>4683179</v>
      </c>
      <c r="S9" s="14">
        <v>2173642</v>
      </c>
      <c r="T9" s="14">
        <v>1445678</v>
      </c>
      <c r="U9" s="14">
        <v>1310750</v>
      </c>
      <c r="V9" s="14">
        <v>1458857</v>
      </c>
      <c r="W9" s="14">
        <v>698013</v>
      </c>
      <c r="X9" s="14">
        <v>549830</v>
      </c>
      <c r="Y9" s="14">
        <v>746941</v>
      </c>
      <c r="Z9" s="14">
        <v>842095</v>
      </c>
      <c r="AA9" s="14">
        <v>683325</v>
      </c>
      <c r="AB9" s="14">
        <v>670529</v>
      </c>
      <c r="AC9" s="14">
        <v>647195</v>
      </c>
      <c r="AD9" s="14">
        <v>692589</v>
      </c>
      <c r="AE9" s="14">
        <v>787844</v>
      </c>
      <c r="AF9" s="14">
        <v>778496</v>
      </c>
      <c r="AG9" s="14">
        <v>786954</v>
      </c>
      <c r="AH9" s="14">
        <v>665814</v>
      </c>
    </row>
    <row r="10" spans="1:34" ht="14.5" x14ac:dyDescent="0.35">
      <c r="A10" s="14" t="s">
        <v>37</v>
      </c>
      <c r="B10" s="14" t="s">
        <v>77</v>
      </c>
      <c r="C10" s="19">
        <f t="shared" si="0"/>
        <v>136623469.75</v>
      </c>
      <c r="D10" s="17">
        <v>132754243</v>
      </c>
      <c r="E10" s="14">
        <v>137776841</v>
      </c>
      <c r="F10" s="14">
        <v>140435917</v>
      </c>
      <c r="G10" s="14">
        <v>135526878</v>
      </c>
      <c r="H10" s="14">
        <v>138130077</v>
      </c>
      <c r="I10" s="14">
        <v>148260511</v>
      </c>
      <c r="J10" s="14">
        <v>145502610</v>
      </c>
      <c r="K10" s="14">
        <v>146425387</v>
      </c>
      <c r="L10" s="14">
        <v>148631382</v>
      </c>
      <c r="M10" s="14">
        <v>152032853</v>
      </c>
      <c r="N10" s="14">
        <v>147932663</v>
      </c>
      <c r="O10" s="14">
        <v>138689844</v>
      </c>
      <c r="P10" s="14">
        <v>141307470</v>
      </c>
      <c r="Q10" s="14">
        <v>139179894</v>
      </c>
      <c r="R10" s="14">
        <v>136151755</v>
      </c>
      <c r="S10" s="14">
        <v>133298535</v>
      </c>
      <c r="T10" s="14">
        <v>132127325</v>
      </c>
      <c r="U10" s="14">
        <v>132221179</v>
      </c>
      <c r="V10" s="14">
        <v>127555493</v>
      </c>
      <c r="W10" s="14">
        <v>119487030</v>
      </c>
      <c r="X10" s="14">
        <v>118629197</v>
      </c>
      <c r="Y10" s="14">
        <v>114704423</v>
      </c>
      <c r="Z10" s="14">
        <v>114240345</v>
      </c>
      <c r="AA10" s="14">
        <v>114371803</v>
      </c>
      <c r="AB10" s="14">
        <v>115769588</v>
      </c>
      <c r="AC10" s="14">
        <v>100243757</v>
      </c>
      <c r="AD10" s="14">
        <v>95878960</v>
      </c>
      <c r="AE10" s="14">
        <v>94922390</v>
      </c>
      <c r="AF10" s="14">
        <v>91595962</v>
      </c>
      <c r="AG10" s="14">
        <v>85862988</v>
      </c>
      <c r="AH10" s="14">
        <v>76925446</v>
      </c>
    </row>
    <row r="11" spans="1:34" ht="14.5" x14ac:dyDescent="0.35">
      <c r="A11" s="14" t="s">
        <v>37</v>
      </c>
      <c r="B11" s="14" t="s">
        <v>78</v>
      </c>
      <c r="C11" s="19">
        <f t="shared" si="0"/>
        <v>0</v>
      </c>
      <c r="D11" s="17">
        <v>0</v>
      </c>
      <c r="E11" s="14">
        <v>0</v>
      </c>
      <c r="F11" s="14">
        <v>0</v>
      </c>
      <c r="G11" s="14">
        <v>0</v>
      </c>
      <c r="H11" s="14">
        <v>0</v>
      </c>
      <c r="I11" s="14">
        <v>0</v>
      </c>
      <c r="J11" s="14">
        <v>0</v>
      </c>
      <c r="K11" s="14">
        <v>0</v>
      </c>
      <c r="L11" s="14">
        <v>0</v>
      </c>
      <c r="M11" s="14">
        <v>0</v>
      </c>
      <c r="N11" s="14">
        <v>0</v>
      </c>
      <c r="O11" s="14">
        <v>0</v>
      </c>
      <c r="P11" s="14">
        <v>0</v>
      </c>
      <c r="Q11" s="14">
        <v>0</v>
      </c>
      <c r="R11" s="14">
        <v>0</v>
      </c>
      <c r="S11" s="14">
        <v>0</v>
      </c>
      <c r="T11" s="14">
        <v>0</v>
      </c>
      <c r="U11" s="14">
        <v>0</v>
      </c>
      <c r="V11" s="14">
        <v>0</v>
      </c>
      <c r="W11" s="14">
        <v>0</v>
      </c>
      <c r="X11" s="14">
        <v>0</v>
      </c>
      <c r="Y11" s="14">
        <v>0</v>
      </c>
      <c r="Z11" s="14">
        <v>0</v>
      </c>
      <c r="AA11" s="14">
        <v>0</v>
      </c>
      <c r="AB11" s="14">
        <v>0</v>
      </c>
      <c r="AC11" s="14">
        <v>0</v>
      </c>
      <c r="AD11" s="14">
        <v>0</v>
      </c>
      <c r="AE11" s="14">
        <v>0</v>
      </c>
      <c r="AF11" s="14">
        <v>0</v>
      </c>
      <c r="AG11" s="14">
        <v>0</v>
      </c>
      <c r="AH11" s="14">
        <v>0</v>
      </c>
    </row>
    <row r="12" spans="1:34" ht="14.5" x14ac:dyDescent="0.35">
      <c r="A12" s="14" t="s">
        <v>37</v>
      </c>
      <c r="B12" s="14" t="s">
        <v>79</v>
      </c>
      <c r="C12" s="19">
        <f t="shared" si="0"/>
        <v>4687624.75</v>
      </c>
      <c r="D12" s="17">
        <v>4788458</v>
      </c>
      <c r="E12" s="14">
        <v>4902592</v>
      </c>
      <c r="F12" s="14">
        <v>4622077</v>
      </c>
      <c r="G12" s="14">
        <v>4437372</v>
      </c>
      <c r="H12" s="14">
        <v>4255021</v>
      </c>
      <c r="I12" s="14">
        <v>4216916</v>
      </c>
      <c r="J12" s="14">
        <v>3837837</v>
      </c>
      <c r="K12" s="14">
        <v>4147537</v>
      </c>
      <c r="L12" s="14">
        <v>4247306</v>
      </c>
      <c r="M12" s="14">
        <v>4306357</v>
      </c>
      <c r="N12" s="14">
        <v>4217849</v>
      </c>
      <c r="O12" s="14">
        <v>4565712</v>
      </c>
      <c r="P12" s="14">
        <v>4562425</v>
      </c>
      <c r="Q12" s="14">
        <v>4646377</v>
      </c>
      <c r="R12" s="14">
        <v>4743686</v>
      </c>
      <c r="S12" s="14">
        <v>4650046</v>
      </c>
      <c r="T12" s="14">
        <v>5227446</v>
      </c>
      <c r="U12" s="14">
        <v>5266043</v>
      </c>
      <c r="V12" s="14">
        <v>5365177</v>
      </c>
      <c r="W12" s="14">
        <v>5858092</v>
      </c>
      <c r="X12" s="14">
        <v>5776146</v>
      </c>
      <c r="Y12" s="14">
        <v>5953085</v>
      </c>
      <c r="Z12" s="14">
        <v>5621779</v>
      </c>
      <c r="AA12" s="14">
        <v>5170528</v>
      </c>
      <c r="AB12" s="14">
        <v>5703321</v>
      </c>
      <c r="AC12" s="14">
        <v>4945610</v>
      </c>
      <c r="AD12" s="14">
        <v>4885299</v>
      </c>
      <c r="AE12" s="14">
        <v>4414607</v>
      </c>
      <c r="AF12" s="14">
        <v>3638459</v>
      </c>
      <c r="AG12" s="14">
        <v>2923624</v>
      </c>
      <c r="AH12" s="14">
        <v>2726687</v>
      </c>
    </row>
    <row r="13" spans="1:34" ht="14.5" x14ac:dyDescent="0.35">
      <c r="A13" s="14" t="s">
        <v>37</v>
      </c>
      <c r="B13" s="14" t="s">
        <v>80</v>
      </c>
      <c r="C13" s="19">
        <f t="shared" si="0"/>
        <v>4687624.75</v>
      </c>
      <c r="D13" s="17">
        <v>4788458</v>
      </c>
      <c r="E13" s="14">
        <v>4902592</v>
      </c>
      <c r="F13" s="14">
        <v>4622077</v>
      </c>
      <c r="G13" s="14">
        <v>4437372</v>
      </c>
      <c r="H13" s="14">
        <v>4255021</v>
      </c>
      <c r="I13" s="14">
        <v>4216916</v>
      </c>
      <c r="J13" s="14">
        <v>3837837</v>
      </c>
      <c r="K13" s="14">
        <v>4147537</v>
      </c>
      <c r="L13" s="14">
        <v>4247306</v>
      </c>
      <c r="M13" s="14">
        <v>4306357</v>
      </c>
      <c r="N13" s="14">
        <v>4217849</v>
      </c>
      <c r="O13" s="14">
        <v>4565712</v>
      </c>
      <c r="P13" s="14">
        <v>4562425</v>
      </c>
      <c r="Q13" s="14">
        <v>4646377</v>
      </c>
      <c r="R13" s="14">
        <v>4743686</v>
      </c>
      <c r="S13" s="14">
        <v>4650046</v>
      </c>
      <c r="T13" s="14">
        <v>5227446</v>
      </c>
      <c r="U13" s="14">
        <v>5266043</v>
      </c>
      <c r="V13" s="14">
        <v>5365177</v>
      </c>
      <c r="W13" s="14">
        <v>5858092</v>
      </c>
      <c r="X13" s="14">
        <v>5776146</v>
      </c>
      <c r="Y13" s="14">
        <v>5953085</v>
      </c>
      <c r="Z13" s="14">
        <v>5621779</v>
      </c>
      <c r="AA13" s="14">
        <v>5170528</v>
      </c>
      <c r="AB13" s="14">
        <v>5703321</v>
      </c>
      <c r="AC13" s="14">
        <v>4945610</v>
      </c>
      <c r="AD13" s="14">
        <v>4885299</v>
      </c>
      <c r="AE13" s="14">
        <v>4414607</v>
      </c>
      <c r="AF13" s="14">
        <v>3638459</v>
      </c>
      <c r="AG13" s="14">
        <v>2923624</v>
      </c>
      <c r="AH13" s="14">
        <v>2726687</v>
      </c>
    </row>
    <row r="14" spans="1:34" ht="14.5" x14ac:dyDescent="0.35">
      <c r="A14" s="14" t="s">
        <v>37</v>
      </c>
      <c r="B14" s="14" t="s">
        <v>81</v>
      </c>
      <c r="C14" s="19">
        <f t="shared" si="0"/>
        <v>141311094.75</v>
      </c>
      <c r="D14" s="17">
        <v>137542702</v>
      </c>
      <c r="E14" s="14">
        <v>142679433</v>
      </c>
      <c r="F14" s="14">
        <v>145057994</v>
      </c>
      <c r="G14" s="14">
        <v>139964250</v>
      </c>
      <c r="H14" s="14">
        <v>142385098</v>
      </c>
      <c r="I14" s="14">
        <v>152477427</v>
      </c>
      <c r="J14" s="14">
        <v>149340447</v>
      </c>
      <c r="K14" s="14">
        <v>150572924</v>
      </c>
      <c r="L14" s="14">
        <v>152878688</v>
      </c>
      <c r="M14" s="14">
        <v>156339210</v>
      </c>
      <c r="N14" s="14">
        <v>152150512</v>
      </c>
      <c r="O14" s="14">
        <v>143255556</v>
      </c>
      <c r="P14" s="14">
        <v>145869895</v>
      </c>
      <c r="Q14" s="14">
        <v>143826271</v>
      </c>
      <c r="R14" s="14">
        <v>140895441</v>
      </c>
      <c r="S14" s="14">
        <v>137948581</v>
      </c>
      <c r="T14" s="14">
        <v>137354771</v>
      </c>
      <c r="U14" s="14">
        <v>137487222</v>
      </c>
      <c r="V14" s="14">
        <v>132920670</v>
      </c>
      <c r="W14" s="14">
        <v>125345122</v>
      </c>
      <c r="X14" s="14">
        <v>124405343</v>
      </c>
      <c r="Y14" s="14">
        <v>120657508</v>
      </c>
      <c r="Z14" s="14">
        <v>119862125</v>
      </c>
      <c r="AA14" s="14">
        <v>119542331</v>
      </c>
      <c r="AB14" s="14">
        <v>121472909</v>
      </c>
      <c r="AC14" s="14">
        <v>105189368</v>
      </c>
      <c r="AD14" s="14">
        <v>100764259</v>
      </c>
      <c r="AE14" s="14">
        <v>99336997</v>
      </c>
      <c r="AF14" s="14">
        <v>95234421</v>
      </c>
      <c r="AG14" s="14">
        <v>88786611</v>
      </c>
      <c r="AH14" s="14">
        <v>79652133</v>
      </c>
    </row>
    <row r="15" spans="1:34" ht="14.5" x14ac:dyDescent="0.35">
      <c r="A15" s="14" t="s">
        <v>37</v>
      </c>
      <c r="B15" s="14" t="s">
        <v>82</v>
      </c>
      <c r="C15" s="19">
        <f t="shared" si="0"/>
        <v>0</v>
      </c>
      <c r="D15" s="17">
        <v>0</v>
      </c>
      <c r="E15" s="14">
        <v>0</v>
      </c>
      <c r="F15" s="14">
        <v>0</v>
      </c>
      <c r="G15" s="14">
        <v>0</v>
      </c>
      <c r="H15" s="14">
        <v>0</v>
      </c>
      <c r="I15" s="14">
        <v>0</v>
      </c>
      <c r="J15" s="14">
        <v>0</v>
      </c>
      <c r="K15" s="14">
        <v>0</v>
      </c>
      <c r="L15" s="14">
        <v>0</v>
      </c>
      <c r="M15" s="14">
        <v>0</v>
      </c>
      <c r="N15" s="14">
        <v>0</v>
      </c>
      <c r="O15" s="14">
        <v>0</v>
      </c>
      <c r="P15" s="14">
        <v>0</v>
      </c>
      <c r="Q15" s="14">
        <v>0</v>
      </c>
      <c r="R15" s="14">
        <v>0</v>
      </c>
      <c r="S15" s="14">
        <v>0</v>
      </c>
      <c r="T15" s="14">
        <v>0</v>
      </c>
      <c r="U15" s="14">
        <v>0</v>
      </c>
      <c r="V15" s="14">
        <v>0</v>
      </c>
      <c r="W15" s="14">
        <v>0</v>
      </c>
      <c r="X15" s="14">
        <v>0</v>
      </c>
      <c r="Y15" s="14">
        <v>0</v>
      </c>
      <c r="Z15" s="14">
        <v>0</v>
      </c>
      <c r="AA15" s="14">
        <v>0</v>
      </c>
      <c r="AB15" s="14">
        <v>0</v>
      </c>
      <c r="AC15" s="14">
        <v>0</v>
      </c>
      <c r="AD15" s="14">
        <v>0</v>
      </c>
      <c r="AE15" s="14">
        <v>0</v>
      </c>
      <c r="AF15" s="14">
        <v>0</v>
      </c>
      <c r="AG15" s="14">
        <v>0</v>
      </c>
      <c r="AH15" s="14">
        <v>0</v>
      </c>
    </row>
    <row r="16" spans="1:34" ht="14.5" x14ac:dyDescent="0.35">
      <c r="A16" s="14" t="s">
        <v>37</v>
      </c>
      <c r="B16" s="20" t="s">
        <v>83</v>
      </c>
      <c r="C16" s="19">
        <f t="shared" si="0"/>
        <v>0</v>
      </c>
      <c r="D16" s="17">
        <v>0</v>
      </c>
      <c r="E16" s="14">
        <v>0</v>
      </c>
      <c r="F16" s="14">
        <v>0</v>
      </c>
      <c r="G16" s="14">
        <v>0</v>
      </c>
      <c r="H16" s="14">
        <v>0</v>
      </c>
      <c r="I16" s="14">
        <v>0</v>
      </c>
      <c r="J16" s="14">
        <v>0</v>
      </c>
      <c r="K16" s="14">
        <v>0</v>
      </c>
      <c r="L16" s="14">
        <v>0</v>
      </c>
      <c r="M16" s="14">
        <v>0</v>
      </c>
      <c r="N16" s="14">
        <v>0</v>
      </c>
      <c r="O16" s="14">
        <v>0</v>
      </c>
      <c r="P16" s="14">
        <v>0</v>
      </c>
      <c r="Q16" s="14">
        <v>0</v>
      </c>
      <c r="R16" s="14">
        <v>0</v>
      </c>
      <c r="S16" s="14">
        <v>0</v>
      </c>
      <c r="T16" s="14">
        <v>0</v>
      </c>
      <c r="U16" s="14">
        <v>0</v>
      </c>
      <c r="V16" s="14">
        <v>0</v>
      </c>
      <c r="W16" s="14">
        <v>0</v>
      </c>
      <c r="X16" s="14">
        <v>0</v>
      </c>
      <c r="Y16" s="14">
        <v>0</v>
      </c>
      <c r="Z16" s="14">
        <v>0</v>
      </c>
      <c r="AA16" s="14">
        <v>0</v>
      </c>
      <c r="AB16" s="14">
        <v>0</v>
      </c>
      <c r="AC16" s="14">
        <v>0</v>
      </c>
      <c r="AD16" s="14">
        <v>0</v>
      </c>
      <c r="AE16" s="14">
        <v>0</v>
      </c>
      <c r="AF16" s="14">
        <v>0</v>
      </c>
      <c r="AG16" s="14">
        <v>0</v>
      </c>
      <c r="AH16" s="14">
        <v>0</v>
      </c>
    </row>
    <row r="17" spans="1:34" ht="14.5" x14ac:dyDescent="0.35">
      <c r="A17" s="14" t="s">
        <v>37</v>
      </c>
      <c r="B17" s="14" t="s">
        <v>84</v>
      </c>
      <c r="C17" s="19">
        <f t="shared" si="0"/>
        <v>141311094.75</v>
      </c>
      <c r="D17" s="17">
        <v>137542702</v>
      </c>
      <c r="E17" s="14">
        <v>142679433</v>
      </c>
      <c r="F17" s="14">
        <v>145057994</v>
      </c>
      <c r="G17" s="14">
        <v>139964250</v>
      </c>
      <c r="H17" s="14">
        <v>142385098</v>
      </c>
      <c r="I17" s="14">
        <v>152477427</v>
      </c>
      <c r="J17" s="14">
        <v>149340447</v>
      </c>
      <c r="K17" s="14">
        <v>150572924</v>
      </c>
      <c r="L17" s="14">
        <v>152878688</v>
      </c>
      <c r="M17" s="14">
        <v>156339210</v>
      </c>
      <c r="N17" s="14">
        <v>152150512</v>
      </c>
      <c r="O17" s="14">
        <v>143255556</v>
      </c>
      <c r="P17" s="14">
        <v>145869895</v>
      </c>
      <c r="Q17" s="14">
        <v>143826271</v>
      </c>
      <c r="R17" s="14">
        <v>140895441</v>
      </c>
      <c r="S17" s="14">
        <v>137948581</v>
      </c>
      <c r="T17" s="14">
        <v>137354771</v>
      </c>
      <c r="U17" s="14">
        <v>137487222</v>
      </c>
      <c r="V17" s="14">
        <v>132920670</v>
      </c>
      <c r="W17" s="14">
        <v>125345122</v>
      </c>
      <c r="X17" s="14">
        <v>124405343</v>
      </c>
      <c r="Y17" s="14">
        <v>120657508</v>
      </c>
      <c r="Z17" s="14">
        <v>119862125</v>
      </c>
      <c r="AA17" s="14">
        <v>119542331</v>
      </c>
      <c r="AB17" s="14">
        <v>121472909</v>
      </c>
      <c r="AC17" s="14">
        <v>105189368</v>
      </c>
      <c r="AD17" s="14">
        <v>100764259</v>
      </c>
      <c r="AE17" s="14">
        <v>99336997</v>
      </c>
      <c r="AF17" s="14">
        <v>95234421</v>
      </c>
      <c r="AG17" s="14">
        <v>88786611</v>
      </c>
      <c r="AH17" s="14">
        <v>79652133</v>
      </c>
    </row>
    <row r="18" spans="1:34" ht="14.5" x14ac:dyDescent="0.35">
      <c r="A18" s="14" t="s">
        <v>37</v>
      </c>
      <c r="B18" s="14" t="s">
        <v>85</v>
      </c>
      <c r="C18" s="19">
        <f t="shared" si="0"/>
        <v>0</v>
      </c>
      <c r="D18" s="17" t="s">
        <v>72</v>
      </c>
      <c r="E18" s="14" t="s">
        <v>72</v>
      </c>
      <c r="F18" s="14" t="s">
        <v>72</v>
      </c>
      <c r="G18" s="14" t="s">
        <v>72</v>
      </c>
      <c r="H18" s="14" t="s">
        <v>72</v>
      </c>
      <c r="I18" s="14" t="s">
        <v>72</v>
      </c>
      <c r="J18" s="14" t="s">
        <v>72</v>
      </c>
      <c r="K18" s="14" t="s">
        <v>72</v>
      </c>
      <c r="L18" s="14" t="s">
        <v>72</v>
      </c>
      <c r="M18" s="14" t="s">
        <v>72</v>
      </c>
      <c r="N18" s="14" t="s">
        <v>72</v>
      </c>
      <c r="O18" s="14" t="s">
        <v>72</v>
      </c>
      <c r="P18" s="14" t="s">
        <v>72</v>
      </c>
      <c r="Q18" s="14" t="s">
        <v>72</v>
      </c>
      <c r="R18" s="14" t="s">
        <v>72</v>
      </c>
      <c r="S18" s="14" t="s">
        <v>72</v>
      </c>
      <c r="T18" s="14" t="s">
        <v>72</v>
      </c>
      <c r="U18" s="14" t="s">
        <v>72</v>
      </c>
      <c r="V18" s="14" t="s">
        <v>72</v>
      </c>
      <c r="W18" s="14" t="s">
        <v>72</v>
      </c>
      <c r="X18" s="14" t="s">
        <v>72</v>
      </c>
      <c r="Y18" s="14" t="s">
        <v>72</v>
      </c>
      <c r="Z18" s="14" t="s">
        <v>72</v>
      </c>
      <c r="AA18" s="14" t="s">
        <v>72</v>
      </c>
      <c r="AB18" s="14" t="s">
        <v>72</v>
      </c>
      <c r="AC18" s="14" t="s">
        <v>72</v>
      </c>
      <c r="AD18" s="14" t="s">
        <v>72</v>
      </c>
      <c r="AE18" s="14" t="s">
        <v>72</v>
      </c>
      <c r="AF18" s="14" t="s">
        <v>72</v>
      </c>
      <c r="AG18" s="14" t="s">
        <v>72</v>
      </c>
      <c r="AH18" s="14" t="s">
        <v>72</v>
      </c>
    </row>
    <row r="19" spans="1:34" ht="14.5" x14ac:dyDescent="0.35">
      <c r="A19" s="14" t="s">
        <v>37</v>
      </c>
      <c r="B19" s="14" t="s">
        <v>86</v>
      </c>
      <c r="C19" s="19">
        <f t="shared" si="0"/>
        <v>0</v>
      </c>
      <c r="D19" s="17" t="s">
        <v>72</v>
      </c>
      <c r="E19" s="14" t="s">
        <v>72</v>
      </c>
      <c r="F19" s="14" t="s">
        <v>72</v>
      </c>
      <c r="G19" s="14" t="s">
        <v>72</v>
      </c>
      <c r="H19" s="14" t="s">
        <v>72</v>
      </c>
      <c r="I19" s="14" t="s">
        <v>72</v>
      </c>
      <c r="J19" s="14" t="s">
        <v>72</v>
      </c>
      <c r="K19" s="14" t="s">
        <v>72</v>
      </c>
      <c r="L19" s="14" t="s">
        <v>72</v>
      </c>
      <c r="M19" s="14" t="s">
        <v>72</v>
      </c>
      <c r="N19" s="14" t="s">
        <v>72</v>
      </c>
      <c r="O19" s="14" t="s">
        <v>72</v>
      </c>
      <c r="P19" s="14" t="s">
        <v>72</v>
      </c>
      <c r="Q19" s="14" t="s">
        <v>72</v>
      </c>
      <c r="R19" s="14" t="s">
        <v>72</v>
      </c>
      <c r="S19" s="14" t="s">
        <v>72</v>
      </c>
      <c r="T19" s="14" t="s">
        <v>72</v>
      </c>
      <c r="U19" s="14" t="s">
        <v>72</v>
      </c>
      <c r="V19" s="14" t="s">
        <v>72</v>
      </c>
      <c r="W19" s="14" t="s">
        <v>72</v>
      </c>
      <c r="X19" s="14" t="s">
        <v>72</v>
      </c>
      <c r="Y19" s="14" t="s">
        <v>72</v>
      </c>
      <c r="Z19" s="14" t="s">
        <v>72</v>
      </c>
      <c r="AA19" s="14" t="s">
        <v>72</v>
      </c>
      <c r="AB19" s="14" t="s">
        <v>72</v>
      </c>
      <c r="AC19" s="14" t="s">
        <v>72</v>
      </c>
      <c r="AD19" s="14" t="s">
        <v>72</v>
      </c>
      <c r="AE19" s="14" t="s">
        <v>72</v>
      </c>
      <c r="AF19" s="14" t="s">
        <v>72</v>
      </c>
      <c r="AG19" s="14" t="s">
        <v>72</v>
      </c>
      <c r="AH19" s="14" t="s">
        <v>72</v>
      </c>
    </row>
    <row r="20" spans="1:34" ht="14.5" x14ac:dyDescent="0.35">
      <c r="A20" s="14" t="s">
        <v>37</v>
      </c>
      <c r="B20" s="14" t="s">
        <v>87</v>
      </c>
      <c r="C20" s="19">
        <f t="shared" si="0"/>
        <v>86989651</v>
      </c>
      <c r="D20" s="17">
        <v>83378325</v>
      </c>
      <c r="E20" s="14">
        <v>88076945</v>
      </c>
      <c r="F20" s="14">
        <v>90262480</v>
      </c>
      <c r="G20" s="14">
        <v>86240854</v>
      </c>
      <c r="H20" s="14">
        <v>88225141</v>
      </c>
      <c r="I20" s="14">
        <v>88845543</v>
      </c>
      <c r="J20" s="14">
        <v>90493727</v>
      </c>
      <c r="K20" s="14">
        <v>87852107</v>
      </c>
      <c r="L20" s="14">
        <v>86182548</v>
      </c>
      <c r="M20" s="14">
        <v>88536501</v>
      </c>
      <c r="N20" s="14">
        <v>90862645</v>
      </c>
      <c r="O20" s="14">
        <v>82427315</v>
      </c>
      <c r="P20" s="14">
        <v>89281681</v>
      </c>
      <c r="Q20" s="14">
        <v>91828464</v>
      </c>
      <c r="R20" s="14">
        <v>90677695</v>
      </c>
      <c r="S20" s="14">
        <v>89201620</v>
      </c>
      <c r="T20" s="14">
        <v>86870519</v>
      </c>
      <c r="U20" s="14">
        <v>83844220</v>
      </c>
      <c r="V20" s="14">
        <v>83067078</v>
      </c>
      <c r="W20" s="14">
        <v>79358258</v>
      </c>
      <c r="X20" s="14">
        <v>83524220</v>
      </c>
      <c r="Y20" s="14">
        <v>80401079</v>
      </c>
      <c r="Z20" s="14">
        <v>79173033</v>
      </c>
      <c r="AA20" s="14">
        <v>74553869</v>
      </c>
      <c r="AB20" s="14">
        <v>73104419</v>
      </c>
      <c r="AC20" s="14">
        <v>70006764</v>
      </c>
      <c r="AD20" s="14">
        <v>67580676</v>
      </c>
      <c r="AE20" s="14">
        <v>65057675</v>
      </c>
      <c r="AF20" s="14">
        <v>62166661</v>
      </c>
      <c r="AG20" s="14">
        <v>61227325</v>
      </c>
      <c r="AH20" s="14">
        <v>59925613</v>
      </c>
    </row>
    <row r="21" spans="1:34" ht="14.5" x14ac:dyDescent="0.35">
      <c r="A21" s="14" t="s">
        <v>37</v>
      </c>
      <c r="B21" s="14" t="s">
        <v>88</v>
      </c>
      <c r="C21" s="19">
        <f t="shared" si="0"/>
        <v>0</v>
      </c>
      <c r="D21" s="17">
        <v>0</v>
      </c>
      <c r="E21" s="14">
        <v>0</v>
      </c>
      <c r="F21" s="14">
        <v>0</v>
      </c>
      <c r="G21" s="14">
        <v>0</v>
      </c>
      <c r="H21" s="14">
        <v>0</v>
      </c>
      <c r="I21" s="14">
        <v>0</v>
      </c>
      <c r="J21" s="14">
        <v>0</v>
      </c>
      <c r="K21" s="14">
        <v>0</v>
      </c>
      <c r="L21" s="14">
        <v>0</v>
      </c>
      <c r="M21" s="14">
        <v>0</v>
      </c>
      <c r="N21" s="14">
        <v>0</v>
      </c>
      <c r="O21" s="14">
        <v>0</v>
      </c>
      <c r="P21" s="14">
        <v>0</v>
      </c>
      <c r="Q21" s="14">
        <v>0</v>
      </c>
      <c r="R21" s="14">
        <v>0</v>
      </c>
      <c r="S21" s="14">
        <v>0</v>
      </c>
      <c r="T21" s="14">
        <v>0</v>
      </c>
      <c r="U21" s="14">
        <v>0</v>
      </c>
      <c r="V21" s="14">
        <v>0</v>
      </c>
      <c r="W21" s="14">
        <v>0</v>
      </c>
      <c r="X21" s="14">
        <v>0</v>
      </c>
      <c r="Y21" s="14">
        <v>0</v>
      </c>
      <c r="Z21" s="14">
        <v>0</v>
      </c>
      <c r="AA21" s="14">
        <v>0</v>
      </c>
      <c r="AB21" s="14">
        <v>0</v>
      </c>
      <c r="AC21" s="14">
        <v>0</v>
      </c>
      <c r="AD21" s="14">
        <v>0</v>
      </c>
      <c r="AE21" s="14">
        <v>0</v>
      </c>
      <c r="AF21" s="14">
        <v>0</v>
      </c>
      <c r="AG21" s="14">
        <v>0</v>
      </c>
      <c r="AH21" s="14">
        <v>0</v>
      </c>
    </row>
    <row r="22" spans="1:34" ht="14.5" x14ac:dyDescent="0.35">
      <c r="A22" s="14" t="s">
        <v>37</v>
      </c>
      <c r="B22" s="14" t="s">
        <v>89</v>
      </c>
      <c r="C22" s="19">
        <f t="shared" si="0"/>
        <v>13574.75</v>
      </c>
      <c r="D22" s="17">
        <v>17280</v>
      </c>
      <c r="E22" s="14">
        <v>18167</v>
      </c>
      <c r="F22" s="14">
        <v>17976</v>
      </c>
      <c r="G22" s="14">
        <v>876</v>
      </c>
      <c r="H22" s="14">
        <v>0</v>
      </c>
      <c r="I22" s="14">
        <v>0</v>
      </c>
      <c r="J22" s="14">
        <v>0</v>
      </c>
      <c r="K22" s="14">
        <v>0</v>
      </c>
      <c r="L22" s="14">
        <v>0</v>
      </c>
      <c r="M22" s="14">
        <v>458868</v>
      </c>
      <c r="N22" s="14">
        <v>0</v>
      </c>
      <c r="O22" s="14">
        <v>417287</v>
      </c>
      <c r="P22" s="14">
        <v>425598</v>
      </c>
      <c r="Q22" s="14">
        <v>0</v>
      </c>
      <c r="R22" s="14">
        <v>0</v>
      </c>
      <c r="S22" s="14">
        <v>0</v>
      </c>
      <c r="T22" s="14">
        <v>0</v>
      </c>
      <c r="U22" s="14">
        <v>0</v>
      </c>
      <c r="V22" s="14">
        <v>0</v>
      </c>
      <c r="W22" s="14">
        <v>0</v>
      </c>
      <c r="X22" s="14">
        <v>0</v>
      </c>
      <c r="Y22" s="14">
        <v>0</v>
      </c>
      <c r="Z22" s="14">
        <v>0</v>
      </c>
      <c r="AA22" s="14">
        <v>0</v>
      </c>
      <c r="AB22" s="14">
        <v>0</v>
      </c>
      <c r="AC22" s="14">
        <v>0</v>
      </c>
      <c r="AD22" s="14">
        <v>0</v>
      </c>
      <c r="AE22" s="14">
        <v>0</v>
      </c>
      <c r="AF22" s="14">
        <v>0</v>
      </c>
      <c r="AG22" s="14">
        <v>0</v>
      </c>
      <c r="AH22" s="14">
        <v>0</v>
      </c>
    </row>
    <row r="23" spans="1:34" ht="14.5" x14ac:dyDescent="0.35">
      <c r="A23" s="14" t="s">
        <v>37</v>
      </c>
      <c r="B23" s="14" t="s">
        <v>90</v>
      </c>
      <c r="C23" s="19">
        <f t="shared" si="0"/>
        <v>87003225.75</v>
      </c>
      <c r="D23" s="17">
        <v>83395605</v>
      </c>
      <c r="E23" s="14">
        <v>88095112</v>
      </c>
      <c r="F23" s="14">
        <v>90280456</v>
      </c>
      <c r="G23" s="14">
        <v>86241730</v>
      </c>
      <c r="H23" s="14">
        <v>88225141</v>
      </c>
      <c r="I23" s="14">
        <v>88845543</v>
      </c>
      <c r="J23" s="14">
        <v>90493727</v>
      </c>
      <c r="K23" s="14">
        <v>87852107</v>
      </c>
      <c r="L23" s="14">
        <v>86182548</v>
      </c>
      <c r="M23" s="14">
        <v>88995369</v>
      </c>
      <c r="N23" s="14">
        <v>90862645</v>
      </c>
      <c r="O23" s="14">
        <v>82844602</v>
      </c>
      <c r="P23" s="14">
        <v>89707279</v>
      </c>
      <c r="Q23" s="14">
        <v>91828464</v>
      </c>
      <c r="R23" s="14">
        <v>90677695</v>
      </c>
      <c r="S23" s="14">
        <v>89201620</v>
      </c>
      <c r="T23" s="14">
        <v>86870519</v>
      </c>
      <c r="U23" s="14">
        <v>83844220</v>
      </c>
      <c r="V23" s="14">
        <v>83067078</v>
      </c>
      <c r="W23" s="14">
        <v>79358258</v>
      </c>
      <c r="X23" s="14">
        <v>83524220</v>
      </c>
      <c r="Y23" s="14">
        <v>80401079</v>
      </c>
      <c r="Z23" s="14">
        <v>79173033</v>
      </c>
      <c r="AA23" s="14">
        <v>74553869</v>
      </c>
      <c r="AB23" s="14">
        <v>73104419</v>
      </c>
      <c r="AC23" s="14">
        <v>70006764</v>
      </c>
      <c r="AD23" s="14">
        <v>67580676</v>
      </c>
      <c r="AE23" s="14">
        <v>65057675</v>
      </c>
      <c r="AF23" s="14">
        <v>62166661</v>
      </c>
      <c r="AG23" s="14">
        <v>61227325</v>
      </c>
      <c r="AH23" s="14">
        <v>59925613</v>
      </c>
    </row>
    <row r="24" spans="1:34" ht="14.5" x14ac:dyDescent="0.35">
      <c r="A24" s="14" t="s">
        <v>37</v>
      </c>
      <c r="B24" s="14" t="s">
        <v>91</v>
      </c>
      <c r="C24" s="19">
        <f t="shared" si="0"/>
        <v>5058863.5</v>
      </c>
      <c r="D24" s="17">
        <v>5110676</v>
      </c>
      <c r="E24" s="14">
        <v>5159502</v>
      </c>
      <c r="F24" s="14">
        <v>5037015</v>
      </c>
      <c r="G24" s="14">
        <v>4928261</v>
      </c>
      <c r="H24" s="14">
        <v>4586964</v>
      </c>
      <c r="I24" s="14">
        <v>4551804</v>
      </c>
      <c r="J24" s="14">
        <v>5000379</v>
      </c>
      <c r="K24" s="14">
        <v>4608062</v>
      </c>
      <c r="L24" s="14">
        <v>5286916</v>
      </c>
      <c r="M24" s="14">
        <v>5157007</v>
      </c>
      <c r="N24" s="14">
        <v>5007573</v>
      </c>
      <c r="O24" s="14">
        <v>4827750</v>
      </c>
      <c r="P24" s="14">
        <v>4726425</v>
      </c>
      <c r="Q24" s="14">
        <v>4620025</v>
      </c>
      <c r="R24" s="14">
        <v>6209972</v>
      </c>
      <c r="S24" s="14">
        <v>3540326</v>
      </c>
      <c r="T24" s="14">
        <v>6487857</v>
      </c>
      <c r="U24" s="14">
        <v>6481099</v>
      </c>
      <c r="V24" s="14">
        <v>6399833</v>
      </c>
      <c r="W24" s="14">
        <v>6263673</v>
      </c>
      <c r="X24" s="14">
        <v>6277371</v>
      </c>
      <c r="Y24" s="14">
        <v>6668570</v>
      </c>
      <c r="Z24" s="14">
        <v>6441674</v>
      </c>
      <c r="AA24" s="14">
        <v>5827652</v>
      </c>
      <c r="AB24" s="14">
        <v>6339694</v>
      </c>
      <c r="AC24" s="14">
        <v>5553211</v>
      </c>
      <c r="AD24" s="14">
        <v>5524010</v>
      </c>
      <c r="AE24" s="14">
        <v>5174420</v>
      </c>
      <c r="AF24" s="14">
        <v>4379722</v>
      </c>
      <c r="AG24" s="14">
        <v>3667285</v>
      </c>
      <c r="AH24" s="14">
        <v>3379559</v>
      </c>
    </row>
    <row r="25" spans="1:34" ht="14.5" x14ac:dyDescent="0.35">
      <c r="A25" s="14" t="s">
        <v>37</v>
      </c>
      <c r="B25" s="14" t="s">
        <v>92</v>
      </c>
      <c r="C25" s="19">
        <f t="shared" si="0"/>
        <v>0</v>
      </c>
      <c r="D25" s="17">
        <v>0</v>
      </c>
      <c r="E25" s="14">
        <v>0</v>
      </c>
      <c r="F25" s="14">
        <v>0</v>
      </c>
      <c r="G25" s="14">
        <v>0</v>
      </c>
      <c r="H25" s="14">
        <v>0</v>
      </c>
      <c r="I25" s="14">
        <v>0</v>
      </c>
      <c r="J25" s="14">
        <v>0</v>
      </c>
      <c r="K25" s="14">
        <v>0</v>
      </c>
      <c r="L25" s="14">
        <v>0</v>
      </c>
      <c r="M25" s="14">
        <v>0</v>
      </c>
      <c r="N25" s="14">
        <v>0</v>
      </c>
      <c r="O25" s="14">
        <v>0</v>
      </c>
      <c r="P25" s="14">
        <v>0</v>
      </c>
      <c r="Q25" s="14">
        <v>0</v>
      </c>
      <c r="R25" s="14">
        <v>0</v>
      </c>
      <c r="S25" s="14">
        <v>0</v>
      </c>
      <c r="T25" s="14">
        <v>0</v>
      </c>
      <c r="U25" s="14">
        <v>0</v>
      </c>
      <c r="V25" s="14">
        <v>0</v>
      </c>
      <c r="W25" s="14">
        <v>0</v>
      </c>
      <c r="X25" s="14">
        <v>0</v>
      </c>
      <c r="Y25" s="14">
        <v>0</v>
      </c>
      <c r="Z25" s="14">
        <v>0</v>
      </c>
      <c r="AA25" s="14">
        <v>0</v>
      </c>
      <c r="AB25" s="14">
        <v>0</v>
      </c>
      <c r="AC25" s="14">
        <v>0</v>
      </c>
      <c r="AD25" s="14">
        <v>0</v>
      </c>
      <c r="AE25" s="14">
        <v>0</v>
      </c>
      <c r="AF25" s="14">
        <v>0</v>
      </c>
      <c r="AG25" s="14">
        <v>0</v>
      </c>
      <c r="AH25" s="14">
        <v>0</v>
      </c>
    </row>
    <row r="26" spans="1:34" ht="14.5" x14ac:dyDescent="0.35">
      <c r="A26" s="14" t="s">
        <v>37</v>
      </c>
      <c r="B26" s="14" t="s">
        <v>93</v>
      </c>
      <c r="C26" s="19">
        <f t="shared" si="0"/>
        <v>4692346.25</v>
      </c>
      <c r="D26" s="17">
        <v>4644657</v>
      </c>
      <c r="E26" s="14">
        <v>4776859</v>
      </c>
      <c r="F26" s="14">
        <v>4656454</v>
      </c>
      <c r="G26" s="14">
        <v>4691415</v>
      </c>
      <c r="H26" s="14">
        <v>4604565</v>
      </c>
      <c r="I26" s="14">
        <v>4431033</v>
      </c>
      <c r="J26" s="14">
        <v>4712003</v>
      </c>
      <c r="K26" s="14">
        <v>4719383</v>
      </c>
      <c r="L26" s="14">
        <v>4667126</v>
      </c>
      <c r="M26" s="14">
        <v>5499347</v>
      </c>
      <c r="N26" s="14">
        <v>5613291</v>
      </c>
      <c r="O26" s="14">
        <v>5273674</v>
      </c>
      <c r="P26" s="14">
        <v>5714398</v>
      </c>
      <c r="Q26" s="14">
        <v>5812051</v>
      </c>
      <c r="R26" s="14">
        <v>5879439</v>
      </c>
      <c r="S26" s="14">
        <v>5961856</v>
      </c>
      <c r="T26" s="14">
        <v>6365524</v>
      </c>
      <c r="U26" s="14">
        <v>6156524</v>
      </c>
      <c r="V26" s="14">
        <v>6230830</v>
      </c>
      <c r="W26" s="14">
        <v>6206090</v>
      </c>
      <c r="X26" s="14">
        <v>6496787</v>
      </c>
      <c r="Y26" s="14">
        <v>6307636</v>
      </c>
      <c r="Z26" s="14">
        <v>5629812</v>
      </c>
      <c r="AA26" s="14">
        <v>5621134</v>
      </c>
      <c r="AB26" s="14">
        <v>5674489</v>
      </c>
      <c r="AC26" s="14">
        <v>5343282</v>
      </c>
      <c r="AD26" s="14">
        <v>5133856</v>
      </c>
      <c r="AE26" s="14">
        <v>5206804</v>
      </c>
      <c r="AF26" s="14">
        <v>4914509</v>
      </c>
      <c r="AG26" s="14">
        <v>4701328</v>
      </c>
      <c r="AH26" s="14">
        <v>4549600</v>
      </c>
    </row>
    <row r="27" spans="1:34" ht="14.5" x14ac:dyDescent="0.35">
      <c r="A27" s="14" t="s">
        <v>37</v>
      </c>
      <c r="B27" s="14" t="s">
        <v>94</v>
      </c>
      <c r="C27" s="19">
        <f t="shared" si="0"/>
        <v>254289.5</v>
      </c>
      <c r="D27" s="17">
        <v>-186886</v>
      </c>
      <c r="E27" s="14">
        <v>134255</v>
      </c>
      <c r="F27" s="14">
        <v>496037</v>
      </c>
      <c r="G27" s="14">
        <v>573752</v>
      </c>
      <c r="H27" s="14">
        <v>1073570</v>
      </c>
      <c r="I27" s="14">
        <v>1359384</v>
      </c>
      <c r="J27" s="14">
        <v>1171069</v>
      </c>
      <c r="K27" s="14">
        <v>1325273</v>
      </c>
      <c r="L27" s="14">
        <v>1473752</v>
      </c>
      <c r="M27" s="14">
        <v>563791</v>
      </c>
      <c r="N27" s="14">
        <v>797298</v>
      </c>
      <c r="O27" s="14">
        <v>746799</v>
      </c>
      <c r="P27" s="14">
        <v>1171515</v>
      </c>
      <c r="Q27" s="14">
        <v>1463528</v>
      </c>
      <c r="R27" s="14">
        <v>0</v>
      </c>
      <c r="S27" s="14">
        <v>0</v>
      </c>
      <c r="T27" s="14">
        <v>0</v>
      </c>
      <c r="U27" s="14">
        <v>0</v>
      </c>
      <c r="V27" s="14">
        <v>0</v>
      </c>
      <c r="W27" s="14">
        <v>0</v>
      </c>
      <c r="X27" s="14">
        <v>0</v>
      </c>
      <c r="Y27" s="14">
        <v>0</v>
      </c>
      <c r="Z27" s="14">
        <v>0</v>
      </c>
      <c r="AA27" s="14">
        <v>0</v>
      </c>
      <c r="AB27" s="14">
        <v>0</v>
      </c>
      <c r="AC27" s="14">
        <v>0</v>
      </c>
      <c r="AD27" s="14">
        <v>0</v>
      </c>
      <c r="AE27" s="14">
        <v>0</v>
      </c>
      <c r="AF27" s="14">
        <v>0</v>
      </c>
      <c r="AG27" s="14">
        <v>0</v>
      </c>
      <c r="AH27" s="14">
        <v>0</v>
      </c>
    </row>
    <row r="28" spans="1:34" ht="14.5" x14ac:dyDescent="0.35">
      <c r="A28" s="14" t="s">
        <v>37</v>
      </c>
      <c r="B28" s="20" t="s">
        <v>95</v>
      </c>
      <c r="C28" s="19">
        <f t="shared" si="0"/>
        <v>44302370</v>
      </c>
      <c r="D28" s="17">
        <v>44578650</v>
      </c>
      <c r="E28" s="14">
        <v>44513705</v>
      </c>
      <c r="F28" s="14">
        <v>44588032</v>
      </c>
      <c r="G28" s="14">
        <v>43529093</v>
      </c>
      <c r="H28" s="14">
        <v>43894858</v>
      </c>
      <c r="I28" s="14">
        <v>53289662</v>
      </c>
      <c r="J28" s="14">
        <v>47963269</v>
      </c>
      <c r="K28" s="14">
        <v>52068099</v>
      </c>
      <c r="L28" s="14">
        <v>55268345</v>
      </c>
      <c r="M28" s="14">
        <v>56123696</v>
      </c>
      <c r="N28" s="14">
        <v>49869705</v>
      </c>
      <c r="O28" s="14">
        <v>49562730</v>
      </c>
      <c r="P28" s="14">
        <v>44550279</v>
      </c>
      <c r="Q28" s="14">
        <v>40102203</v>
      </c>
      <c r="R28" s="14">
        <v>39995621</v>
      </c>
      <c r="S28" s="14">
        <v>38526487</v>
      </c>
      <c r="T28" s="14">
        <v>39822338</v>
      </c>
      <c r="U28" s="14">
        <v>44129506</v>
      </c>
      <c r="V28" s="14">
        <v>40454195</v>
      </c>
      <c r="W28" s="14">
        <v>37513134</v>
      </c>
      <c r="X28" s="14">
        <v>30759648</v>
      </c>
      <c r="Y28" s="14">
        <v>30252413</v>
      </c>
      <c r="Z28" s="14">
        <v>31423683</v>
      </c>
      <c r="AA28" s="14">
        <v>35978305</v>
      </c>
      <c r="AB28" s="14">
        <v>39351180</v>
      </c>
      <c r="AC28" s="14">
        <v>26383323</v>
      </c>
      <c r="AD28" s="14">
        <v>24963948</v>
      </c>
      <c r="AE28" s="14">
        <v>26034116</v>
      </c>
      <c r="AF28" s="14">
        <v>25273664</v>
      </c>
      <c r="AG28" s="14">
        <v>20206571</v>
      </c>
      <c r="AH28" s="14">
        <v>12515999</v>
      </c>
    </row>
    <row r="29" spans="1:34" ht="14.5" x14ac:dyDescent="0.35">
      <c r="A29" s="14" t="s">
        <v>37</v>
      </c>
      <c r="B29" s="14" t="s">
        <v>96</v>
      </c>
      <c r="C29" s="19">
        <f t="shared" si="0"/>
        <v>141311094.75</v>
      </c>
      <c r="D29" s="17">
        <v>137542702</v>
      </c>
      <c r="E29" s="14">
        <v>142679433</v>
      </c>
      <c r="F29" s="14">
        <v>145057994</v>
      </c>
      <c r="G29" s="14">
        <v>139964250</v>
      </c>
      <c r="H29" s="14">
        <v>142385098</v>
      </c>
      <c r="I29" s="14">
        <v>152477427</v>
      </c>
      <c r="J29" s="14">
        <v>149340447</v>
      </c>
      <c r="K29" s="14">
        <v>150572924</v>
      </c>
      <c r="L29" s="14">
        <v>152878688</v>
      </c>
      <c r="M29" s="14">
        <v>156339210</v>
      </c>
      <c r="N29" s="14">
        <v>152150512</v>
      </c>
      <c r="O29" s="14">
        <v>143255556</v>
      </c>
      <c r="P29" s="14">
        <v>145869895</v>
      </c>
      <c r="Q29" s="14">
        <v>143826271</v>
      </c>
      <c r="R29" s="14">
        <v>140895441</v>
      </c>
      <c r="S29" s="14">
        <v>137948581</v>
      </c>
      <c r="T29" s="14">
        <v>137354771</v>
      </c>
      <c r="U29" s="14">
        <v>137487222</v>
      </c>
      <c r="V29" s="14">
        <v>132920670</v>
      </c>
      <c r="W29" s="14">
        <v>125345122</v>
      </c>
      <c r="X29" s="14">
        <v>124405343</v>
      </c>
      <c r="Y29" s="14">
        <v>120657508</v>
      </c>
      <c r="Z29" s="14">
        <v>119862125</v>
      </c>
      <c r="AA29" s="14">
        <v>119542331</v>
      </c>
      <c r="AB29" s="14">
        <v>121472909</v>
      </c>
      <c r="AC29" s="14">
        <v>105189368</v>
      </c>
      <c r="AD29" s="14">
        <v>100764259</v>
      </c>
      <c r="AE29" s="14">
        <v>99336997</v>
      </c>
      <c r="AF29" s="14">
        <v>95234421</v>
      </c>
      <c r="AG29" s="14">
        <v>88786611</v>
      </c>
      <c r="AH29" s="14">
        <v>79652133</v>
      </c>
    </row>
    <row r="30" spans="1:34" ht="14.5" x14ac:dyDescent="0.35">
      <c r="A30" s="14" t="s">
        <v>37</v>
      </c>
      <c r="B30" s="14" t="s">
        <v>97</v>
      </c>
      <c r="C30" s="19">
        <f t="shared" si="0"/>
        <v>44302370</v>
      </c>
      <c r="D30" s="17">
        <v>44578650</v>
      </c>
      <c r="E30" s="14">
        <v>44513705</v>
      </c>
      <c r="F30" s="14">
        <v>44588032</v>
      </c>
      <c r="G30" s="14">
        <v>43529093</v>
      </c>
      <c r="H30" s="14">
        <v>43894858</v>
      </c>
      <c r="I30" s="14">
        <v>53289662</v>
      </c>
      <c r="J30" s="14">
        <v>47963269</v>
      </c>
      <c r="K30" s="14">
        <v>52068099</v>
      </c>
      <c r="L30" s="14">
        <v>55268345</v>
      </c>
      <c r="M30" s="14">
        <v>56123696</v>
      </c>
      <c r="N30" s="14">
        <v>49869705</v>
      </c>
      <c r="O30" s="14">
        <v>49562730</v>
      </c>
      <c r="P30" s="14">
        <v>44550279</v>
      </c>
      <c r="Q30" s="14">
        <v>40102203</v>
      </c>
      <c r="R30" s="14">
        <v>39995621</v>
      </c>
      <c r="S30" s="14">
        <v>38526487</v>
      </c>
      <c r="T30" s="14">
        <v>39822338</v>
      </c>
      <c r="U30" s="14">
        <v>44129506</v>
      </c>
      <c r="V30" s="14">
        <v>40454195</v>
      </c>
      <c r="W30" s="14">
        <v>37513134</v>
      </c>
      <c r="X30" s="14">
        <v>30759648</v>
      </c>
      <c r="Y30" s="14">
        <v>30252413</v>
      </c>
      <c r="Z30" s="14">
        <v>31423683</v>
      </c>
      <c r="AA30" s="14">
        <v>35978305</v>
      </c>
      <c r="AB30" s="14">
        <v>39351180</v>
      </c>
      <c r="AC30" s="14">
        <v>26383323</v>
      </c>
      <c r="AD30" s="14">
        <v>24963948</v>
      </c>
      <c r="AE30" s="14">
        <v>26034116</v>
      </c>
      <c r="AF30" s="14">
        <v>25273664</v>
      </c>
      <c r="AG30" s="14">
        <v>20206571</v>
      </c>
      <c r="AH30" s="14">
        <v>12515999</v>
      </c>
    </row>
    <row r="31" spans="1:34" ht="14.5" x14ac:dyDescent="0.35">
      <c r="A31" s="14" t="s">
        <v>37</v>
      </c>
      <c r="B31" s="14" t="s">
        <v>98</v>
      </c>
      <c r="C31" s="19">
        <f t="shared" si="0"/>
        <v>1.4549999999999998</v>
      </c>
      <c r="D31" s="17">
        <v>1.48</v>
      </c>
      <c r="E31" s="14">
        <v>1.45</v>
      </c>
      <c r="F31" s="14">
        <v>1.44</v>
      </c>
      <c r="G31" s="14">
        <v>1.45</v>
      </c>
      <c r="H31" s="14">
        <v>1.45</v>
      </c>
      <c r="I31" s="14">
        <v>1.54</v>
      </c>
      <c r="J31" s="14">
        <v>1.47</v>
      </c>
      <c r="K31" s="14">
        <v>1.53</v>
      </c>
      <c r="L31" s="14">
        <v>1.57</v>
      </c>
      <c r="M31" s="14">
        <v>1.56</v>
      </c>
      <c r="N31" s="14">
        <v>1.49</v>
      </c>
      <c r="O31" s="14">
        <v>1.53</v>
      </c>
      <c r="P31" s="14">
        <v>1.44</v>
      </c>
      <c r="Q31" s="14">
        <v>1.39</v>
      </c>
      <c r="R31" s="14">
        <v>1.4</v>
      </c>
      <c r="S31" s="14">
        <v>1.39</v>
      </c>
      <c r="T31" s="14">
        <v>1.41</v>
      </c>
      <c r="U31" s="14">
        <v>1.47</v>
      </c>
      <c r="V31" s="14">
        <v>1.44</v>
      </c>
      <c r="W31" s="14">
        <v>1.43</v>
      </c>
      <c r="X31" s="14">
        <v>1.33</v>
      </c>
      <c r="Y31" s="14">
        <v>1.33</v>
      </c>
      <c r="Z31" s="14">
        <v>1.36</v>
      </c>
      <c r="AA31" s="14">
        <v>1.43</v>
      </c>
      <c r="AB31" s="14">
        <v>1.48</v>
      </c>
      <c r="AC31" s="14">
        <v>1.33</v>
      </c>
      <c r="AD31" s="14">
        <v>1.33</v>
      </c>
      <c r="AE31" s="14">
        <v>1.36</v>
      </c>
      <c r="AF31" s="14">
        <v>1.36</v>
      </c>
      <c r="AG31" s="14">
        <v>1.29</v>
      </c>
      <c r="AH31" s="14">
        <v>1.19</v>
      </c>
    </row>
    <row r="32" spans="1:34" ht="14.5" x14ac:dyDescent="0.35">
      <c r="A32" s="14" t="s">
        <v>37</v>
      </c>
      <c r="B32" s="14" t="s">
        <v>99</v>
      </c>
      <c r="C32" s="19">
        <f t="shared" si="0"/>
        <v>0</v>
      </c>
    </row>
    <row r="33" spans="1:34" ht="14.5" x14ac:dyDescent="0.35">
      <c r="A33" s="14" t="s">
        <v>37</v>
      </c>
      <c r="B33" s="14" t="s">
        <v>35</v>
      </c>
      <c r="C33" s="19">
        <f t="shared" si="0"/>
        <v>0</v>
      </c>
      <c r="D33" s="17" t="s">
        <v>100</v>
      </c>
      <c r="E33" s="14" t="s">
        <v>101</v>
      </c>
      <c r="F33" s="14" t="s">
        <v>102</v>
      </c>
      <c r="G33" s="14" t="s">
        <v>103</v>
      </c>
      <c r="H33" s="14" t="s">
        <v>104</v>
      </c>
      <c r="I33" s="14" t="s">
        <v>105</v>
      </c>
      <c r="J33" s="14" t="s">
        <v>106</v>
      </c>
      <c r="K33" s="14" t="s">
        <v>107</v>
      </c>
      <c r="L33" s="14" t="s">
        <v>108</v>
      </c>
      <c r="M33" s="14" t="s">
        <v>109</v>
      </c>
      <c r="N33" s="14" t="s">
        <v>110</v>
      </c>
      <c r="O33" s="14" t="s">
        <v>111</v>
      </c>
      <c r="P33" s="14" t="s">
        <v>112</v>
      </c>
      <c r="Q33" s="14" t="s">
        <v>113</v>
      </c>
      <c r="R33" s="14" t="s">
        <v>114</v>
      </c>
      <c r="S33" s="14" t="s">
        <v>115</v>
      </c>
      <c r="T33" s="14" t="s">
        <v>116</v>
      </c>
      <c r="U33" s="14" t="s">
        <v>117</v>
      </c>
      <c r="V33" s="14" t="s">
        <v>118</v>
      </c>
      <c r="W33" s="14" t="s">
        <v>119</v>
      </c>
      <c r="X33" s="14" t="s">
        <v>120</v>
      </c>
      <c r="Y33" s="14" t="s">
        <v>121</v>
      </c>
      <c r="Z33" s="14" t="s">
        <v>122</v>
      </c>
      <c r="AA33" s="14" t="s">
        <v>123</v>
      </c>
      <c r="AB33" s="14" t="s">
        <v>124</v>
      </c>
      <c r="AC33" s="14" t="s">
        <v>125</v>
      </c>
      <c r="AD33" s="14" t="s">
        <v>126</v>
      </c>
      <c r="AE33" s="14" t="s">
        <v>127</v>
      </c>
      <c r="AF33" s="14" t="s">
        <v>128</v>
      </c>
      <c r="AG33" s="14" t="s">
        <v>129</v>
      </c>
      <c r="AH33" s="14" t="s">
        <v>130</v>
      </c>
    </row>
    <row r="34" spans="1:34" ht="14.5" x14ac:dyDescent="0.35">
      <c r="B34" s="14" t="s">
        <v>131</v>
      </c>
      <c r="C34" s="19">
        <f t="shared" si="0"/>
        <v>0</v>
      </c>
    </row>
    <row r="35" spans="1:34" ht="14.5" x14ac:dyDescent="0.35">
      <c r="A35" s="14" t="s">
        <v>131</v>
      </c>
      <c r="B35" s="14" t="s">
        <v>38</v>
      </c>
      <c r="C35" s="19">
        <f t="shared" si="0"/>
        <v>0</v>
      </c>
    </row>
    <row r="36" spans="1:34" ht="14.5" x14ac:dyDescent="0.35">
      <c r="A36" s="14" t="s">
        <v>131</v>
      </c>
      <c r="B36" s="14" t="s">
        <v>39</v>
      </c>
      <c r="C36" s="19">
        <f t="shared" si="0"/>
        <v>0</v>
      </c>
      <c r="D36" s="17" t="s">
        <v>40</v>
      </c>
      <c r="E36" s="14" t="s">
        <v>41</v>
      </c>
      <c r="F36" s="14" t="s">
        <v>42</v>
      </c>
      <c r="G36" s="14" t="s">
        <v>43</v>
      </c>
      <c r="H36" s="14" t="s">
        <v>44</v>
      </c>
      <c r="I36" s="14" t="s">
        <v>45</v>
      </c>
      <c r="J36" s="14" t="s">
        <v>46</v>
      </c>
      <c r="K36" s="14" t="s">
        <v>47</v>
      </c>
      <c r="L36" s="14" t="s">
        <v>48</v>
      </c>
      <c r="M36" s="14" t="s">
        <v>49</v>
      </c>
      <c r="N36" s="14" t="s">
        <v>50</v>
      </c>
      <c r="O36" s="14" t="s">
        <v>51</v>
      </c>
      <c r="P36" s="14" t="s">
        <v>52</v>
      </c>
      <c r="Q36" s="14" t="s">
        <v>53</v>
      </c>
      <c r="R36" s="14" t="s">
        <v>54</v>
      </c>
      <c r="S36" s="14" t="s">
        <v>55</v>
      </c>
      <c r="T36" s="14" t="s">
        <v>56</v>
      </c>
      <c r="U36" s="14" t="s">
        <v>57</v>
      </c>
      <c r="V36" s="14" t="s">
        <v>58</v>
      </c>
      <c r="W36" s="14" t="s">
        <v>59</v>
      </c>
      <c r="X36" s="14" t="s">
        <v>60</v>
      </c>
      <c r="Y36" s="14" t="s">
        <v>61</v>
      </c>
      <c r="Z36" s="14" t="s">
        <v>62</v>
      </c>
      <c r="AA36" s="14" t="s">
        <v>63</v>
      </c>
      <c r="AB36" s="14" t="s">
        <v>64</v>
      </c>
      <c r="AC36" s="14" t="s">
        <v>65</v>
      </c>
      <c r="AD36" s="14" t="s">
        <v>66</v>
      </c>
      <c r="AE36" s="14" t="s">
        <v>67</v>
      </c>
      <c r="AF36" s="14" t="s">
        <v>68</v>
      </c>
      <c r="AG36" s="14" t="s">
        <v>69</v>
      </c>
      <c r="AH36" s="14" t="s">
        <v>70</v>
      </c>
    </row>
    <row r="37" spans="1:34" ht="14.5" x14ac:dyDescent="0.35">
      <c r="A37" s="14" t="s">
        <v>131</v>
      </c>
      <c r="B37" s="14" t="s">
        <v>71</v>
      </c>
      <c r="C37" s="19">
        <f t="shared" si="0"/>
        <v>0</v>
      </c>
      <c r="D37" s="17" t="s">
        <v>72</v>
      </c>
      <c r="E37" s="14" t="s">
        <v>72</v>
      </c>
      <c r="F37" s="14" t="s">
        <v>72</v>
      </c>
      <c r="G37" s="14" t="s">
        <v>72</v>
      </c>
      <c r="H37" s="14" t="s">
        <v>72</v>
      </c>
      <c r="I37" s="14" t="s">
        <v>72</v>
      </c>
      <c r="J37" s="14" t="s">
        <v>72</v>
      </c>
      <c r="K37" s="14" t="s">
        <v>72</v>
      </c>
      <c r="L37" s="14" t="s">
        <v>72</v>
      </c>
      <c r="M37" s="14" t="s">
        <v>72</v>
      </c>
      <c r="N37" s="14" t="s">
        <v>72</v>
      </c>
      <c r="O37" s="14" t="s">
        <v>72</v>
      </c>
      <c r="P37" s="14" t="s">
        <v>72</v>
      </c>
      <c r="Q37" s="14" t="s">
        <v>72</v>
      </c>
      <c r="R37" s="14" t="s">
        <v>72</v>
      </c>
      <c r="S37" s="14" t="s">
        <v>72</v>
      </c>
      <c r="T37" s="14" t="s">
        <v>72</v>
      </c>
      <c r="U37" s="14" t="s">
        <v>72</v>
      </c>
      <c r="V37" s="14" t="s">
        <v>72</v>
      </c>
      <c r="W37" s="14" t="s">
        <v>72</v>
      </c>
      <c r="X37" s="14" t="s">
        <v>72</v>
      </c>
      <c r="Y37" s="14" t="s">
        <v>72</v>
      </c>
      <c r="Z37" s="14" t="s">
        <v>72</v>
      </c>
      <c r="AA37" s="14" t="s">
        <v>72</v>
      </c>
      <c r="AB37" s="14" t="s">
        <v>72</v>
      </c>
      <c r="AC37" s="14" t="s">
        <v>72</v>
      </c>
      <c r="AD37" s="14" t="s">
        <v>72</v>
      </c>
      <c r="AE37" s="14" t="s">
        <v>72</v>
      </c>
      <c r="AF37" s="14" t="s">
        <v>72</v>
      </c>
      <c r="AG37" s="14" t="s">
        <v>72</v>
      </c>
      <c r="AH37" s="14" t="s">
        <v>72</v>
      </c>
    </row>
    <row r="38" spans="1:34" ht="14.5" x14ac:dyDescent="0.35">
      <c r="A38" s="14" t="s">
        <v>131</v>
      </c>
      <c r="B38" s="14" t="s">
        <v>73</v>
      </c>
      <c r="C38" s="19">
        <f t="shared" si="0"/>
        <v>0</v>
      </c>
      <c r="D38" s="17" t="s">
        <v>72</v>
      </c>
      <c r="E38" s="14" t="s">
        <v>72</v>
      </c>
      <c r="F38" s="14" t="s">
        <v>72</v>
      </c>
      <c r="G38" s="14" t="s">
        <v>72</v>
      </c>
      <c r="H38" s="14" t="s">
        <v>72</v>
      </c>
      <c r="I38" s="14" t="s">
        <v>72</v>
      </c>
      <c r="J38" s="14" t="s">
        <v>72</v>
      </c>
      <c r="K38" s="14" t="s">
        <v>72</v>
      </c>
      <c r="L38" s="14" t="s">
        <v>72</v>
      </c>
      <c r="M38" s="14" t="s">
        <v>72</v>
      </c>
      <c r="N38" s="14" t="s">
        <v>72</v>
      </c>
      <c r="O38" s="14" t="s">
        <v>72</v>
      </c>
      <c r="P38" s="14" t="s">
        <v>72</v>
      </c>
      <c r="Q38" s="14" t="s">
        <v>72</v>
      </c>
      <c r="R38" s="14" t="s">
        <v>72</v>
      </c>
      <c r="S38" s="14" t="s">
        <v>72</v>
      </c>
      <c r="T38" s="14" t="s">
        <v>72</v>
      </c>
      <c r="U38" s="14" t="s">
        <v>72</v>
      </c>
      <c r="V38" s="14" t="s">
        <v>72</v>
      </c>
      <c r="W38" s="14" t="s">
        <v>72</v>
      </c>
      <c r="X38" s="14" t="s">
        <v>72</v>
      </c>
      <c r="Y38" s="14" t="s">
        <v>72</v>
      </c>
      <c r="Z38" s="14" t="s">
        <v>72</v>
      </c>
      <c r="AA38" s="14" t="s">
        <v>72</v>
      </c>
      <c r="AB38" s="14" t="s">
        <v>72</v>
      </c>
      <c r="AC38" s="14" t="s">
        <v>72</v>
      </c>
      <c r="AD38" s="14" t="s">
        <v>72</v>
      </c>
      <c r="AE38" s="14" t="s">
        <v>72</v>
      </c>
      <c r="AF38" s="14" t="s">
        <v>72</v>
      </c>
      <c r="AG38" s="14" t="s">
        <v>72</v>
      </c>
      <c r="AH38" s="14" t="s">
        <v>72</v>
      </c>
    </row>
    <row r="39" spans="1:34" ht="14.5" x14ac:dyDescent="0.35">
      <c r="A39" s="14" t="s">
        <v>131</v>
      </c>
      <c r="B39" s="14" t="s">
        <v>74</v>
      </c>
      <c r="C39" s="19">
        <f t="shared" si="0"/>
        <v>5610576.25</v>
      </c>
      <c r="D39" s="17">
        <v>5596841</v>
      </c>
      <c r="E39" s="14">
        <v>5447446</v>
      </c>
      <c r="F39" s="14">
        <v>5575087</v>
      </c>
      <c r="G39" s="14">
        <v>5822931</v>
      </c>
      <c r="H39" s="14">
        <v>5649381</v>
      </c>
      <c r="I39" s="14">
        <v>5746428</v>
      </c>
      <c r="J39" s="14">
        <v>5509991</v>
      </c>
      <c r="K39" s="14">
        <v>5851727</v>
      </c>
      <c r="L39" s="14">
        <v>6361802</v>
      </c>
      <c r="M39" s="14">
        <v>6273844</v>
      </c>
      <c r="N39" s="14">
        <v>6205050</v>
      </c>
      <c r="O39" s="14">
        <v>6166762</v>
      </c>
      <c r="P39" s="14">
        <v>6262148</v>
      </c>
      <c r="Q39" s="14">
        <v>6146078</v>
      </c>
      <c r="R39" s="14">
        <v>6068520</v>
      </c>
      <c r="S39" s="14">
        <v>5946148</v>
      </c>
      <c r="T39" s="14">
        <v>5866420</v>
      </c>
      <c r="U39" s="14">
        <v>5673462</v>
      </c>
      <c r="V39" s="14">
        <v>5471990</v>
      </c>
      <c r="W39" s="14">
        <v>5416191</v>
      </c>
      <c r="X39" s="14">
        <v>4937687</v>
      </c>
      <c r="Y39" s="14">
        <v>4609315</v>
      </c>
      <c r="Z39" s="14">
        <v>4590270</v>
      </c>
      <c r="AA39" s="14">
        <v>5108003</v>
      </c>
      <c r="AB39" s="14">
        <v>4982268</v>
      </c>
      <c r="AC39" s="14">
        <v>4846922</v>
      </c>
      <c r="AD39" s="14">
        <v>4762116</v>
      </c>
      <c r="AE39" s="14">
        <v>4581047</v>
      </c>
      <c r="AF39" s="14">
        <v>4167054</v>
      </c>
      <c r="AG39" s="14">
        <v>4286431</v>
      </c>
      <c r="AH39" s="14">
        <v>4493024</v>
      </c>
    </row>
    <row r="40" spans="1:34" ht="14.5" x14ac:dyDescent="0.35">
      <c r="A40" s="14" t="s">
        <v>131</v>
      </c>
      <c r="B40" s="14" t="s">
        <v>75</v>
      </c>
      <c r="C40" s="19">
        <f t="shared" si="0"/>
        <v>54112.75</v>
      </c>
      <c r="D40" s="17">
        <v>53831</v>
      </c>
      <c r="E40" s="14">
        <v>55971</v>
      </c>
      <c r="F40" s="14">
        <v>56327</v>
      </c>
      <c r="G40" s="14">
        <v>50322</v>
      </c>
      <c r="H40" s="14">
        <v>60468</v>
      </c>
      <c r="I40" s="14">
        <v>54562</v>
      </c>
      <c r="J40" s="14">
        <v>52313</v>
      </c>
      <c r="K40" s="14">
        <v>46384</v>
      </c>
      <c r="L40" s="14">
        <v>18124</v>
      </c>
      <c r="M40" s="14">
        <v>0</v>
      </c>
      <c r="N40" s="14">
        <v>0</v>
      </c>
      <c r="O40" s="14">
        <v>0</v>
      </c>
      <c r="P40" s="14">
        <v>0</v>
      </c>
      <c r="Q40" s="14">
        <v>80133</v>
      </c>
      <c r="R40" s="14">
        <v>0</v>
      </c>
      <c r="S40" s="14">
        <v>0</v>
      </c>
      <c r="T40" s="14">
        <v>0</v>
      </c>
      <c r="U40" s="14">
        <v>0</v>
      </c>
      <c r="V40" s="14">
        <v>0</v>
      </c>
      <c r="W40" s="14">
        <v>0</v>
      </c>
      <c r="X40" s="14">
        <v>0</v>
      </c>
      <c r="Y40" s="14">
        <v>0</v>
      </c>
      <c r="Z40" s="14">
        <v>0</v>
      </c>
      <c r="AA40" s="14">
        <v>0</v>
      </c>
      <c r="AB40" s="14">
        <v>0</v>
      </c>
      <c r="AC40" s="14">
        <v>0</v>
      </c>
      <c r="AD40" s="14">
        <v>0</v>
      </c>
      <c r="AE40" s="14">
        <v>0</v>
      </c>
      <c r="AF40" s="14">
        <v>0</v>
      </c>
      <c r="AG40" s="14">
        <v>0</v>
      </c>
      <c r="AH40" s="14">
        <v>0</v>
      </c>
    </row>
    <row r="41" spans="1:34" ht="14.5" x14ac:dyDescent="0.35">
      <c r="A41" s="14" t="s">
        <v>131</v>
      </c>
      <c r="B41" s="14" t="s">
        <v>76</v>
      </c>
      <c r="C41" s="19">
        <f t="shared" si="0"/>
        <v>183407</v>
      </c>
      <c r="D41" s="17">
        <v>188212</v>
      </c>
      <c r="E41" s="14">
        <v>186691</v>
      </c>
      <c r="F41" s="14">
        <v>177819</v>
      </c>
      <c r="G41" s="14">
        <v>180906</v>
      </c>
      <c r="H41" s="14">
        <v>191982</v>
      </c>
      <c r="I41" s="14">
        <v>198296</v>
      </c>
      <c r="J41" s="14">
        <v>191062</v>
      </c>
      <c r="K41" s="14">
        <v>187843</v>
      </c>
      <c r="L41" s="14">
        <v>201405</v>
      </c>
      <c r="M41" s="14">
        <v>209150</v>
      </c>
      <c r="N41" s="14">
        <v>204196</v>
      </c>
      <c r="O41" s="14">
        <v>209379</v>
      </c>
      <c r="P41" s="14">
        <v>177106</v>
      </c>
      <c r="Q41" s="14">
        <v>210155</v>
      </c>
      <c r="R41" s="14">
        <v>187376</v>
      </c>
      <c r="S41" s="14">
        <v>173942</v>
      </c>
      <c r="T41" s="14">
        <v>182145</v>
      </c>
      <c r="U41" s="14">
        <v>162478</v>
      </c>
      <c r="V41" s="14">
        <v>243668</v>
      </c>
      <c r="W41" s="14">
        <v>237307</v>
      </c>
      <c r="X41" s="14">
        <v>223962</v>
      </c>
      <c r="Y41" s="14">
        <v>226975</v>
      </c>
      <c r="Z41" s="14">
        <v>211373</v>
      </c>
      <c r="AA41" s="14">
        <v>0</v>
      </c>
      <c r="AB41" s="14">
        <v>0</v>
      </c>
      <c r="AC41" s="14">
        <v>0</v>
      </c>
      <c r="AD41" s="14">
        <v>0</v>
      </c>
      <c r="AE41" s="14">
        <v>0</v>
      </c>
      <c r="AF41" s="14">
        <v>0</v>
      </c>
      <c r="AG41" s="14">
        <v>0</v>
      </c>
      <c r="AH41" s="14">
        <v>0</v>
      </c>
    </row>
    <row r="42" spans="1:34" ht="14.5" x14ac:dyDescent="0.35">
      <c r="A42" s="14" t="s">
        <v>131</v>
      </c>
      <c r="B42" s="14" t="s">
        <v>77</v>
      </c>
      <c r="C42" s="19">
        <f t="shared" si="0"/>
        <v>5848096</v>
      </c>
      <c r="D42" s="17">
        <v>5838884</v>
      </c>
      <c r="E42" s="14">
        <v>5690108</v>
      </c>
      <c r="F42" s="14">
        <v>5809233</v>
      </c>
      <c r="G42" s="14">
        <v>6054159</v>
      </c>
      <c r="H42" s="14">
        <v>5901831</v>
      </c>
      <c r="I42" s="14">
        <v>5999286</v>
      </c>
      <c r="J42" s="14">
        <v>5753366</v>
      </c>
      <c r="K42" s="14">
        <v>6085954</v>
      </c>
      <c r="L42" s="14">
        <v>6581331</v>
      </c>
      <c r="M42" s="14">
        <v>6482994</v>
      </c>
      <c r="N42" s="14">
        <v>6409246</v>
      </c>
      <c r="O42" s="14">
        <v>6376141</v>
      </c>
      <c r="P42" s="14">
        <v>6439254</v>
      </c>
      <c r="Q42" s="14">
        <v>6436366</v>
      </c>
      <c r="R42" s="14">
        <v>6255896</v>
      </c>
      <c r="S42" s="14">
        <v>6120090</v>
      </c>
      <c r="T42" s="14">
        <v>6048565</v>
      </c>
      <c r="U42" s="14">
        <v>5835940</v>
      </c>
      <c r="V42" s="14">
        <v>5715658</v>
      </c>
      <c r="W42" s="14">
        <v>5653498</v>
      </c>
      <c r="X42" s="14">
        <v>5161649</v>
      </c>
      <c r="Y42" s="14">
        <v>4836290</v>
      </c>
      <c r="Z42" s="14">
        <v>4801643</v>
      </c>
      <c r="AA42" s="14">
        <v>5108003</v>
      </c>
      <c r="AB42" s="14">
        <v>4982268</v>
      </c>
      <c r="AC42" s="14">
        <v>4846922</v>
      </c>
      <c r="AD42" s="14">
        <v>4762116</v>
      </c>
      <c r="AE42" s="14">
        <v>4581047</v>
      </c>
      <c r="AF42" s="14">
        <v>4167054</v>
      </c>
      <c r="AG42" s="14">
        <v>4286431</v>
      </c>
      <c r="AH42" s="14">
        <v>4493024</v>
      </c>
    </row>
    <row r="43" spans="1:34" ht="14.5" x14ac:dyDescent="0.35">
      <c r="A43" s="14" t="s">
        <v>131</v>
      </c>
      <c r="B43" s="14" t="s">
        <v>78</v>
      </c>
      <c r="C43" s="19">
        <f t="shared" si="0"/>
        <v>312089.5</v>
      </c>
      <c r="D43" s="17">
        <v>319885</v>
      </c>
      <c r="E43" s="14">
        <v>264992</v>
      </c>
      <c r="F43" s="14">
        <v>328028</v>
      </c>
      <c r="G43" s="14">
        <v>335453</v>
      </c>
      <c r="H43" s="14">
        <v>321729</v>
      </c>
      <c r="I43" s="14">
        <v>164763</v>
      </c>
      <c r="J43" s="14">
        <v>171906</v>
      </c>
      <c r="K43" s="14">
        <v>300144</v>
      </c>
      <c r="L43" s="14">
        <v>277858</v>
      </c>
      <c r="M43" s="14">
        <v>275338</v>
      </c>
      <c r="N43" s="14">
        <v>234386</v>
      </c>
      <c r="O43" s="14">
        <v>216819</v>
      </c>
      <c r="P43" s="14">
        <v>225098</v>
      </c>
      <c r="Q43" s="14">
        <v>237621</v>
      </c>
      <c r="R43" s="14">
        <v>230541</v>
      </c>
      <c r="S43" s="14">
        <v>245324</v>
      </c>
      <c r="T43" s="14">
        <v>269105</v>
      </c>
      <c r="U43" s="14">
        <v>229859</v>
      </c>
      <c r="V43" s="14">
        <v>156311</v>
      </c>
      <c r="W43" s="14">
        <v>153358</v>
      </c>
      <c r="X43" s="14">
        <v>146670</v>
      </c>
      <c r="Y43" s="14">
        <v>152551</v>
      </c>
      <c r="Z43" s="14">
        <v>150828</v>
      </c>
      <c r="AA43" s="14">
        <v>225346</v>
      </c>
      <c r="AB43" s="14">
        <v>208927</v>
      </c>
      <c r="AC43" s="14">
        <v>229840</v>
      </c>
      <c r="AD43" s="14">
        <v>219421</v>
      </c>
      <c r="AE43" s="14">
        <v>211513</v>
      </c>
      <c r="AF43" s="14">
        <v>216258</v>
      </c>
      <c r="AG43" s="14">
        <v>204537</v>
      </c>
      <c r="AH43" s="14">
        <v>265533</v>
      </c>
    </row>
    <row r="44" spans="1:34" ht="14.5" x14ac:dyDescent="0.35">
      <c r="A44" s="14" t="s">
        <v>131</v>
      </c>
      <c r="B44" s="14" t="s">
        <v>79</v>
      </c>
      <c r="C44" s="19">
        <f t="shared" si="0"/>
        <v>112841.75</v>
      </c>
      <c r="D44" s="17">
        <v>117672</v>
      </c>
      <c r="E44" s="14">
        <v>115743</v>
      </c>
      <c r="F44" s="14">
        <v>110098</v>
      </c>
      <c r="G44" s="14">
        <v>107854</v>
      </c>
      <c r="H44" s="14">
        <v>111473</v>
      </c>
      <c r="I44" s="14">
        <v>120889</v>
      </c>
      <c r="J44" s="14">
        <v>117558</v>
      </c>
      <c r="K44" s="14">
        <v>110723</v>
      </c>
      <c r="L44" s="14">
        <v>87230</v>
      </c>
      <c r="M44" s="14">
        <v>112700</v>
      </c>
      <c r="N44" s="14">
        <v>115944</v>
      </c>
      <c r="O44" s="14">
        <v>109199</v>
      </c>
      <c r="P44" s="14">
        <v>110483</v>
      </c>
      <c r="Q44" s="14">
        <v>147405</v>
      </c>
      <c r="R44" s="14">
        <v>187760</v>
      </c>
      <c r="S44" s="14">
        <v>211245</v>
      </c>
      <c r="T44" s="14">
        <v>209047</v>
      </c>
      <c r="U44" s="14">
        <v>272934</v>
      </c>
      <c r="V44" s="14">
        <v>895356</v>
      </c>
      <c r="W44" s="14">
        <v>936914</v>
      </c>
      <c r="X44" s="14">
        <v>848205</v>
      </c>
      <c r="Y44" s="14">
        <v>813467</v>
      </c>
      <c r="Z44" s="14">
        <v>876375</v>
      </c>
      <c r="AA44" s="14">
        <v>821497</v>
      </c>
      <c r="AB44" s="14">
        <v>937696</v>
      </c>
      <c r="AC44" s="14">
        <v>949354</v>
      </c>
      <c r="AD44" s="14">
        <v>984978</v>
      </c>
      <c r="AE44" s="14">
        <v>928717</v>
      </c>
      <c r="AF44" s="14">
        <v>915112</v>
      </c>
      <c r="AG44" s="14">
        <v>898860</v>
      </c>
      <c r="AH44" s="14">
        <v>840950</v>
      </c>
    </row>
    <row r="45" spans="1:34" ht="14.5" x14ac:dyDescent="0.35">
      <c r="A45" s="14" t="s">
        <v>131</v>
      </c>
      <c r="B45" s="14" t="s">
        <v>80</v>
      </c>
      <c r="C45" s="19">
        <f t="shared" si="0"/>
        <v>424931.25</v>
      </c>
      <c r="D45" s="17">
        <v>437557</v>
      </c>
      <c r="E45" s="14">
        <v>380735</v>
      </c>
      <c r="F45" s="14">
        <v>438126</v>
      </c>
      <c r="G45" s="14">
        <v>443307</v>
      </c>
      <c r="H45" s="14">
        <v>433202</v>
      </c>
      <c r="I45" s="14">
        <v>285652</v>
      </c>
      <c r="J45" s="14">
        <v>289464</v>
      </c>
      <c r="K45" s="14">
        <v>410868</v>
      </c>
      <c r="L45" s="14">
        <v>365088</v>
      </c>
      <c r="M45" s="14">
        <v>388039</v>
      </c>
      <c r="N45" s="14">
        <v>350330</v>
      </c>
      <c r="O45" s="14">
        <v>326019</v>
      </c>
      <c r="P45" s="14">
        <v>335581</v>
      </c>
      <c r="Q45" s="14">
        <v>385025</v>
      </c>
      <c r="R45" s="14">
        <v>418301</v>
      </c>
      <c r="S45" s="14">
        <v>456569</v>
      </c>
      <c r="T45" s="14">
        <v>478152</v>
      </c>
      <c r="U45" s="14">
        <v>502793</v>
      </c>
      <c r="V45" s="14">
        <v>1051667</v>
      </c>
      <c r="W45" s="14">
        <v>1090272</v>
      </c>
      <c r="X45" s="14">
        <v>994875</v>
      </c>
      <c r="Y45" s="14">
        <v>966017</v>
      </c>
      <c r="Z45" s="14">
        <v>1027202</v>
      </c>
      <c r="AA45" s="14">
        <v>1046843</v>
      </c>
      <c r="AB45" s="14">
        <v>1146624</v>
      </c>
      <c r="AC45" s="14">
        <v>1179194</v>
      </c>
      <c r="AD45" s="14">
        <v>1204399</v>
      </c>
      <c r="AE45" s="14">
        <v>1140231</v>
      </c>
      <c r="AF45" s="14">
        <v>1131370</v>
      </c>
      <c r="AG45" s="14">
        <v>1103397</v>
      </c>
      <c r="AH45" s="14">
        <v>1106482</v>
      </c>
    </row>
    <row r="46" spans="1:34" ht="14.5" x14ac:dyDescent="0.35">
      <c r="A46" s="14" t="s">
        <v>131</v>
      </c>
      <c r="B46" s="14" t="s">
        <v>81</v>
      </c>
      <c r="C46" s="19">
        <f t="shared" si="0"/>
        <v>6273027.25</v>
      </c>
      <c r="D46" s="17">
        <v>6276441</v>
      </c>
      <c r="E46" s="14">
        <v>6070843</v>
      </c>
      <c r="F46" s="14">
        <v>6247359</v>
      </c>
      <c r="G46" s="14">
        <v>6497466</v>
      </c>
      <c r="H46" s="14">
        <v>6335034</v>
      </c>
      <c r="I46" s="14">
        <v>6284937</v>
      </c>
      <c r="J46" s="14">
        <v>6042830</v>
      </c>
      <c r="K46" s="14">
        <v>6496822</v>
      </c>
      <c r="L46" s="14">
        <v>6946419</v>
      </c>
      <c r="M46" s="14">
        <v>6871033</v>
      </c>
      <c r="N46" s="14">
        <v>6759576</v>
      </c>
      <c r="O46" s="14">
        <v>6702159</v>
      </c>
      <c r="P46" s="14">
        <v>6774834</v>
      </c>
      <c r="Q46" s="14">
        <v>6821392</v>
      </c>
      <c r="R46" s="14">
        <v>6674197</v>
      </c>
      <c r="S46" s="14">
        <v>6576659</v>
      </c>
      <c r="T46" s="14">
        <v>6526717</v>
      </c>
      <c r="U46" s="14">
        <v>6338732</v>
      </c>
      <c r="V46" s="14">
        <v>6767325</v>
      </c>
      <c r="W46" s="14">
        <v>6743770</v>
      </c>
      <c r="X46" s="14">
        <v>6156525</v>
      </c>
      <c r="Y46" s="14">
        <v>5802307</v>
      </c>
      <c r="Z46" s="14">
        <v>5828845</v>
      </c>
      <c r="AA46" s="14">
        <v>6154846</v>
      </c>
      <c r="AB46" s="14">
        <v>6128892</v>
      </c>
      <c r="AC46" s="14">
        <v>6026116</v>
      </c>
      <c r="AD46" s="14">
        <v>5966515</v>
      </c>
      <c r="AE46" s="14">
        <v>5721278</v>
      </c>
      <c r="AF46" s="14">
        <v>5298424</v>
      </c>
      <c r="AG46" s="14">
        <v>5389828</v>
      </c>
      <c r="AH46" s="14">
        <v>5599506</v>
      </c>
    </row>
    <row r="47" spans="1:34" ht="14.5" x14ac:dyDescent="0.35">
      <c r="A47" s="14" t="s">
        <v>131</v>
      </c>
      <c r="B47" s="14" t="s">
        <v>82</v>
      </c>
      <c r="C47" s="19">
        <f t="shared" si="0"/>
        <v>354</v>
      </c>
      <c r="D47" s="17">
        <v>0</v>
      </c>
      <c r="E47" s="14">
        <v>0</v>
      </c>
      <c r="F47" s="14">
        <v>630</v>
      </c>
      <c r="G47" s="14">
        <v>786</v>
      </c>
      <c r="H47" s="14">
        <v>215</v>
      </c>
      <c r="I47" s="14">
        <v>0</v>
      </c>
      <c r="J47" s="14">
        <v>0</v>
      </c>
      <c r="K47" s="14">
        <v>680</v>
      </c>
      <c r="L47" s="14">
        <v>1272</v>
      </c>
      <c r="M47" s="14">
        <v>1137</v>
      </c>
      <c r="N47" s="14">
        <v>1057</v>
      </c>
      <c r="O47" s="14">
        <v>1208</v>
      </c>
      <c r="P47" s="14">
        <v>1230</v>
      </c>
      <c r="Q47" s="14">
        <v>1301</v>
      </c>
      <c r="R47" s="14">
        <v>1239</v>
      </c>
      <c r="S47" s="14">
        <v>1303</v>
      </c>
      <c r="T47" s="14">
        <v>1180</v>
      </c>
      <c r="U47" s="14">
        <v>1159</v>
      </c>
      <c r="V47" s="14">
        <v>940</v>
      </c>
      <c r="W47" s="14">
        <v>1238</v>
      </c>
      <c r="X47" s="14">
        <v>1247</v>
      </c>
      <c r="Y47" s="14">
        <v>1412</v>
      </c>
      <c r="Z47" s="14">
        <v>992</v>
      </c>
      <c r="AA47" s="14">
        <v>1629</v>
      </c>
      <c r="AB47" s="14">
        <v>1185</v>
      </c>
      <c r="AC47" s="14">
        <v>1102</v>
      </c>
      <c r="AD47" s="14">
        <v>1309</v>
      </c>
      <c r="AE47" s="14">
        <v>1322</v>
      </c>
      <c r="AF47" s="14">
        <v>530</v>
      </c>
      <c r="AG47" s="14">
        <v>663</v>
      </c>
      <c r="AH47" s="14">
        <v>909</v>
      </c>
    </row>
    <row r="48" spans="1:34" ht="14.5" x14ac:dyDescent="0.35">
      <c r="A48" s="14" t="s">
        <v>131</v>
      </c>
      <c r="B48" s="20" t="s">
        <v>83</v>
      </c>
      <c r="C48" s="19">
        <f t="shared" si="0"/>
        <v>0</v>
      </c>
      <c r="D48" s="17">
        <v>0</v>
      </c>
      <c r="E48" s="14">
        <v>0</v>
      </c>
      <c r="F48" s="14">
        <v>0</v>
      </c>
      <c r="G48" s="14">
        <v>0</v>
      </c>
      <c r="H48" s="14">
        <v>0</v>
      </c>
      <c r="I48" s="14">
        <v>0</v>
      </c>
      <c r="J48" s="14">
        <v>0</v>
      </c>
      <c r="K48" s="14">
        <v>0</v>
      </c>
      <c r="L48" s="14">
        <v>0</v>
      </c>
      <c r="M48" s="14">
        <v>0</v>
      </c>
      <c r="N48" s="14">
        <v>0</v>
      </c>
      <c r="O48" s="14">
        <v>0</v>
      </c>
      <c r="P48" s="14">
        <v>0</v>
      </c>
      <c r="Q48" s="14">
        <v>0</v>
      </c>
      <c r="R48" s="14">
        <v>0</v>
      </c>
      <c r="S48" s="14">
        <v>0</v>
      </c>
      <c r="T48" s="14">
        <v>0</v>
      </c>
      <c r="U48" s="14">
        <v>0</v>
      </c>
      <c r="V48" s="14">
        <v>0</v>
      </c>
      <c r="W48" s="14">
        <v>0</v>
      </c>
      <c r="X48" s="14">
        <v>0</v>
      </c>
      <c r="Y48" s="14">
        <v>0</v>
      </c>
      <c r="Z48" s="14">
        <v>0</v>
      </c>
      <c r="AA48" s="14">
        <v>0</v>
      </c>
      <c r="AB48" s="14">
        <v>0</v>
      </c>
      <c r="AC48" s="14">
        <v>0</v>
      </c>
      <c r="AD48" s="14">
        <v>0</v>
      </c>
      <c r="AE48" s="14">
        <v>0</v>
      </c>
      <c r="AF48" s="14">
        <v>0</v>
      </c>
      <c r="AG48" s="14">
        <v>0</v>
      </c>
      <c r="AH48" s="14">
        <v>0</v>
      </c>
    </row>
    <row r="49" spans="1:34" ht="14.5" x14ac:dyDescent="0.35">
      <c r="A49" s="14" t="s">
        <v>131</v>
      </c>
      <c r="B49" s="14" t="s">
        <v>84</v>
      </c>
      <c r="C49" s="19">
        <f t="shared" si="0"/>
        <v>6273381.25</v>
      </c>
      <c r="D49" s="17">
        <v>6276441</v>
      </c>
      <c r="E49" s="14">
        <v>6070843</v>
      </c>
      <c r="F49" s="14">
        <v>6247989</v>
      </c>
      <c r="G49" s="14">
        <v>6498252</v>
      </c>
      <c r="H49" s="14">
        <v>6335249</v>
      </c>
      <c r="I49" s="14">
        <v>6284937</v>
      </c>
      <c r="J49" s="14">
        <v>6042830</v>
      </c>
      <c r="K49" s="14">
        <v>6497502</v>
      </c>
      <c r="L49" s="14">
        <v>6947691</v>
      </c>
      <c r="M49" s="14">
        <v>6872170</v>
      </c>
      <c r="N49" s="14">
        <v>6760633</v>
      </c>
      <c r="O49" s="14">
        <v>6703367</v>
      </c>
      <c r="P49" s="14">
        <v>6776064</v>
      </c>
      <c r="Q49" s="14">
        <v>6822693</v>
      </c>
      <c r="R49" s="14">
        <v>6675436</v>
      </c>
      <c r="S49" s="14">
        <v>6577962</v>
      </c>
      <c r="T49" s="14">
        <v>6527897</v>
      </c>
      <c r="U49" s="14">
        <v>6339891</v>
      </c>
      <c r="V49" s="14">
        <v>6768265</v>
      </c>
      <c r="W49" s="14">
        <v>6745008</v>
      </c>
      <c r="X49" s="14">
        <v>6157772</v>
      </c>
      <c r="Y49" s="14">
        <v>5803719</v>
      </c>
      <c r="Z49" s="14">
        <v>5829837</v>
      </c>
      <c r="AA49" s="14">
        <v>6156475</v>
      </c>
      <c r="AB49" s="14">
        <v>6130077</v>
      </c>
      <c r="AC49" s="14">
        <v>6027218</v>
      </c>
      <c r="AD49" s="14">
        <v>5967824</v>
      </c>
      <c r="AE49" s="14">
        <v>5722600</v>
      </c>
      <c r="AF49" s="14">
        <v>5298954</v>
      </c>
      <c r="AG49" s="14">
        <v>5390491</v>
      </c>
      <c r="AH49" s="14">
        <v>5600415</v>
      </c>
    </row>
    <row r="50" spans="1:34" ht="14.5" x14ac:dyDescent="0.35">
      <c r="A50" s="14" t="s">
        <v>131</v>
      </c>
      <c r="B50" s="14" t="s">
        <v>85</v>
      </c>
      <c r="C50" s="19">
        <f t="shared" si="0"/>
        <v>0</v>
      </c>
      <c r="D50" s="17" t="s">
        <v>72</v>
      </c>
      <c r="E50" s="14" t="s">
        <v>72</v>
      </c>
      <c r="F50" s="14" t="s">
        <v>72</v>
      </c>
      <c r="G50" s="14" t="s">
        <v>72</v>
      </c>
      <c r="H50" s="14" t="s">
        <v>72</v>
      </c>
      <c r="I50" s="14" t="s">
        <v>72</v>
      </c>
      <c r="J50" s="14" t="s">
        <v>72</v>
      </c>
      <c r="K50" s="14" t="s">
        <v>72</v>
      </c>
      <c r="L50" s="14" t="s">
        <v>72</v>
      </c>
      <c r="M50" s="14" t="s">
        <v>72</v>
      </c>
      <c r="N50" s="14" t="s">
        <v>72</v>
      </c>
      <c r="O50" s="14" t="s">
        <v>72</v>
      </c>
      <c r="P50" s="14" t="s">
        <v>72</v>
      </c>
      <c r="Q50" s="14" t="s">
        <v>72</v>
      </c>
      <c r="R50" s="14" t="s">
        <v>72</v>
      </c>
      <c r="S50" s="14" t="s">
        <v>72</v>
      </c>
      <c r="T50" s="14" t="s">
        <v>72</v>
      </c>
      <c r="U50" s="14" t="s">
        <v>72</v>
      </c>
      <c r="V50" s="14" t="s">
        <v>72</v>
      </c>
      <c r="W50" s="14" t="s">
        <v>72</v>
      </c>
      <c r="X50" s="14" t="s">
        <v>72</v>
      </c>
      <c r="Y50" s="14" t="s">
        <v>72</v>
      </c>
      <c r="Z50" s="14" t="s">
        <v>72</v>
      </c>
      <c r="AA50" s="14" t="s">
        <v>72</v>
      </c>
      <c r="AB50" s="14" t="s">
        <v>72</v>
      </c>
      <c r="AC50" s="14" t="s">
        <v>72</v>
      </c>
      <c r="AD50" s="14" t="s">
        <v>72</v>
      </c>
      <c r="AE50" s="14" t="s">
        <v>72</v>
      </c>
      <c r="AF50" s="14" t="s">
        <v>72</v>
      </c>
      <c r="AG50" s="14" t="s">
        <v>72</v>
      </c>
      <c r="AH50" s="14" t="s">
        <v>72</v>
      </c>
    </row>
    <row r="51" spans="1:34" ht="14.5" x14ac:dyDescent="0.35">
      <c r="A51" s="14" t="s">
        <v>131</v>
      </c>
      <c r="B51" s="14" t="s">
        <v>86</v>
      </c>
      <c r="C51" s="19">
        <f t="shared" si="0"/>
        <v>0</v>
      </c>
      <c r="D51" s="17" t="s">
        <v>72</v>
      </c>
      <c r="E51" s="14" t="s">
        <v>72</v>
      </c>
      <c r="F51" s="14" t="s">
        <v>72</v>
      </c>
      <c r="G51" s="14" t="s">
        <v>72</v>
      </c>
      <c r="H51" s="14" t="s">
        <v>72</v>
      </c>
      <c r="I51" s="14" t="s">
        <v>72</v>
      </c>
      <c r="J51" s="14" t="s">
        <v>72</v>
      </c>
      <c r="K51" s="14" t="s">
        <v>72</v>
      </c>
      <c r="L51" s="14" t="s">
        <v>72</v>
      </c>
      <c r="M51" s="14" t="s">
        <v>72</v>
      </c>
      <c r="N51" s="14" t="s">
        <v>72</v>
      </c>
      <c r="O51" s="14" t="s">
        <v>72</v>
      </c>
      <c r="P51" s="14" t="s">
        <v>72</v>
      </c>
      <c r="Q51" s="14" t="s">
        <v>72</v>
      </c>
      <c r="R51" s="14" t="s">
        <v>72</v>
      </c>
      <c r="S51" s="14" t="s">
        <v>72</v>
      </c>
      <c r="T51" s="14" t="s">
        <v>72</v>
      </c>
      <c r="U51" s="14" t="s">
        <v>72</v>
      </c>
      <c r="V51" s="14" t="s">
        <v>72</v>
      </c>
      <c r="W51" s="14" t="s">
        <v>72</v>
      </c>
      <c r="X51" s="14" t="s">
        <v>72</v>
      </c>
      <c r="Y51" s="14" t="s">
        <v>72</v>
      </c>
      <c r="Z51" s="14" t="s">
        <v>72</v>
      </c>
      <c r="AA51" s="14" t="s">
        <v>72</v>
      </c>
      <c r="AB51" s="14" t="s">
        <v>72</v>
      </c>
      <c r="AC51" s="14" t="s">
        <v>72</v>
      </c>
      <c r="AD51" s="14" t="s">
        <v>72</v>
      </c>
      <c r="AE51" s="14" t="s">
        <v>72</v>
      </c>
      <c r="AF51" s="14" t="s">
        <v>72</v>
      </c>
      <c r="AG51" s="14" t="s">
        <v>72</v>
      </c>
      <c r="AH51" s="14" t="s">
        <v>72</v>
      </c>
    </row>
    <row r="52" spans="1:34" ht="14.5" x14ac:dyDescent="0.35">
      <c r="A52" s="14" t="s">
        <v>131</v>
      </c>
      <c r="B52" s="14" t="s">
        <v>87</v>
      </c>
      <c r="C52" s="19">
        <f t="shared" si="0"/>
        <v>5973662</v>
      </c>
      <c r="D52" s="17">
        <v>5917577</v>
      </c>
      <c r="E52" s="14">
        <v>5818805</v>
      </c>
      <c r="F52" s="14">
        <v>5972467</v>
      </c>
      <c r="G52" s="14">
        <v>6185799</v>
      </c>
      <c r="H52" s="14">
        <v>6123202</v>
      </c>
      <c r="I52" s="14">
        <v>6159204</v>
      </c>
      <c r="J52" s="14">
        <v>6164812</v>
      </c>
      <c r="K52" s="14">
        <v>6268212</v>
      </c>
      <c r="L52" s="14">
        <v>6416411</v>
      </c>
      <c r="M52" s="14">
        <v>6319540</v>
      </c>
      <c r="N52" s="14">
        <v>6247038</v>
      </c>
      <c r="O52" s="14">
        <v>6270171</v>
      </c>
      <c r="P52" s="14">
        <v>6325944</v>
      </c>
      <c r="Q52" s="14">
        <v>6326610</v>
      </c>
      <c r="R52" s="14">
        <v>6182291</v>
      </c>
      <c r="S52" s="14">
        <v>5912571</v>
      </c>
      <c r="T52" s="14">
        <v>5788484</v>
      </c>
      <c r="U52" s="14">
        <v>5563682</v>
      </c>
      <c r="V52" s="14">
        <v>5465489</v>
      </c>
      <c r="W52" s="14">
        <v>5454080</v>
      </c>
      <c r="X52" s="14">
        <v>5309970</v>
      </c>
      <c r="Y52" s="14">
        <v>5292615</v>
      </c>
      <c r="Z52" s="14">
        <v>5094584</v>
      </c>
      <c r="AA52" s="14">
        <v>4840529</v>
      </c>
      <c r="AB52" s="14">
        <v>4779562</v>
      </c>
      <c r="AC52" s="14">
        <v>4631830</v>
      </c>
      <c r="AD52" s="14">
        <v>4533379</v>
      </c>
      <c r="AE52" s="14">
        <v>4374627</v>
      </c>
      <c r="AF52" s="14">
        <v>4338934</v>
      </c>
      <c r="AG52" s="14">
        <v>4255713</v>
      </c>
      <c r="AH52" s="14">
        <v>4253840</v>
      </c>
    </row>
    <row r="53" spans="1:34" ht="14.5" x14ac:dyDescent="0.35">
      <c r="A53" s="14" t="s">
        <v>131</v>
      </c>
      <c r="B53" s="14" t="s">
        <v>88</v>
      </c>
      <c r="C53" s="19">
        <f t="shared" si="0"/>
        <v>0</v>
      </c>
      <c r="D53" s="17">
        <v>0</v>
      </c>
      <c r="E53" s="14">
        <v>0</v>
      </c>
      <c r="F53" s="14">
        <v>0</v>
      </c>
      <c r="G53" s="14">
        <v>0</v>
      </c>
      <c r="H53" s="14">
        <v>0</v>
      </c>
      <c r="I53" s="14">
        <v>0</v>
      </c>
      <c r="J53" s="14">
        <v>0</v>
      </c>
      <c r="K53" s="14">
        <v>0</v>
      </c>
      <c r="L53" s="14">
        <v>0</v>
      </c>
      <c r="M53" s="14">
        <v>0</v>
      </c>
      <c r="N53" s="14">
        <v>0</v>
      </c>
      <c r="O53" s="14">
        <v>0</v>
      </c>
      <c r="P53" s="14">
        <v>0</v>
      </c>
      <c r="Q53" s="14">
        <v>0</v>
      </c>
      <c r="R53" s="14">
        <v>0</v>
      </c>
      <c r="S53" s="14">
        <v>0</v>
      </c>
      <c r="T53" s="14">
        <v>0</v>
      </c>
      <c r="U53" s="14">
        <v>0</v>
      </c>
      <c r="V53" s="14">
        <v>0</v>
      </c>
      <c r="W53" s="14">
        <v>0</v>
      </c>
      <c r="X53" s="14">
        <v>0</v>
      </c>
      <c r="Y53" s="14">
        <v>0</v>
      </c>
      <c r="Z53" s="14">
        <v>0</v>
      </c>
      <c r="AA53" s="14">
        <v>0</v>
      </c>
      <c r="AB53" s="14">
        <v>0</v>
      </c>
      <c r="AC53" s="14">
        <v>0</v>
      </c>
      <c r="AD53" s="14">
        <v>0</v>
      </c>
      <c r="AE53" s="14">
        <v>0</v>
      </c>
      <c r="AF53" s="14">
        <v>0</v>
      </c>
      <c r="AG53" s="14">
        <v>0</v>
      </c>
      <c r="AH53" s="14">
        <v>0</v>
      </c>
    </row>
    <row r="54" spans="1:34" ht="14.5" x14ac:dyDescent="0.35">
      <c r="A54" s="14" t="s">
        <v>131</v>
      </c>
      <c r="B54" s="14" t="s">
        <v>89</v>
      </c>
      <c r="C54" s="19">
        <f t="shared" si="0"/>
        <v>0</v>
      </c>
      <c r="D54" s="17">
        <v>0</v>
      </c>
      <c r="E54" s="14">
        <v>0</v>
      </c>
      <c r="F54" s="14">
        <v>0</v>
      </c>
      <c r="G54" s="14">
        <v>0</v>
      </c>
      <c r="H54" s="14">
        <v>0</v>
      </c>
      <c r="I54" s="14">
        <v>0</v>
      </c>
      <c r="J54" s="14">
        <v>0</v>
      </c>
      <c r="K54" s="14">
        <v>0</v>
      </c>
      <c r="L54" s="14">
        <v>0</v>
      </c>
      <c r="M54" s="14">
        <v>0</v>
      </c>
      <c r="N54" s="14">
        <v>0</v>
      </c>
      <c r="O54" s="14">
        <v>0</v>
      </c>
      <c r="P54" s="14">
        <v>0</v>
      </c>
      <c r="Q54" s="14">
        <v>0</v>
      </c>
      <c r="R54" s="14">
        <v>0</v>
      </c>
      <c r="S54" s="14">
        <v>0</v>
      </c>
      <c r="T54" s="14">
        <v>0</v>
      </c>
      <c r="U54" s="14">
        <v>0</v>
      </c>
      <c r="V54" s="14">
        <v>0</v>
      </c>
      <c r="W54" s="14">
        <v>0</v>
      </c>
      <c r="X54" s="14">
        <v>0</v>
      </c>
      <c r="Y54" s="14">
        <v>0</v>
      </c>
      <c r="Z54" s="14">
        <v>0</v>
      </c>
      <c r="AA54" s="14">
        <v>0</v>
      </c>
      <c r="AB54" s="14">
        <v>0</v>
      </c>
      <c r="AC54" s="14">
        <v>0</v>
      </c>
      <c r="AD54" s="14">
        <v>0</v>
      </c>
      <c r="AE54" s="14">
        <v>0</v>
      </c>
      <c r="AF54" s="14">
        <v>0</v>
      </c>
      <c r="AG54" s="14">
        <v>0</v>
      </c>
      <c r="AH54" s="14">
        <v>0</v>
      </c>
    </row>
    <row r="55" spans="1:34" ht="14.5" x14ac:dyDescent="0.35">
      <c r="A55" s="14" t="s">
        <v>131</v>
      </c>
      <c r="B55" s="14" t="s">
        <v>90</v>
      </c>
      <c r="C55" s="19">
        <f t="shared" si="0"/>
        <v>5973662</v>
      </c>
      <c r="D55" s="17">
        <v>5917577</v>
      </c>
      <c r="E55" s="14">
        <v>5818805</v>
      </c>
      <c r="F55" s="14">
        <v>5972467</v>
      </c>
      <c r="G55" s="14">
        <v>6185799</v>
      </c>
      <c r="H55" s="14">
        <v>6123202</v>
      </c>
      <c r="I55" s="14">
        <v>6159204</v>
      </c>
      <c r="J55" s="14">
        <v>6164812</v>
      </c>
      <c r="K55" s="14">
        <v>6268212</v>
      </c>
      <c r="L55" s="14">
        <v>6416411</v>
      </c>
      <c r="M55" s="14">
        <v>6319540</v>
      </c>
      <c r="N55" s="14">
        <v>6247038</v>
      </c>
      <c r="O55" s="14">
        <v>6270171</v>
      </c>
      <c r="P55" s="14">
        <v>6325944</v>
      </c>
      <c r="Q55" s="14">
        <v>6326610</v>
      </c>
      <c r="R55" s="14">
        <v>6182291</v>
      </c>
      <c r="S55" s="14">
        <v>5912571</v>
      </c>
      <c r="T55" s="14">
        <v>5788484</v>
      </c>
      <c r="U55" s="14">
        <v>5563682</v>
      </c>
      <c r="V55" s="14">
        <v>5465489</v>
      </c>
      <c r="W55" s="14">
        <v>5454080</v>
      </c>
      <c r="X55" s="14">
        <v>5309970</v>
      </c>
      <c r="Y55" s="14">
        <v>5292615</v>
      </c>
      <c r="Z55" s="14">
        <v>5094584</v>
      </c>
      <c r="AA55" s="14">
        <v>4840529</v>
      </c>
      <c r="AB55" s="14">
        <v>4779562</v>
      </c>
      <c r="AC55" s="14">
        <v>4631830</v>
      </c>
      <c r="AD55" s="14">
        <v>4533379</v>
      </c>
      <c r="AE55" s="14">
        <v>4374627</v>
      </c>
      <c r="AF55" s="14">
        <v>4338934</v>
      </c>
      <c r="AG55" s="14">
        <v>4255713</v>
      </c>
      <c r="AH55" s="14">
        <v>4253840</v>
      </c>
    </row>
    <row r="56" spans="1:34" ht="14.5" x14ac:dyDescent="0.35">
      <c r="A56" s="14" t="s">
        <v>131</v>
      </c>
      <c r="B56" s="14" t="s">
        <v>91</v>
      </c>
      <c r="C56" s="19">
        <f t="shared" si="0"/>
        <v>244781.75</v>
      </c>
      <c r="D56" s="17">
        <v>265880</v>
      </c>
      <c r="E56" s="14">
        <v>243980</v>
      </c>
      <c r="F56" s="14">
        <v>236992</v>
      </c>
      <c r="G56" s="14">
        <v>232275</v>
      </c>
      <c r="H56" s="14">
        <v>251325</v>
      </c>
      <c r="I56" s="14">
        <v>256321</v>
      </c>
      <c r="J56" s="14">
        <v>253513</v>
      </c>
      <c r="K56" s="14">
        <v>260693</v>
      </c>
      <c r="L56" s="14">
        <v>354337</v>
      </c>
      <c r="M56" s="14">
        <v>377445</v>
      </c>
      <c r="N56" s="14">
        <v>342426</v>
      </c>
      <c r="O56" s="14">
        <v>337332</v>
      </c>
      <c r="P56" s="14">
        <v>328146</v>
      </c>
      <c r="Q56" s="14">
        <v>266640</v>
      </c>
      <c r="R56" s="14">
        <v>289065</v>
      </c>
      <c r="S56" s="14">
        <v>329542</v>
      </c>
      <c r="T56" s="14">
        <v>1079118</v>
      </c>
      <c r="U56" s="14">
        <v>1077994</v>
      </c>
      <c r="V56" s="14">
        <v>1064477</v>
      </c>
      <c r="W56" s="14">
        <v>1041829</v>
      </c>
      <c r="X56" s="14">
        <v>1069864</v>
      </c>
      <c r="Y56" s="14">
        <v>1050726</v>
      </c>
      <c r="Z56" s="14">
        <v>1104129</v>
      </c>
      <c r="AA56" s="14">
        <v>1045859</v>
      </c>
      <c r="AB56" s="14">
        <v>1145441</v>
      </c>
      <c r="AC56" s="14">
        <v>1163688</v>
      </c>
      <c r="AD56" s="14">
        <v>1186222</v>
      </c>
      <c r="AE56" s="14">
        <v>1124748</v>
      </c>
      <c r="AF56" s="14">
        <v>1130361</v>
      </c>
      <c r="AG56" s="14">
        <v>1102388</v>
      </c>
      <c r="AH56" s="14">
        <v>1106473</v>
      </c>
    </row>
    <row r="57" spans="1:34" ht="14.5" x14ac:dyDescent="0.35">
      <c r="A57" s="14" t="s">
        <v>131</v>
      </c>
      <c r="B57" s="14" t="s">
        <v>92</v>
      </c>
      <c r="C57" s="19">
        <f t="shared" si="0"/>
        <v>0</v>
      </c>
      <c r="D57" s="17">
        <v>0</v>
      </c>
      <c r="E57" s="14">
        <v>0</v>
      </c>
      <c r="F57" s="14">
        <v>0</v>
      </c>
      <c r="G57" s="14">
        <v>0</v>
      </c>
      <c r="H57" s="14">
        <v>0</v>
      </c>
      <c r="I57" s="14">
        <v>0</v>
      </c>
      <c r="J57" s="14">
        <v>0</v>
      </c>
      <c r="K57" s="14">
        <v>0</v>
      </c>
      <c r="L57" s="14">
        <v>0</v>
      </c>
      <c r="M57" s="14">
        <v>0</v>
      </c>
      <c r="N57" s="14">
        <v>0</v>
      </c>
      <c r="O57" s="14">
        <v>0</v>
      </c>
      <c r="P57" s="14">
        <v>0</v>
      </c>
      <c r="Q57" s="14">
        <v>0</v>
      </c>
      <c r="R57" s="14">
        <v>0</v>
      </c>
      <c r="S57" s="14">
        <v>0</v>
      </c>
      <c r="T57" s="14">
        <v>0</v>
      </c>
      <c r="U57" s="14">
        <v>0</v>
      </c>
      <c r="V57" s="14">
        <v>0</v>
      </c>
      <c r="W57" s="14">
        <v>0</v>
      </c>
      <c r="X57" s="14">
        <v>0</v>
      </c>
      <c r="Y57" s="14">
        <v>0</v>
      </c>
      <c r="Z57" s="14">
        <v>0</v>
      </c>
      <c r="AA57" s="14">
        <v>0</v>
      </c>
      <c r="AB57" s="14">
        <v>0</v>
      </c>
      <c r="AC57" s="14">
        <v>0</v>
      </c>
      <c r="AD57" s="14">
        <v>0</v>
      </c>
      <c r="AE57" s="14">
        <v>0</v>
      </c>
      <c r="AF57" s="14">
        <v>0</v>
      </c>
      <c r="AG57" s="14">
        <v>0</v>
      </c>
      <c r="AH57" s="14">
        <v>0</v>
      </c>
    </row>
    <row r="58" spans="1:34" ht="14.5" x14ac:dyDescent="0.35">
      <c r="A58" s="14" t="s">
        <v>131</v>
      </c>
      <c r="B58" s="14" t="s">
        <v>93</v>
      </c>
      <c r="C58" s="19">
        <f t="shared" si="0"/>
        <v>322409.25</v>
      </c>
      <c r="D58" s="17">
        <v>329575</v>
      </c>
      <c r="E58" s="14">
        <v>315518</v>
      </c>
      <c r="F58" s="14">
        <v>308046</v>
      </c>
      <c r="G58" s="14">
        <v>336498</v>
      </c>
      <c r="H58" s="14">
        <v>319577</v>
      </c>
      <c r="I58" s="14">
        <v>307181</v>
      </c>
      <c r="J58" s="14">
        <v>321001</v>
      </c>
      <c r="K58" s="14">
        <v>336726</v>
      </c>
      <c r="L58" s="14">
        <v>347474</v>
      </c>
      <c r="M58" s="14">
        <v>390507</v>
      </c>
      <c r="N58" s="14">
        <v>385928</v>
      </c>
      <c r="O58" s="14">
        <v>399143</v>
      </c>
      <c r="P58" s="14">
        <v>402966</v>
      </c>
      <c r="Q58" s="14">
        <v>400427</v>
      </c>
      <c r="R58" s="14">
        <v>400853</v>
      </c>
      <c r="S58" s="14">
        <v>395171</v>
      </c>
      <c r="T58" s="14">
        <v>424157</v>
      </c>
      <c r="U58" s="14">
        <v>408531</v>
      </c>
      <c r="V58" s="14">
        <v>409964</v>
      </c>
      <c r="W58" s="14">
        <v>426528</v>
      </c>
      <c r="X58" s="14">
        <v>413027</v>
      </c>
      <c r="Y58" s="14">
        <v>415217</v>
      </c>
      <c r="Z58" s="14">
        <v>362264</v>
      </c>
      <c r="AA58" s="14">
        <v>364961</v>
      </c>
      <c r="AB58" s="14">
        <v>370998</v>
      </c>
      <c r="AC58" s="14">
        <v>353526</v>
      </c>
      <c r="AD58" s="14">
        <v>344384</v>
      </c>
      <c r="AE58" s="14">
        <v>350118</v>
      </c>
      <c r="AF58" s="14">
        <v>343009</v>
      </c>
      <c r="AG58" s="14">
        <v>326774</v>
      </c>
      <c r="AH58" s="14">
        <v>322955</v>
      </c>
    </row>
    <row r="59" spans="1:34" ht="14.5" x14ac:dyDescent="0.35">
      <c r="A59" s="14" t="s">
        <v>131</v>
      </c>
      <c r="B59" s="14" t="s">
        <v>94</v>
      </c>
      <c r="C59" s="19">
        <f t="shared" si="0"/>
        <v>-267471.75</v>
      </c>
      <c r="D59" s="17">
        <v>-236591</v>
      </c>
      <c r="E59" s="14">
        <v>-307460</v>
      </c>
      <c r="F59" s="14">
        <v>-269516</v>
      </c>
      <c r="G59" s="14">
        <v>-256320</v>
      </c>
      <c r="H59" s="14">
        <v>-358855</v>
      </c>
      <c r="I59" s="14">
        <v>-437768</v>
      </c>
      <c r="J59" s="14">
        <v>-696497</v>
      </c>
      <c r="K59" s="14">
        <v>-368129</v>
      </c>
      <c r="L59" s="14">
        <v>-170531</v>
      </c>
      <c r="M59" s="14">
        <v>-215323</v>
      </c>
      <c r="N59" s="14">
        <v>-214759</v>
      </c>
      <c r="O59" s="14">
        <v>-303279</v>
      </c>
      <c r="P59" s="14">
        <v>-280991</v>
      </c>
      <c r="Q59" s="14">
        <v>-170984</v>
      </c>
      <c r="R59" s="14">
        <v>0</v>
      </c>
      <c r="S59" s="14">
        <v>0</v>
      </c>
      <c r="T59" s="14">
        <v>0</v>
      </c>
      <c r="U59" s="14">
        <v>0</v>
      </c>
      <c r="V59" s="14">
        <v>0</v>
      </c>
      <c r="W59" s="14">
        <v>0</v>
      </c>
      <c r="X59" s="14">
        <v>0</v>
      </c>
      <c r="Y59" s="14">
        <v>0</v>
      </c>
      <c r="Z59" s="14">
        <v>0</v>
      </c>
      <c r="AA59" s="14">
        <v>0</v>
      </c>
      <c r="AB59" s="14">
        <v>0</v>
      </c>
      <c r="AC59" s="14">
        <v>0</v>
      </c>
      <c r="AD59" s="14">
        <v>0</v>
      </c>
      <c r="AE59" s="14">
        <v>0</v>
      </c>
      <c r="AF59" s="14">
        <v>0</v>
      </c>
      <c r="AG59" s="14">
        <v>0</v>
      </c>
      <c r="AH59" s="14">
        <v>0</v>
      </c>
    </row>
    <row r="60" spans="1:34" ht="14.5" x14ac:dyDescent="0.35">
      <c r="A60" s="14" t="s">
        <v>131</v>
      </c>
      <c r="B60" s="20" t="s">
        <v>95</v>
      </c>
      <c r="C60" s="19">
        <f t="shared" si="0"/>
        <v>0</v>
      </c>
      <c r="D60" s="17">
        <v>0</v>
      </c>
      <c r="E60" s="14">
        <v>0</v>
      </c>
      <c r="F60" s="14">
        <v>0</v>
      </c>
      <c r="G60" s="14">
        <v>0</v>
      </c>
      <c r="H60" s="14">
        <v>0</v>
      </c>
      <c r="I60" s="14">
        <v>0</v>
      </c>
      <c r="J60" s="14">
        <v>0</v>
      </c>
      <c r="K60" s="14">
        <v>0</v>
      </c>
      <c r="L60" s="14">
        <v>0</v>
      </c>
      <c r="M60" s="14">
        <v>0</v>
      </c>
      <c r="N60" s="14">
        <v>0</v>
      </c>
      <c r="O60" s="14">
        <v>0</v>
      </c>
      <c r="P60" s="14">
        <v>0</v>
      </c>
      <c r="Q60" s="14">
        <v>0</v>
      </c>
      <c r="R60" s="14">
        <v>0</v>
      </c>
      <c r="S60" s="14">
        <v>0</v>
      </c>
      <c r="T60" s="14">
        <v>0</v>
      </c>
      <c r="U60" s="14">
        <v>0</v>
      </c>
      <c r="V60" s="14">
        <v>0</v>
      </c>
      <c r="W60" s="14">
        <v>0</v>
      </c>
      <c r="X60" s="14">
        <v>0</v>
      </c>
      <c r="Y60" s="14">
        <v>0</v>
      </c>
      <c r="Z60" s="14">
        <v>0</v>
      </c>
      <c r="AA60" s="14">
        <v>0</v>
      </c>
      <c r="AB60" s="14">
        <v>0</v>
      </c>
      <c r="AC60" s="14">
        <v>0</v>
      </c>
      <c r="AD60" s="14">
        <v>0</v>
      </c>
      <c r="AE60" s="14">
        <v>0</v>
      </c>
      <c r="AF60" s="14">
        <v>0</v>
      </c>
      <c r="AG60" s="14">
        <v>0</v>
      </c>
      <c r="AH60" s="14">
        <v>0</v>
      </c>
    </row>
    <row r="61" spans="1:34" ht="14.5" x14ac:dyDescent="0.35">
      <c r="A61" s="14" t="s">
        <v>131</v>
      </c>
      <c r="B61" s="14" t="s">
        <v>96</v>
      </c>
      <c r="C61" s="19">
        <f t="shared" si="0"/>
        <v>6273381.25</v>
      </c>
      <c r="D61" s="17">
        <v>6276441</v>
      </c>
      <c r="E61" s="14">
        <v>6070843</v>
      </c>
      <c r="F61" s="14">
        <v>6247989</v>
      </c>
      <c r="G61" s="14">
        <v>6498252</v>
      </c>
      <c r="H61" s="14">
        <v>6335249</v>
      </c>
      <c r="I61" s="14">
        <v>6284937</v>
      </c>
      <c r="J61" s="14">
        <v>6042830</v>
      </c>
      <c r="K61" s="14">
        <v>6497502</v>
      </c>
      <c r="L61" s="14">
        <v>6947691</v>
      </c>
      <c r="M61" s="14">
        <v>6872170</v>
      </c>
      <c r="N61" s="14">
        <v>6760633</v>
      </c>
      <c r="O61" s="14">
        <v>6703367</v>
      </c>
      <c r="P61" s="14">
        <v>6776064</v>
      </c>
      <c r="Q61" s="14">
        <v>6822693</v>
      </c>
      <c r="R61" s="14">
        <v>6675436</v>
      </c>
      <c r="S61" s="14">
        <v>6577962</v>
      </c>
      <c r="T61" s="14">
        <v>6527897</v>
      </c>
      <c r="U61" s="14">
        <v>6339891</v>
      </c>
      <c r="V61" s="14">
        <v>6768265</v>
      </c>
      <c r="W61" s="14">
        <v>6745008</v>
      </c>
      <c r="X61" s="14">
        <v>6157772</v>
      </c>
      <c r="Y61" s="14">
        <v>5803719</v>
      </c>
      <c r="Z61" s="14">
        <v>5829837</v>
      </c>
      <c r="AA61" s="14">
        <v>6156475</v>
      </c>
      <c r="AB61" s="14">
        <v>6130077</v>
      </c>
      <c r="AC61" s="14">
        <v>6027218</v>
      </c>
      <c r="AD61" s="14">
        <v>5967824</v>
      </c>
      <c r="AE61" s="14">
        <v>5722600</v>
      </c>
      <c r="AF61" s="14">
        <v>5298954</v>
      </c>
      <c r="AG61" s="14">
        <v>5390491</v>
      </c>
      <c r="AH61" s="14">
        <v>5600415</v>
      </c>
    </row>
    <row r="62" spans="1:34" ht="14.5" x14ac:dyDescent="0.35">
      <c r="A62" s="14" t="s">
        <v>131</v>
      </c>
      <c r="B62" s="14" t="s">
        <v>97</v>
      </c>
      <c r="C62" s="19">
        <f t="shared" si="0"/>
        <v>0</v>
      </c>
      <c r="D62" s="17">
        <v>0</v>
      </c>
      <c r="E62" s="14">
        <v>0</v>
      </c>
      <c r="F62" s="14">
        <v>0</v>
      </c>
      <c r="G62" s="14">
        <v>0</v>
      </c>
      <c r="H62" s="14">
        <v>0</v>
      </c>
      <c r="I62" s="14">
        <v>0</v>
      </c>
      <c r="J62" s="14">
        <v>0</v>
      </c>
      <c r="K62" s="14">
        <v>0</v>
      </c>
      <c r="L62" s="14">
        <v>0</v>
      </c>
      <c r="M62" s="14">
        <v>0</v>
      </c>
      <c r="N62" s="14">
        <v>0</v>
      </c>
      <c r="O62" s="14">
        <v>0</v>
      </c>
      <c r="P62" s="14">
        <v>0</v>
      </c>
      <c r="Q62" s="14">
        <v>0</v>
      </c>
      <c r="R62" s="14">
        <v>0</v>
      </c>
      <c r="S62" s="14">
        <v>0</v>
      </c>
      <c r="T62" s="14">
        <v>0</v>
      </c>
      <c r="U62" s="14">
        <v>0</v>
      </c>
      <c r="V62" s="14">
        <v>0</v>
      </c>
      <c r="W62" s="14">
        <v>0</v>
      </c>
      <c r="X62" s="14">
        <v>0</v>
      </c>
      <c r="Y62" s="14">
        <v>0</v>
      </c>
      <c r="Z62" s="14">
        <v>0</v>
      </c>
      <c r="AA62" s="14">
        <v>0</v>
      </c>
      <c r="AB62" s="14">
        <v>0</v>
      </c>
      <c r="AC62" s="14">
        <v>0</v>
      </c>
      <c r="AD62" s="14">
        <v>0</v>
      </c>
      <c r="AE62" s="14">
        <v>0</v>
      </c>
      <c r="AF62" s="14">
        <v>0</v>
      </c>
      <c r="AG62" s="14">
        <v>0</v>
      </c>
      <c r="AH62" s="14">
        <v>0</v>
      </c>
    </row>
    <row r="63" spans="1:34" ht="14.5" x14ac:dyDescent="0.35">
      <c r="A63" s="14" t="s">
        <v>131</v>
      </c>
      <c r="B63" s="14" t="s">
        <v>98</v>
      </c>
      <c r="C63" s="19">
        <f t="shared" si="0"/>
        <v>1</v>
      </c>
      <c r="D63" s="17">
        <v>1</v>
      </c>
      <c r="E63" s="14">
        <v>1</v>
      </c>
      <c r="F63" s="14">
        <v>1</v>
      </c>
      <c r="G63" s="14">
        <v>1</v>
      </c>
      <c r="H63" s="14">
        <v>1</v>
      </c>
      <c r="I63" s="14">
        <v>1</v>
      </c>
      <c r="J63" s="14">
        <v>1</v>
      </c>
      <c r="K63" s="14">
        <v>1</v>
      </c>
      <c r="L63" s="14">
        <v>1</v>
      </c>
      <c r="M63" s="14">
        <v>1</v>
      </c>
      <c r="N63" s="14">
        <v>1</v>
      </c>
      <c r="O63" s="14">
        <v>1</v>
      </c>
      <c r="P63" s="14">
        <v>1</v>
      </c>
      <c r="Q63" s="14">
        <v>1</v>
      </c>
      <c r="R63" s="14">
        <v>1</v>
      </c>
      <c r="S63" s="14">
        <v>1</v>
      </c>
      <c r="T63" s="14">
        <v>1</v>
      </c>
      <c r="U63" s="14">
        <v>1</v>
      </c>
      <c r="V63" s="14">
        <v>1</v>
      </c>
      <c r="W63" s="14">
        <v>1</v>
      </c>
      <c r="X63" s="14">
        <v>1</v>
      </c>
      <c r="Y63" s="14">
        <v>1</v>
      </c>
      <c r="Z63" s="14">
        <v>1</v>
      </c>
      <c r="AA63" s="14">
        <v>1</v>
      </c>
      <c r="AB63" s="14">
        <v>1</v>
      </c>
      <c r="AC63" s="14">
        <v>1</v>
      </c>
      <c r="AD63" s="14">
        <v>1</v>
      </c>
      <c r="AE63" s="14">
        <v>1</v>
      </c>
      <c r="AF63" s="14">
        <v>1</v>
      </c>
      <c r="AG63" s="14">
        <v>1</v>
      </c>
      <c r="AH63" s="14">
        <v>1</v>
      </c>
    </row>
    <row r="64" spans="1:34" ht="14.5" x14ac:dyDescent="0.35">
      <c r="A64" s="14" t="s">
        <v>131</v>
      </c>
      <c r="B64" s="14" t="s">
        <v>99</v>
      </c>
      <c r="C64" s="19">
        <f t="shared" si="0"/>
        <v>0</v>
      </c>
    </row>
    <row r="65" spans="1:34" ht="14.5" x14ac:dyDescent="0.35">
      <c r="A65" s="14" t="s">
        <v>131</v>
      </c>
      <c r="B65" s="14" t="s">
        <v>35</v>
      </c>
      <c r="C65" s="19">
        <f t="shared" si="0"/>
        <v>0</v>
      </c>
      <c r="D65" s="17" t="s">
        <v>100</v>
      </c>
      <c r="E65" s="14" t="s">
        <v>101</v>
      </c>
      <c r="F65" s="14" t="s">
        <v>102</v>
      </c>
      <c r="G65" s="14" t="s">
        <v>103</v>
      </c>
      <c r="H65" s="14" t="s">
        <v>104</v>
      </c>
      <c r="I65" s="14" t="s">
        <v>105</v>
      </c>
      <c r="J65" s="14" t="s">
        <v>106</v>
      </c>
      <c r="K65" s="14" t="s">
        <v>107</v>
      </c>
      <c r="L65" s="14" t="s">
        <v>108</v>
      </c>
      <c r="M65" s="14" t="s">
        <v>109</v>
      </c>
      <c r="N65" s="14" t="s">
        <v>110</v>
      </c>
      <c r="O65" s="14" t="s">
        <v>111</v>
      </c>
      <c r="P65" s="14" t="s">
        <v>112</v>
      </c>
      <c r="Q65" s="14" t="s">
        <v>113</v>
      </c>
      <c r="R65" s="14" t="s">
        <v>114</v>
      </c>
      <c r="S65" s="14" t="s">
        <v>115</v>
      </c>
      <c r="T65" s="14" t="s">
        <v>116</v>
      </c>
      <c r="U65" s="14" t="s">
        <v>117</v>
      </c>
      <c r="V65" s="14" t="s">
        <v>118</v>
      </c>
      <c r="W65" s="14" t="s">
        <v>119</v>
      </c>
      <c r="X65" s="14" t="s">
        <v>120</v>
      </c>
      <c r="Y65" s="14" t="s">
        <v>121</v>
      </c>
      <c r="Z65" s="14" t="s">
        <v>122</v>
      </c>
      <c r="AA65" s="14" t="s">
        <v>123</v>
      </c>
      <c r="AB65" s="14" t="s">
        <v>124</v>
      </c>
      <c r="AC65" s="14" t="s">
        <v>125</v>
      </c>
      <c r="AD65" s="14" t="s">
        <v>126</v>
      </c>
      <c r="AE65" s="14" t="s">
        <v>127</v>
      </c>
      <c r="AF65" s="14" t="s">
        <v>128</v>
      </c>
      <c r="AG65" s="14" t="s">
        <v>129</v>
      </c>
      <c r="AH65" s="14" t="s">
        <v>130</v>
      </c>
    </row>
    <row r="66" spans="1:34" ht="14.5" x14ac:dyDescent="0.35">
      <c r="B66" s="14" t="s">
        <v>132</v>
      </c>
      <c r="C66" s="19">
        <f t="shared" si="0"/>
        <v>0</v>
      </c>
    </row>
    <row r="67" spans="1:34" ht="14.5" x14ac:dyDescent="0.35">
      <c r="A67" s="14" t="s">
        <v>132</v>
      </c>
      <c r="B67" s="14" t="s">
        <v>38</v>
      </c>
      <c r="C67" s="19">
        <f t="shared" si="0"/>
        <v>0</v>
      </c>
    </row>
    <row r="68" spans="1:34" ht="14.5" x14ac:dyDescent="0.35">
      <c r="A68" s="14" t="s">
        <v>132</v>
      </c>
      <c r="B68" s="14" t="s">
        <v>39</v>
      </c>
      <c r="C68" s="19">
        <f t="shared" si="0"/>
        <v>0</v>
      </c>
      <c r="D68" s="17" t="s">
        <v>40</v>
      </c>
      <c r="E68" s="14" t="s">
        <v>41</v>
      </c>
      <c r="F68" s="14" t="s">
        <v>42</v>
      </c>
      <c r="G68" s="14" t="s">
        <v>43</v>
      </c>
      <c r="H68" s="14" t="s">
        <v>44</v>
      </c>
      <c r="I68" s="14" t="s">
        <v>45</v>
      </c>
      <c r="J68" s="14" t="s">
        <v>46</v>
      </c>
      <c r="K68" s="14" t="s">
        <v>47</v>
      </c>
      <c r="L68" s="14" t="s">
        <v>48</v>
      </c>
      <c r="M68" s="14" t="s">
        <v>49</v>
      </c>
      <c r="N68" s="14" t="s">
        <v>50</v>
      </c>
      <c r="O68" s="14" t="s">
        <v>51</v>
      </c>
      <c r="P68" s="14" t="s">
        <v>52</v>
      </c>
      <c r="Q68" s="14" t="s">
        <v>53</v>
      </c>
      <c r="R68" s="14" t="s">
        <v>54</v>
      </c>
      <c r="S68" s="14" t="s">
        <v>55</v>
      </c>
      <c r="T68" s="14" t="s">
        <v>56</v>
      </c>
      <c r="U68" s="14" t="s">
        <v>57</v>
      </c>
      <c r="V68" s="14" t="s">
        <v>58</v>
      </c>
      <c r="W68" s="14" t="s">
        <v>59</v>
      </c>
      <c r="X68" s="14" t="s">
        <v>60</v>
      </c>
      <c r="Y68" s="14" t="s">
        <v>61</v>
      </c>
      <c r="Z68" s="14" t="s">
        <v>62</v>
      </c>
      <c r="AA68" s="14" t="s">
        <v>63</v>
      </c>
      <c r="AB68" s="14" t="s">
        <v>64</v>
      </c>
      <c r="AC68" s="14" t="s">
        <v>65</v>
      </c>
      <c r="AD68" s="14" t="s">
        <v>66</v>
      </c>
      <c r="AE68" s="14" t="s">
        <v>67</v>
      </c>
      <c r="AF68" s="14" t="s">
        <v>68</v>
      </c>
      <c r="AG68" s="14" t="s">
        <v>69</v>
      </c>
      <c r="AH68" s="14" t="s">
        <v>70</v>
      </c>
    </row>
    <row r="69" spans="1:34" ht="14.5" x14ac:dyDescent="0.35">
      <c r="A69" s="14" t="s">
        <v>132</v>
      </c>
      <c r="B69" s="14" t="s">
        <v>71</v>
      </c>
      <c r="C69" s="19">
        <f t="shared" si="0"/>
        <v>0</v>
      </c>
      <c r="D69" s="17" t="s">
        <v>72</v>
      </c>
      <c r="E69" s="14" t="s">
        <v>72</v>
      </c>
      <c r="F69" s="14" t="s">
        <v>72</v>
      </c>
      <c r="G69" s="14" t="s">
        <v>72</v>
      </c>
      <c r="H69" s="14" t="s">
        <v>72</v>
      </c>
      <c r="I69" s="14" t="s">
        <v>72</v>
      </c>
      <c r="J69" s="14" t="s">
        <v>72</v>
      </c>
      <c r="K69" s="14" t="s">
        <v>72</v>
      </c>
      <c r="L69" s="14" t="s">
        <v>72</v>
      </c>
      <c r="M69" s="14" t="s">
        <v>72</v>
      </c>
      <c r="N69" s="14" t="s">
        <v>72</v>
      </c>
      <c r="O69" s="14" t="s">
        <v>72</v>
      </c>
      <c r="P69" s="14" t="s">
        <v>72</v>
      </c>
      <c r="Q69" s="14" t="s">
        <v>72</v>
      </c>
      <c r="R69" s="14" t="s">
        <v>72</v>
      </c>
      <c r="S69" s="14" t="s">
        <v>72</v>
      </c>
      <c r="T69" s="14" t="s">
        <v>72</v>
      </c>
      <c r="U69" s="14" t="s">
        <v>72</v>
      </c>
      <c r="V69" s="14" t="s">
        <v>72</v>
      </c>
      <c r="W69" s="14" t="s">
        <v>72</v>
      </c>
      <c r="X69" s="14" t="s">
        <v>72</v>
      </c>
      <c r="Y69" s="14" t="s">
        <v>72</v>
      </c>
      <c r="Z69" s="14" t="s">
        <v>72</v>
      </c>
      <c r="AA69" s="14" t="s">
        <v>72</v>
      </c>
      <c r="AB69" s="14" t="s">
        <v>72</v>
      </c>
      <c r="AC69" s="14" t="s">
        <v>72</v>
      </c>
      <c r="AD69" s="14" t="s">
        <v>72</v>
      </c>
      <c r="AE69" s="14" t="s">
        <v>72</v>
      </c>
      <c r="AF69" s="14" t="s">
        <v>72</v>
      </c>
      <c r="AG69" s="14" t="s">
        <v>72</v>
      </c>
      <c r="AH69" s="14" t="s">
        <v>72</v>
      </c>
    </row>
    <row r="70" spans="1:34" ht="14.5" x14ac:dyDescent="0.35">
      <c r="A70" s="14" t="s">
        <v>132</v>
      </c>
      <c r="B70" s="14" t="s">
        <v>73</v>
      </c>
      <c r="C70" s="19">
        <f t="shared" si="0"/>
        <v>0</v>
      </c>
      <c r="D70" s="17" t="s">
        <v>72</v>
      </c>
      <c r="E70" s="14" t="s">
        <v>72</v>
      </c>
      <c r="F70" s="14" t="s">
        <v>72</v>
      </c>
      <c r="G70" s="14" t="s">
        <v>72</v>
      </c>
      <c r="H70" s="14" t="s">
        <v>72</v>
      </c>
      <c r="I70" s="14" t="s">
        <v>72</v>
      </c>
      <c r="J70" s="14" t="s">
        <v>72</v>
      </c>
      <c r="K70" s="14" t="s">
        <v>72</v>
      </c>
      <c r="L70" s="14" t="s">
        <v>72</v>
      </c>
      <c r="M70" s="14" t="s">
        <v>72</v>
      </c>
      <c r="N70" s="14" t="s">
        <v>72</v>
      </c>
      <c r="O70" s="14" t="s">
        <v>72</v>
      </c>
      <c r="P70" s="14" t="s">
        <v>72</v>
      </c>
      <c r="Q70" s="14" t="s">
        <v>72</v>
      </c>
      <c r="R70" s="14" t="s">
        <v>72</v>
      </c>
      <c r="S70" s="14" t="s">
        <v>72</v>
      </c>
      <c r="T70" s="14" t="s">
        <v>72</v>
      </c>
      <c r="U70" s="14" t="s">
        <v>72</v>
      </c>
      <c r="V70" s="14" t="s">
        <v>72</v>
      </c>
      <c r="W70" s="14" t="s">
        <v>72</v>
      </c>
      <c r="X70" s="14" t="s">
        <v>72</v>
      </c>
      <c r="Y70" s="14" t="s">
        <v>72</v>
      </c>
      <c r="Z70" s="14" t="s">
        <v>72</v>
      </c>
      <c r="AA70" s="14" t="s">
        <v>72</v>
      </c>
      <c r="AB70" s="14" t="s">
        <v>72</v>
      </c>
      <c r="AC70" s="14" t="s">
        <v>72</v>
      </c>
      <c r="AD70" s="14" t="s">
        <v>72</v>
      </c>
      <c r="AE70" s="14" t="s">
        <v>72</v>
      </c>
      <c r="AF70" s="14" t="s">
        <v>72</v>
      </c>
      <c r="AG70" s="14" t="s">
        <v>72</v>
      </c>
      <c r="AH70" s="14" t="s">
        <v>72</v>
      </c>
    </row>
    <row r="71" spans="1:34" ht="14.5" x14ac:dyDescent="0.35">
      <c r="A71" s="14" t="s">
        <v>132</v>
      </c>
      <c r="B71" s="14" t="s">
        <v>74</v>
      </c>
      <c r="C71" s="19">
        <f t="shared" si="0"/>
        <v>94583602.75</v>
      </c>
      <c r="D71" s="17">
        <v>91617412</v>
      </c>
      <c r="E71" s="14">
        <v>96645476</v>
      </c>
      <c r="F71" s="14">
        <v>98448117</v>
      </c>
      <c r="G71" s="14">
        <v>91623406</v>
      </c>
      <c r="H71" s="14">
        <v>89821938</v>
      </c>
      <c r="I71" s="14">
        <v>94379325</v>
      </c>
      <c r="J71" s="14">
        <v>94847135</v>
      </c>
      <c r="K71" s="14">
        <v>92740582</v>
      </c>
      <c r="L71" s="14">
        <v>92799750</v>
      </c>
      <c r="M71" s="14">
        <v>94061752</v>
      </c>
      <c r="N71" s="14">
        <v>91232664</v>
      </c>
      <c r="O71" s="14">
        <v>89640192</v>
      </c>
      <c r="P71" s="14">
        <v>94452931</v>
      </c>
      <c r="Q71" s="14">
        <v>88825573</v>
      </c>
      <c r="R71" s="14">
        <v>84355976</v>
      </c>
      <c r="S71" s="14">
        <v>82914964</v>
      </c>
      <c r="T71" s="14">
        <v>81351521</v>
      </c>
      <c r="U71" s="14">
        <v>80348246</v>
      </c>
      <c r="V71" s="14">
        <v>81710063</v>
      </c>
      <c r="W71" s="14">
        <v>85807868</v>
      </c>
      <c r="X71" s="14">
        <v>88149792</v>
      </c>
      <c r="Y71" s="14">
        <v>83095924</v>
      </c>
      <c r="Z71" s="14">
        <v>81299241</v>
      </c>
      <c r="AA71" s="14">
        <v>78060498</v>
      </c>
      <c r="AB71" s="14">
        <v>70877043</v>
      </c>
      <c r="AC71" s="14">
        <v>68966538</v>
      </c>
      <c r="AD71" s="14">
        <v>71203728</v>
      </c>
      <c r="AE71" s="14">
        <v>68025039</v>
      </c>
      <c r="AF71" s="14">
        <v>70108979</v>
      </c>
      <c r="AG71" s="14">
        <v>66767347</v>
      </c>
      <c r="AH71" s="14">
        <v>62288980</v>
      </c>
    </row>
    <row r="72" spans="1:34" ht="14.5" x14ac:dyDescent="0.35">
      <c r="A72" s="14" t="s">
        <v>132</v>
      </c>
      <c r="B72" s="14" t="s">
        <v>75</v>
      </c>
      <c r="C72" s="19">
        <f t="shared" ref="C72:C135" si="1">IFERROR(AVERAGE(D72:G72),0)</f>
        <v>15363949.5</v>
      </c>
      <c r="D72" s="17">
        <v>17430377</v>
      </c>
      <c r="E72" s="14">
        <v>16694568</v>
      </c>
      <c r="F72" s="14">
        <v>13282000</v>
      </c>
      <c r="G72" s="14">
        <v>14048853</v>
      </c>
      <c r="H72" s="14">
        <v>18765113</v>
      </c>
      <c r="I72" s="14">
        <v>18584104</v>
      </c>
      <c r="J72" s="14">
        <v>17192448</v>
      </c>
      <c r="K72" s="14">
        <v>20236010</v>
      </c>
      <c r="L72" s="14">
        <v>17707505</v>
      </c>
      <c r="M72" s="14">
        <v>13616317</v>
      </c>
      <c r="N72" s="14">
        <v>19953866</v>
      </c>
      <c r="O72" s="14">
        <v>21713272</v>
      </c>
      <c r="P72" s="14">
        <v>24216673</v>
      </c>
      <c r="Q72" s="14">
        <v>22209365</v>
      </c>
      <c r="R72" s="14">
        <v>17616522</v>
      </c>
      <c r="S72" s="14">
        <v>16390466</v>
      </c>
      <c r="T72" s="14">
        <v>20891079</v>
      </c>
      <c r="U72" s="14">
        <v>11851148</v>
      </c>
      <c r="V72" s="14">
        <v>10954286</v>
      </c>
      <c r="W72" s="14">
        <v>3289871</v>
      </c>
      <c r="X72" s="14">
        <v>0</v>
      </c>
      <c r="Y72" s="14">
        <v>0</v>
      </c>
      <c r="Z72" s="14">
        <v>0</v>
      </c>
      <c r="AA72" s="14">
        <v>0</v>
      </c>
      <c r="AB72" s="14">
        <v>0</v>
      </c>
      <c r="AC72" s="14">
        <v>0</v>
      </c>
      <c r="AD72" s="14">
        <v>0</v>
      </c>
      <c r="AE72" s="14">
        <v>0</v>
      </c>
      <c r="AF72" s="14">
        <v>0</v>
      </c>
      <c r="AG72" s="14">
        <v>0</v>
      </c>
      <c r="AH72" s="14">
        <v>0</v>
      </c>
    </row>
    <row r="73" spans="1:34" ht="14.5" x14ac:dyDescent="0.35">
      <c r="A73" s="14" t="s">
        <v>132</v>
      </c>
      <c r="B73" s="14" t="s">
        <v>76</v>
      </c>
      <c r="C73" s="19">
        <f t="shared" si="1"/>
        <v>55701.75</v>
      </c>
      <c r="D73" s="17">
        <v>108528</v>
      </c>
      <c r="E73" s="14">
        <v>59620</v>
      </c>
      <c r="F73" s="14">
        <v>41296</v>
      </c>
      <c r="G73" s="14">
        <v>13363</v>
      </c>
      <c r="H73" s="14">
        <v>11206</v>
      </c>
      <c r="I73" s="14">
        <v>27171</v>
      </c>
      <c r="J73" s="14">
        <v>61811</v>
      </c>
      <c r="K73" s="14">
        <v>191953</v>
      </c>
      <c r="L73" s="14">
        <v>83912</v>
      </c>
      <c r="M73" s="14">
        <v>82838</v>
      </c>
      <c r="N73" s="14">
        <v>187909</v>
      </c>
      <c r="O73" s="14">
        <v>301143</v>
      </c>
      <c r="P73" s="14">
        <v>370153</v>
      </c>
      <c r="Q73" s="14">
        <v>1853067</v>
      </c>
      <c r="R73" s="14">
        <v>1959088</v>
      </c>
      <c r="S73" s="14">
        <v>1688843</v>
      </c>
      <c r="T73" s="14">
        <v>1873640</v>
      </c>
      <c r="U73" s="14">
        <v>1823205</v>
      </c>
      <c r="V73" s="14">
        <v>1153078</v>
      </c>
      <c r="W73" s="14">
        <v>458816</v>
      </c>
      <c r="X73" s="14">
        <v>424752</v>
      </c>
      <c r="Y73" s="14">
        <v>434337</v>
      </c>
      <c r="Z73" s="14">
        <v>410095</v>
      </c>
      <c r="AA73" s="14">
        <v>382526</v>
      </c>
      <c r="AB73" s="14">
        <v>388256</v>
      </c>
      <c r="AC73" s="14">
        <v>398613</v>
      </c>
      <c r="AD73" s="14">
        <v>271485</v>
      </c>
      <c r="AE73" s="14">
        <v>0</v>
      </c>
      <c r="AF73" s="14">
        <v>0</v>
      </c>
      <c r="AG73" s="14">
        <v>0</v>
      </c>
      <c r="AH73" s="14">
        <v>0</v>
      </c>
    </row>
    <row r="74" spans="1:34" ht="14.5" x14ac:dyDescent="0.35">
      <c r="A74" s="14" t="s">
        <v>132</v>
      </c>
      <c r="B74" s="14" t="s">
        <v>77</v>
      </c>
      <c r="C74" s="19">
        <f t="shared" si="1"/>
        <v>110003254</v>
      </c>
      <c r="D74" s="17">
        <v>109156317</v>
      </c>
      <c r="E74" s="14">
        <v>113399664</v>
      </c>
      <c r="F74" s="14">
        <v>111771413</v>
      </c>
      <c r="G74" s="14">
        <v>105685622</v>
      </c>
      <c r="H74" s="14">
        <v>108598257</v>
      </c>
      <c r="I74" s="14">
        <v>112990600</v>
      </c>
      <c r="J74" s="14">
        <v>112101393</v>
      </c>
      <c r="K74" s="14">
        <v>113168544</v>
      </c>
      <c r="L74" s="14">
        <v>110591167</v>
      </c>
      <c r="M74" s="14">
        <v>107760907</v>
      </c>
      <c r="N74" s="14">
        <v>111374439</v>
      </c>
      <c r="O74" s="14">
        <v>111654607</v>
      </c>
      <c r="P74" s="14">
        <v>119039757</v>
      </c>
      <c r="Q74" s="14">
        <v>112888005</v>
      </c>
      <c r="R74" s="14">
        <v>103931586</v>
      </c>
      <c r="S74" s="14">
        <v>100994273</v>
      </c>
      <c r="T74" s="14">
        <v>104116240</v>
      </c>
      <c r="U74" s="14">
        <v>94022599</v>
      </c>
      <c r="V74" s="14">
        <v>93817428</v>
      </c>
      <c r="W74" s="14">
        <v>89556555</v>
      </c>
      <c r="X74" s="14">
        <v>88574544</v>
      </c>
      <c r="Y74" s="14">
        <v>83530261</v>
      </c>
      <c r="Z74" s="14">
        <v>81709336</v>
      </c>
      <c r="AA74" s="14">
        <v>78443024</v>
      </c>
      <c r="AB74" s="14">
        <v>71265299</v>
      </c>
      <c r="AC74" s="14">
        <v>69365151</v>
      </c>
      <c r="AD74" s="14">
        <v>71475213</v>
      </c>
      <c r="AE74" s="14">
        <v>68025039</v>
      </c>
      <c r="AF74" s="14">
        <v>70108979</v>
      </c>
      <c r="AG74" s="14">
        <v>66767347</v>
      </c>
      <c r="AH74" s="14">
        <v>62288980</v>
      </c>
    </row>
    <row r="75" spans="1:34" ht="14.5" x14ac:dyDescent="0.35">
      <c r="A75" s="14" t="s">
        <v>132</v>
      </c>
      <c r="B75" s="14" t="s">
        <v>78</v>
      </c>
      <c r="C75" s="19">
        <f t="shared" si="1"/>
        <v>155234.5</v>
      </c>
      <c r="D75" s="17">
        <v>148740</v>
      </c>
      <c r="E75" s="14">
        <v>152323</v>
      </c>
      <c r="F75" s="14">
        <v>153732</v>
      </c>
      <c r="G75" s="14">
        <v>166143</v>
      </c>
      <c r="H75" s="14">
        <v>165193</v>
      </c>
      <c r="I75" s="14">
        <v>151447</v>
      </c>
      <c r="J75" s="14">
        <v>155794</v>
      </c>
      <c r="K75" s="14">
        <v>157442</v>
      </c>
      <c r="L75" s="14">
        <v>120974</v>
      </c>
      <c r="M75" s="14">
        <v>68293</v>
      </c>
      <c r="N75" s="14">
        <v>72359</v>
      </c>
      <c r="O75" s="14">
        <v>71842</v>
      </c>
      <c r="P75" s="14">
        <v>69505</v>
      </c>
      <c r="Q75" s="14">
        <v>70600</v>
      </c>
      <c r="R75" s="14">
        <v>72208</v>
      </c>
      <c r="S75" s="14">
        <v>71835</v>
      </c>
      <c r="T75" s="14">
        <v>51264</v>
      </c>
      <c r="U75" s="14">
        <v>17433</v>
      </c>
      <c r="V75" s="14">
        <v>18397</v>
      </c>
      <c r="W75" s="14">
        <v>22802</v>
      </c>
      <c r="X75" s="14">
        <v>25338</v>
      </c>
      <c r="Y75" s="14">
        <v>36167</v>
      </c>
      <c r="Z75" s="14">
        <v>20228</v>
      </c>
      <c r="AA75" s="14">
        <v>18785</v>
      </c>
      <c r="AB75" s="14">
        <v>21728</v>
      </c>
      <c r="AC75" s="14">
        <v>31967</v>
      </c>
      <c r="AD75" s="14">
        <v>33827</v>
      </c>
      <c r="AE75" s="14">
        <v>31290</v>
      </c>
      <c r="AF75" s="14">
        <v>30083</v>
      </c>
      <c r="AG75" s="14">
        <v>13441</v>
      </c>
      <c r="AH75" s="14">
        <v>30083</v>
      </c>
    </row>
    <row r="76" spans="1:34" ht="14.5" x14ac:dyDescent="0.35">
      <c r="A76" s="14" t="s">
        <v>132</v>
      </c>
      <c r="B76" s="14" t="s">
        <v>79</v>
      </c>
      <c r="C76" s="19">
        <f t="shared" si="1"/>
        <v>0</v>
      </c>
      <c r="D76" s="17">
        <v>0</v>
      </c>
      <c r="E76" s="14">
        <v>0</v>
      </c>
      <c r="F76" s="14">
        <v>0</v>
      </c>
      <c r="G76" s="14">
        <v>0</v>
      </c>
      <c r="H76" s="14">
        <v>0</v>
      </c>
      <c r="I76" s="14">
        <v>0</v>
      </c>
      <c r="J76" s="14">
        <v>0</v>
      </c>
      <c r="K76" s="14">
        <v>0</v>
      </c>
      <c r="L76" s="14">
        <v>192852</v>
      </c>
      <c r="M76" s="14">
        <v>296157</v>
      </c>
      <c r="N76" s="14">
        <v>304160</v>
      </c>
      <c r="O76" s="14">
        <v>244801</v>
      </c>
      <c r="P76" s="14">
        <v>349910</v>
      </c>
      <c r="Q76" s="14">
        <v>382365</v>
      </c>
      <c r="R76" s="14">
        <v>388734</v>
      </c>
      <c r="S76" s="14">
        <v>412546</v>
      </c>
      <c r="T76" s="14">
        <v>396639</v>
      </c>
      <c r="U76" s="14">
        <v>356186</v>
      </c>
      <c r="V76" s="14">
        <v>295841</v>
      </c>
      <c r="W76" s="14">
        <v>331913</v>
      </c>
      <c r="X76" s="14">
        <v>346695</v>
      </c>
      <c r="Y76" s="14">
        <v>326745</v>
      </c>
      <c r="Z76" s="14">
        <v>365506</v>
      </c>
      <c r="AA76" s="14">
        <v>363392</v>
      </c>
      <c r="AB76" s="14">
        <v>367791</v>
      </c>
      <c r="AC76" s="14">
        <v>383822</v>
      </c>
      <c r="AD76" s="14">
        <v>425457</v>
      </c>
      <c r="AE76" s="14">
        <v>412657</v>
      </c>
      <c r="AF76" s="14">
        <v>413665</v>
      </c>
      <c r="AG76" s="14">
        <v>421763</v>
      </c>
      <c r="AH76" s="14">
        <v>455232</v>
      </c>
    </row>
    <row r="77" spans="1:34" ht="14.5" x14ac:dyDescent="0.35">
      <c r="A77" s="14" t="s">
        <v>132</v>
      </c>
      <c r="B77" s="14" t="s">
        <v>80</v>
      </c>
      <c r="C77" s="19">
        <f t="shared" si="1"/>
        <v>155234.5</v>
      </c>
      <c r="D77" s="17">
        <v>148740</v>
      </c>
      <c r="E77" s="14">
        <v>152323</v>
      </c>
      <c r="F77" s="14">
        <v>153732</v>
      </c>
      <c r="G77" s="14">
        <v>166143</v>
      </c>
      <c r="H77" s="14">
        <v>165193</v>
      </c>
      <c r="I77" s="14">
        <v>151447</v>
      </c>
      <c r="J77" s="14">
        <v>155794</v>
      </c>
      <c r="K77" s="14">
        <v>157442</v>
      </c>
      <c r="L77" s="14">
        <v>313826</v>
      </c>
      <c r="M77" s="14">
        <v>364450</v>
      </c>
      <c r="N77" s="14">
        <v>376519</v>
      </c>
      <c r="O77" s="14">
        <v>316643</v>
      </c>
      <c r="P77" s="14">
        <v>419415</v>
      </c>
      <c r="Q77" s="14">
        <v>452966</v>
      </c>
      <c r="R77" s="14">
        <v>460943</v>
      </c>
      <c r="S77" s="14">
        <v>484381</v>
      </c>
      <c r="T77" s="14">
        <v>447903</v>
      </c>
      <c r="U77" s="14">
        <v>373619</v>
      </c>
      <c r="V77" s="14">
        <v>314238</v>
      </c>
      <c r="W77" s="14">
        <v>354715</v>
      </c>
      <c r="X77" s="14">
        <v>372033</v>
      </c>
      <c r="Y77" s="14">
        <v>362912</v>
      </c>
      <c r="Z77" s="14">
        <v>385735</v>
      </c>
      <c r="AA77" s="14">
        <v>382177</v>
      </c>
      <c r="AB77" s="14">
        <v>389519</v>
      </c>
      <c r="AC77" s="14">
        <v>415789</v>
      </c>
      <c r="AD77" s="14">
        <v>459283</v>
      </c>
      <c r="AE77" s="14">
        <v>443947</v>
      </c>
      <c r="AF77" s="14">
        <v>443748</v>
      </c>
      <c r="AG77" s="14">
        <v>435203</v>
      </c>
      <c r="AH77" s="14">
        <v>485315</v>
      </c>
    </row>
    <row r="78" spans="1:34" ht="14.5" x14ac:dyDescent="0.35">
      <c r="A78" s="14" t="s">
        <v>132</v>
      </c>
      <c r="B78" s="14" t="s">
        <v>81</v>
      </c>
      <c r="C78" s="19">
        <f t="shared" si="1"/>
        <v>110158488.25</v>
      </c>
      <c r="D78" s="17">
        <v>109305057</v>
      </c>
      <c r="E78" s="14">
        <v>113551987</v>
      </c>
      <c r="F78" s="14">
        <v>111925144</v>
      </c>
      <c r="G78" s="14">
        <v>105851765</v>
      </c>
      <c r="H78" s="14">
        <v>108763449</v>
      </c>
      <c r="I78" s="14">
        <v>113142048</v>
      </c>
      <c r="J78" s="14">
        <v>112257187</v>
      </c>
      <c r="K78" s="14">
        <v>113325986</v>
      </c>
      <c r="L78" s="14">
        <v>110904994</v>
      </c>
      <c r="M78" s="14">
        <v>108125357</v>
      </c>
      <c r="N78" s="14">
        <v>111750957</v>
      </c>
      <c r="O78" s="14">
        <v>111971250</v>
      </c>
      <c r="P78" s="14">
        <v>119459172</v>
      </c>
      <c r="Q78" s="14">
        <v>113340970</v>
      </c>
      <c r="R78" s="14">
        <v>104392528</v>
      </c>
      <c r="S78" s="14">
        <v>101478654</v>
      </c>
      <c r="T78" s="14">
        <v>104564143</v>
      </c>
      <c r="U78" s="14">
        <v>94396218</v>
      </c>
      <c r="V78" s="14">
        <v>94131666</v>
      </c>
      <c r="W78" s="14">
        <v>89911270</v>
      </c>
      <c r="X78" s="14">
        <v>88946578</v>
      </c>
      <c r="Y78" s="14">
        <v>83893173</v>
      </c>
      <c r="Z78" s="14">
        <v>82095071</v>
      </c>
      <c r="AA78" s="14">
        <v>78825201</v>
      </c>
      <c r="AB78" s="14">
        <v>71654818</v>
      </c>
      <c r="AC78" s="14">
        <v>69780940</v>
      </c>
      <c r="AD78" s="14">
        <v>71934496</v>
      </c>
      <c r="AE78" s="14">
        <v>68468986</v>
      </c>
      <c r="AF78" s="14">
        <v>70552727</v>
      </c>
      <c r="AG78" s="14">
        <v>67202550</v>
      </c>
      <c r="AH78" s="14">
        <v>62774295</v>
      </c>
    </row>
    <row r="79" spans="1:34" ht="14.5" x14ac:dyDescent="0.35">
      <c r="A79" s="14" t="s">
        <v>132</v>
      </c>
      <c r="B79" s="14" t="s">
        <v>82</v>
      </c>
      <c r="C79" s="19">
        <f t="shared" si="1"/>
        <v>32564</v>
      </c>
      <c r="D79" s="17">
        <v>0</v>
      </c>
      <c r="E79" s="14">
        <v>0</v>
      </c>
      <c r="F79" s="14">
        <v>69643</v>
      </c>
      <c r="G79" s="14">
        <v>60613</v>
      </c>
      <c r="H79" s="14">
        <v>134053</v>
      </c>
      <c r="I79" s="14">
        <v>18339</v>
      </c>
      <c r="J79" s="14">
        <v>58348</v>
      </c>
      <c r="K79" s="14">
        <v>33363</v>
      </c>
      <c r="L79" s="14">
        <v>83320</v>
      </c>
      <c r="M79" s="14">
        <v>497461</v>
      </c>
      <c r="N79" s="14">
        <v>248887</v>
      </c>
      <c r="O79" s="14">
        <v>122984</v>
      </c>
      <c r="P79" s="14">
        <v>87916</v>
      </c>
      <c r="Q79" s="14">
        <v>223213</v>
      </c>
      <c r="R79" s="14">
        <v>127546</v>
      </c>
      <c r="S79" s="14">
        <v>103114</v>
      </c>
      <c r="T79" s="14">
        <v>171330</v>
      </c>
      <c r="U79" s="14">
        <v>55185</v>
      </c>
      <c r="V79" s="14">
        <v>82646</v>
      </c>
      <c r="W79" s="14">
        <v>54954</v>
      </c>
      <c r="X79" s="14">
        <v>47217</v>
      </c>
      <c r="Y79" s="14">
        <v>0</v>
      </c>
      <c r="Z79" s="14">
        <v>4000</v>
      </c>
      <c r="AA79" s="14">
        <v>163200</v>
      </c>
      <c r="AB79" s="14">
        <v>0</v>
      </c>
      <c r="AC79" s="14">
        <v>336516</v>
      </c>
      <c r="AD79" s="14">
        <v>21</v>
      </c>
      <c r="AE79" s="14">
        <v>0</v>
      </c>
      <c r="AF79" s="14">
        <v>0</v>
      </c>
      <c r="AG79" s="14">
        <v>108577</v>
      </c>
      <c r="AH79" s="14">
        <v>0</v>
      </c>
    </row>
    <row r="80" spans="1:34" ht="14.5" x14ac:dyDescent="0.35">
      <c r="A80" s="14" t="s">
        <v>132</v>
      </c>
      <c r="B80" s="20" t="s">
        <v>83</v>
      </c>
      <c r="C80" s="19">
        <f t="shared" si="1"/>
        <v>0</v>
      </c>
      <c r="D80" s="17">
        <v>0</v>
      </c>
      <c r="E80" s="14">
        <v>0</v>
      </c>
      <c r="F80" s="14">
        <v>0</v>
      </c>
      <c r="G80" s="14">
        <v>0</v>
      </c>
      <c r="H80" s="14">
        <v>0</v>
      </c>
      <c r="I80" s="14">
        <v>0</v>
      </c>
      <c r="J80" s="14">
        <v>0</v>
      </c>
      <c r="K80" s="14">
        <v>0</v>
      </c>
      <c r="L80" s="14">
        <v>0</v>
      </c>
      <c r="M80" s="14">
        <v>0</v>
      </c>
      <c r="N80" s="14">
        <v>0</v>
      </c>
      <c r="O80" s="14">
        <v>0</v>
      </c>
      <c r="P80" s="14">
        <v>0</v>
      </c>
      <c r="Q80" s="14">
        <v>0</v>
      </c>
      <c r="R80" s="14">
        <v>0</v>
      </c>
      <c r="S80" s="14">
        <v>0</v>
      </c>
      <c r="T80" s="14">
        <v>0</v>
      </c>
      <c r="U80" s="14">
        <v>0</v>
      </c>
      <c r="V80" s="14">
        <v>0</v>
      </c>
      <c r="W80" s="14">
        <v>0</v>
      </c>
      <c r="X80" s="14">
        <v>0</v>
      </c>
      <c r="Y80" s="14">
        <v>0</v>
      </c>
      <c r="Z80" s="14">
        <v>0</v>
      </c>
      <c r="AA80" s="14">
        <v>0</v>
      </c>
      <c r="AB80" s="14">
        <v>0</v>
      </c>
      <c r="AC80" s="14">
        <v>0</v>
      </c>
      <c r="AD80" s="14">
        <v>0</v>
      </c>
      <c r="AE80" s="14">
        <v>0</v>
      </c>
      <c r="AF80" s="14">
        <v>0</v>
      </c>
      <c r="AG80" s="14">
        <v>0</v>
      </c>
      <c r="AH80" s="14">
        <v>0</v>
      </c>
    </row>
    <row r="81" spans="1:34" ht="14.5" x14ac:dyDescent="0.35">
      <c r="A81" s="14" t="s">
        <v>132</v>
      </c>
      <c r="B81" s="14" t="s">
        <v>84</v>
      </c>
      <c r="C81" s="19">
        <f t="shared" si="1"/>
        <v>110191052.25</v>
      </c>
      <c r="D81" s="17">
        <v>109305057</v>
      </c>
      <c r="E81" s="14">
        <v>113551987</v>
      </c>
      <c r="F81" s="14">
        <v>111994787</v>
      </c>
      <c r="G81" s="14">
        <v>105912378</v>
      </c>
      <c r="H81" s="14">
        <v>108897502</v>
      </c>
      <c r="I81" s="14">
        <v>113160387</v>
      </c>
      <c r="J81" s="14">
        <v>112315535</v>
      </c>
      <c r="K81" s="14">
        <v>113359349</v>
      </c>
      <c r="L81" s="14">
        <v>110988314</v>
      </c>
      <c r="M81" s="14">
        <v>108622818</v>
      </c>
      <c r="N81" s="14">
        <v>111999844</v>
      </c>
      <c r="O81" s="14">
        <v>112094234</v>
      </c>
      <c r="P81" s="14">
        <v>119547088</v>
      </c>
      <c r="Q81" s="14">
        <v>113564183</v>
      </c>
      <c r="R81" s="14">
        <v>104520074</v>
      </c>
      <c r="S81" s="14">
        <v>101581768</v>
      </c>
      <c r="T81" s="14">
        <v>104735473</v>
      </c>
      <c r="U81" s="14">
        <v>94451403</v>
      </c>
      <c r="V81" s="14">
        <v>94214312</v>
      </c>
      <c r="W81" s="14">
        <v>89966224</v>
      </c>
      <c r="X81" s="14">
        <v>88993795</v>
      </c>
      <c r="Y81" s="14">
        <v>83893173</v>
      </c>
      <c r="Z81" s="14">
        <v>82099071</v>
      </c>
      <c r="AA81" s="14">
        <v>78988401</v>
      </c>
      <c r="AB81" s="14">
        <v>71654818</v>
      </c>
      <c r="AC81" s="14">
        <v>70117456</v>
      </c>
      <c r="AD81" s="14">
        <v>71934517</v>
      </c>
      <c r="AE81" s="14">
        <v>68468986</v>
      </c>
      <c r="AF81" s="14">
        <v>70552727</v>
      </c>
      <c r="AG81" s="14">
        <v>67311127</v>
      </c>
      <c r="AH81" s="14">
        <v>62774295</v>
      </c>
    </row>
    <row r="82" spans="1:34" ht="14.5" x14ac:dyDescent="0.35">
      <c r="A82" s="14" t="s">
        <v>132</v>
      </c>
      <c r="B82" s="14" t="s">
        <v>85</v>
      </c>
      <c r="C82" s="19">
        <f t="shared" si="1"/>
        <v>0</v>
      </c>
      <c r="D82" s="17" t="s">
        <v>72</v>
      </c>
      <c r="E82" s="14" t="s">
        <v>72</v>
      </c>
      <c r="F82" s="14" t="s">
        <v>72</v>
      </c>
      <c r="G82" s="14" t="s">
        <v>72</v>
      </c>
      <c r="H82" s="14" t="s">
        <v>72</v>
      </c>
      <c r="I82" s="14" t="s">
        <v>72</v>
      </c>
      <c r="J82" s="14" t="s">
        <v>72</v>
      </c>
      <c r="K82" s="14" t="s">
        <v>72</v>
      </c>
      <c r="L82" s="14" t="s">
        <v>72</v>
      </c>
      <c r="M82" s="14" t="s">
        <v>72</v>
      </c>
      <c r="N82" s="14" t="s">
        <v>72</v>
      </c>
      <c r="O82" s="14" t="s">
        <v>72</v>
      </c>
      <c r="P82" s="14" t="s">
        <v>72</v>
      </c>
      <c r="Q82" s="14" t="s">
        <v>72</v>
      </c>
      <c r="R82" s="14" t="s">
        <v>72</v>
      </c>
      <c r="S82" s="14" t="s">
        <v>72</v>
      </c>
      <c r="T82" s="14" t="s">
        <v>72</v>
      </c>
      <c r="U82" s="14" t="s">
        <v>72</v>
      </c>
      <c r="V82" s="14" t="s">
        <v>72</v>
      </c>
      <c r="W82" s="14" t="s">
        <v>72</v>
      </c>
      <c r="X82" s="14" t="s">
        <v>72</v>
      </c>
      <c r="Y82" s="14" t="s">
        <v>72</v>
      </c>
      <c r="Z82" s="14" t="s">
        <v>72</v>
      </c>
      <c r="AA82" s="14" t="s">
        <v>72</v>
      </c>
      <c r="AB82" s="14" t="s">
        <v>72</v>
      </c>
      <c r="AC82" s="14" t="s">
        <v>72</v>
      </c>
      <c r="AD82" s="14" t="s">
        <v>72</v>
      </c>
      <c r="AE82" s="14" t="s">
        <v>72</v>
      </c>
      <c r="AF82" s="14" t="s">
        <v>72</v>
      </c>
      <c r="AG82" s="14" t="s">
        <v>72</v>
      </c>
      <c r="AH82" s="14" t="s">
        <v>72</v>
      </c>
    </row>
    <row r="83" spans="1:34" ht="14.5" x14ac:dyDescent="0.35">
      <c r="A83" s="14" t="s">
        <v>132</v>
      </c>
      <c r="B83" s="14" t="s">
        <v>86</v>
      </c>
      <c r="C83" s="19">
        <f t="shared" si="1"/>
        <v>0</v>
      </c>
      <c r="D83" s="17" t="s">
        <v>72</v>
      </c>
      <c r="E83" s="14" t="s">
        <v>72</v>
      </c>
      <c r="F83" s="14" t="s">
        <v>72</v>
      </c>
      <c r="G83" s="14" t="s">
        <v>72</v>
      </c>
      <c r="H83" s="14" t="s">
        <v>72</v>
      </c>
      <c r="I83" s="14" t="s">
        <v>72</v>
      </c>
      <c r="J83" s="14" t="s">
        <v>72</v>
      </c>
      <c r="K83" s="14" t="s">
        <v>72</v>
      </c>
      <c r="L83" s="14" t="s">
        <v>72</v>
      </c>
      <c r="M83" s="14" t="s">
        <v>72</v>
      </c>
      <c r="N83" s="14" t="s">
        <v>72</v>
      </c>
      <c r="O83" s="14" t="s">
        <v>72</v>
      </c>
      <c r="P83" s="14" t="s">
        <v>72</v>
      </c>
      <c r="Q83" s="14" t="s">
        <v>72</v>
      </c>
      <c r="R83" s="14" t="s">
        <v>72</v>
      </c>
      <c r="S83" s="14" t="s">
        <v>72</v>
      </c>
      <c r="T83" s="14" t="s">
        <v>72</v>
      </c>
      <c r="U83" s="14" t="s">
        <v>72</v>
      </c>
      <c r="V83" s="14" t="s">
        <v>72</v>
      </c>
      <c r="W83" s="14" t="s">
        <v>72</v>
      </c>
      <c r="X83" s="14" t="s">
        <v>72</v>
      </c>
      <c r="Y83" s="14" t="s">
        <v>72</v>
      </c>
      <c r="Z83" s="14" t="s">
        <v>72</v>
      </c>
      <c r="AA83" s="14" t="s">
        <v>72</v>
      </c>
      <c r="AB83" s="14" t="s">
        <v>72</v>
      </c>
      <c r="AC83" s="14" t="s">
        <v>72</v>
      </c>
      <c r="AD83" s="14" t="s">
        <v>72</v>
      </c>
      <c r="AE83" s="14" t="s">
        <v>72</v>
      </c>
      <c r="AF83" s="14" t="s">
        <v>72</v>
      </c>
      <c r="AG83" s="14" t="s">
        <v>72</v>
      </c>
      <c r="AH83" s="14" t="s">
        <v>72</v>
      </c>
    </row>
    <row r="84" spans="1:34" ht="14.5" x14ac:dyDescent="0.35">
      <c r="A84" s="14" t="s">
        <v>132</v>
      </c>
      <c r="B84" s="14" t="s">
        <v>87</v>
      </c>
      <c r="C84" s="19">
        <f t="shared" si="1"/>
        <v>78888795.25</v>
      </c>
      <c r="D84" s="17">
        <v>81867671</v>
      </c>
      <c r="E84" s="14">
        <v>77845738</v>
      </c>
      <c r="F84" s="14">
        <v>78268262</v>
      </c>
      <c r="G84" s="14">
        <v>77573510</v>
      </c>
      <c r="H84" s="14">
        <v>78175106</v>
      </c>
      <c r="I84" s="14">
        <v>77295498</v>
      </c>
      <c r="J84" s="14">
        <v>76212485</v>
      </c>
      <c r="K84" s="14">
        <v>75558108</v>
      </c>
      <c r="L84" s="14">
        <v>75037154</v>
      </c>
      <c r="M84" s="14">
        <v>74935850</v>
      </c>
      <c r="N84" s="14">
        <v>72831737</v>
      </c>
      <c r="O84" s="14">
        <v>73432929</v>
      </c>
      <c r="P84" s="14">
        <v>76267916</v>
      </c>
      <c r="Q84" s="14">
        <v>77193206</v>
      </c>
      <c r="R84" s="14">
        <v>73252776</v>
      </c>
      <c r="S84" s="14">
        <v>69390686</v>
      </c>
      <c r="T84" s="14">
        <v>66933251</v>
      </c>
      <c r="U84" s="14">
        <v>64079560</v>
      </c>
      <c r="V84" s="14">
        <v>62600737</v>
      </c>
      <c r="W84" s="14">
        <v>62274304</v>
      </c>
      <c r="X84" s="14">
        <v>61000875</v>
      </c>
      <c r="Y84" s="14">
        <v>57661946</v>
      </c>
      <c r="Z84" s="14">
        <v>55843277</v>
      </c>
      <c r="AA84" s="14">
        <v>54455835</v>
      </c>
      <c r="AB84" s="14">
        <v>52084539</v>
      </c>
      <c r="AC84" s="14">
        <v>48588969</v>
      </c>
      <c r="AD84" s="14">
        <v>47282035</v>
      </c>
      <c r="AE84" s="14">
        <v>44407854</v>
      </c>
      <c r="AF84" s="14">
        <v>43651272</v>
      </c>
      <c r="AG84" s="14">
        <v>41848417</v>
      </c>
      <c r="AH84" s="14">
        <v>41469585</v>
      </c>
    </row>
    <row r="85" spans="1:34" ht="14.5" x14ac:dyDescent="0.35">
      <c r="A85" s="14" t="s">
        <v>132</v>
      </c>
      <c r="B85" s="14" t="s">
        <v>88</v>
      </c>
      <c r="C85" s="19">
        <f t="shared" si="1"/>
        <v>0</v>
      </c>
      <c r="D85" s="17">
        <v>0</v>
      </c>
      <c r="E85" s="14">
        <v>0</v>
      </c>
      <c r="F85" s="14">
        <v>0</v>
      </c>
      <c r="G85" s="14">
        <v>0</v>
      </c>
      <c r="H85" s="14">
        <v>0</v>
      </c>
      <c r="I85" s="14">
        <v>0</v>
      </c>
      <c r="J85" s="14">
        <v>0</v>
      </c>
      <c r="K85" s="14">
        <v>0</v>
      </c>
      <c r="L85" s="14">
        <v>0</v>
      </c>
      <c r="M85" s="14">
        <v>0</v>
      </c>
      <c r="N85" s="14">
        <v>0</v>
      </c>
      <c r="O85" s="14">
        <v>0</v>
      </c>
      <c r="P85" s="14">
        <v>0</v>
      </c>
      <c r="Q85" s="14">
        <v>0</v>
      </c>
      <c r="R85" s="14">
        <v>0</v>
      </c>
      <c r="S85" s="14">
        <v>0</v>
      </c>
      <c r="T85" s="14">
        <v>0</v>
      </c>
      <c r="U85" s="14">
        <v>0</v>
      </c>
      <c r="V85" s="14">
        <v>0</v>
      </c>
      <c r="W85" s="14">
        <v>7450</v>
      </c>
      <c r="X85" s="14">
        <v>129170</v>
      </c>
      <c r="Y85" s="14">
        <v>0</v>
      </c>
      <c r="Z85" s="14">
        <v>0</v>
      </c>
      <c r="AA85" s="14">
        <v>0</v>
      </c>
      <c r="AB85" s="14">
        <v>0</v>
      </c>
      <c r="AC85" s="14">
        <v>0</v>
      </c>
      <c r="AD85" s="14">
        <v>0</v>
      </c>
      <c r="AE85" s="14">
        <v>0</v>
      </c>
      <c r="AF85" s="14">
        <v>0</v>
      </c>
      <c r="AG85" s="14">
        <v>0</v>
      </c>
      <c r="AH85" s="14">
        <v>0</v>
      </c>
    </row>
    <row r="86" spans="1:34" ht="14.5" x14ac:dyDescent="0.35">
      <c r="A86" s="14" t="s">
        <v>132</v>
      </c>
      <c r="B86" s="14" t="s">
        <v>89</v>
      </c>
      <c r="C86" s="19">
        <f t="shared" si="1"/>
        <v>81656.75</v>
      </c>
      <c r="D86" s="17">
        <v>92403</v>
      </c>
      <c r="E86" s="14">
        <v>83432</v>
      </c>
      <c r="F86" s="14">
        <v>78040</v>
      </c>
      <c r="G86" s="14">
        <v>72752</v>
      </c>
      <c r="H86" s="14">
        <v>62722</v>
      </c>
      <c r="I86" s="14">
        <v>53918</v>
      </c>
      <c r="J86" s="14">
        <v>85200</v>
      </c>
      <c r="K86" s="14">
        <v>103929</v>
      </c>
      <c r="L86" s="14">
        <v>26189</v>
      </c>
      <c r="M86" s="14">
        <v>7795</v>
      </c>
      <c r="N86" s="14">
        <v>1293</v>
      </c>
      <c r="O86" s="14">
        <v>0</v>
      </c>
      <c r="P86" s="14">
        <v>0</v>
      </c>
      <c r="Q86" s="14">
        <v>0</v>
      </c>
      <c r="R86" s="14">
        <v>0</v>
      </c>
      <c r="S86" s="14">
        <v>0</v>
      </c>
      <c r="T86" s="14">
        <v>0</v>
      </c>
      <c r="U86" s="14">
        <v>0</v>
      </c>
      <c r="V86" s="14">
        <v>0</v>
      </c>
      <c r="W86" s="14">
        <v>0</v>
      </c>
      <c r="X86" s="14">
        <v>0</v>
      </c>
      <c r="Y86" s="14">
        <v>0</v>
      </c>
      <c r="Z86" s="14">
        <v>0</v>
      </c>
      <c r="AA86" s="14">
        <v>0</v>
      </c>
      <c r="AB86" s="14">
        <v>0</v>
      </c>
      <c r="AC86" s="14">
        <v>0</v>
      </c>
      <c r="AD86" s="14">
        <v>0</v>
      </c>
      <c r="AE86" s="14">
        <v>0</v>
      </c>
      <c r="AF86" s="14">
        <v>0</v>
      </c>
      <c r="AG86" s="14">
        <v>0</v>
      </c>
      <c r="AH86" s="14">
        <v>0</v>
      </c>
    </row>
    <row r="87" spans="1:34" ht="14.5" x14ac:dyDescent="0.35">
      <c r="A87" s="14" t="s">
        <v>132</v>
      </c>
      <c r="B87" s="14" t="s">
        <v>90</v>
      </c>
      <c r="C87" s="19">
        <f t="shared" si="1"/>
        <v>78970452</v>
      </c>
      <c r="D87" s="17">
        <v>81960074</v>
      </c>
      <c r="E87" s="14">
        <v>77929170</v>
      </c>
      <c r="F87" s="14">
        <v>78346302</v>
      </c>
      <c r="G87" s="14">
        <v>77646262</v>
      </c>
      <c r="H87" s="14">
        <v>78237828</v>
      </c>
      <c r="I87" s="14">
        <v>77349416</v>
      </c>
      <c r="J87" s="14">
        <v>76297685</v>
      </c>
      <c r="K87" s="14">
        <v>75662037</v>
      </c>
      <c r="L87" s="14">
        <v>75063343</v>
      </c>
      <c r="M87" s="14">
        <v>74943645</v>
      </c>
      <c r="N87" s="14">
        <v>72833030</v>
      </c>
      <c r="O87" s="14">
        <v>73432929</v>
      </c>
      <c r="P87" s="14">
        <v>76267916</v>
      </c>
      <c r="Q87" s="14">
        <v>77193206</v>
      </c>
      <c r="R87" s="14">
        <v>73252776</v>
      </c>
      <c r="S87" s="14">
        <v>69390686</v>
      </c>
      <c r="T87" s="14">
        <v>66933251</v>
      </c>
      <c r="U87" s="14">
        <v>64079560</v>
      </c>
      <c r="V87" s="14">
        <v>62600737</v>
      </c>
      <c r="W87" s="14">
        <v>62281754</v>
      </c>
      <c r="X87" s="14">
        <v>61130045</v>
      </c>
      <c r="Y87" s="14">
        <v>57661946</v>
      </c>
      <c r="Z87" s="14">
        <v>55843277</v>
      </c>
      <c r="AA87" s="14">
        <v>54455835</v>
      </c>
      <c r="AB87" s="14">
        <v>52084539</v>
      </c>
      <c r="AC87" s="14">
        <v>48588969</v>
      </c>
      <c r="AD87" s="14">
        <v>47282035</v>
      </c>
      <c r="AE87" s="14">
        <v>44407854</v>
      </c>
      <c r="AF87" s="14">
        <v>43651272</v>
      </c>
      <c r="AG87" s="14">
        <v>41848417</v>
      </c>
      <c r="AH87" s="14">
        <v>41469585</v>
      </c>
    </row>
    <row r="88" spans="1:34" ht="14.5" x14ac:dyDescent="0.35">
      <c r="A88" s="14" t="s">
        <v>132</v>
      </c>
      <c r="B88" s="14" t="s">
        <v>91</v>
      </c>
      <c r="C88" s="19">
        <f t="shared" si="1"/>
        <v>213439.5</v>
      </c>
      <c r="D88" s="17">
        <v>220728</v>
      </c>
      <c r="E88" s="14">
        <v>233619</v>
      </c>
      <c r="F88" s="14">
        <v>198593</v>
      </c>
      <c r="G88" s="14">
        <v>200818</v>
      </c>
      <c r="H88" s="14">
        <v>226135</v>
      </c>
      <c r="I88" s="14">
        <v>215920</v>
      </c>
      <c r="J88" s="14">
        <v>201071</v>
      </c>
      <c r="K88" s="14">
        <v>228315</v>
      </c>
      <c r="L88" s="14">
        <v>340733</v>
      </c>
      <c r="M88" s="14">
        <v>399316</v>
      </c>
      <c r="N88" s="14">
        <v>408959</v>
      </c>
      <c r="O88" s="14">
        <v>344107</v>
      </c>
      <c r="P88" s="14">
        <v>455943</v>
      </c>
      <c r="Q88" s="14">
        <v>493500</v>
      </c>
      <c r="R88" s="14">
        <v>268615</v>
      </c>
      <c r="S88" s="14">
        <v>501869</v>
      </c>
      <c r="T88" s="14">
        <v>374187</v>
      </c>
      <c r="U88" s="14">
        <v>373797</v>
      </c>
      <c r="V88" s="14">
        <v>369110</v>
      </c>
      <c r="W88" s="14">
        <v>361257</v>
      </c>
      <c r="X88" s="14">
        <v>368812</v>
      </c>
      <c r="Y88" s="14">
        <v>363441</v>
      </c>
      <c r="Z88" s="14">
        <v>385928</v>
      </c>
      <c r="AA88" s="14">
        <v>381862</v>
      </c>
      <c r="AB88" s="14">
        <v>382802</v>
      </c>
      <c r="AC88" s="14">
        <v>390273</v>
      </c>
      <c r="AD88" s="14">
        <v>425142</v>
      </c>
      <c r="AE88" s="14">
        <v>409151</v>
      </c>
      <c r="AF88" s="14">
        <v>404400</v>
      </c>
      <c r="AG88" s="14">
        <v>403937</v>
      </c>
      <c r="AH88" s="14">
        <v>446499</v>
      </c>
    </row>
    <row r="89" spans="1:34" ht="14.5" x14ac:dyDescent="0.35">
      <c r="A89" s="14" t="s">
        <v>132</v>
      </c>
      <c r="B89" s="14" t="s">
        <v>92</v>
      </c>
      <c r="C89" s="19">
        <f t="shared" si="1"/>
        <v>10679</v>
      </c>
      <c r="D89" s="17">
        <v>3199</v>
      </c>
      <c r="E89" s="14">
        <v>2815</v>
      </c>
      <c r="F89" s="14">
        <v>35544</v>
      </c>
      <c r="G89" s="14">
        <v>1158</v>
      </c>
      <c r="H89" s="14">
        <v>3584</v>
      </c>
      <c r="I89" s="14">
        <v>1450</v>
      </c>
      <c r="J89" s="14">
        <v>9889</v>
      </c>
      <c r="K89" s="14">
        <v>26517</v>
      </c>
      <c r="L89" s="14">
        <v>66437</v>
      </c>
      <c r="M89" s="14">
        <v>70782</v>
      </c>
      <c r="N89" s="14">
        <v>180279</v>
      </c>
      <c r="O89" s="14">
        <v>354017</v>
      </c>
      <c r="P89" s="14">
        <v>350592</v>
      </c>
      <c r="Q89" s="14">
        <v>221286</v>
      </c>
      <c r="R89" s="14">
        <v>309778</v>
      </c>
      <c r="S89" s="14">
        <v>182646</v>
      </c>
      <c r="T89" s="14">
        <v>93550</v>
      </c>
      <c r="U89" s="14">
        <v>71059</v>
      </c>
      <c r="V89" s="14">
        <v>68525</v>
      </c>
      <c r="W89" s="14">
        <v>0</v>
      </c>
      <c r="X89" s="14">
        <v>0</v>
      </c>
      <c r="Y89" s="14">
        <v>0</v>
      </c>
      <c r="Z89" s="14">
        <v>0</v>
      </c>
      <c r="AA89" s="14">
        <v>48360</v>
      </c>
      <c r="AB89" s="14">
        <v>2641</v>
      </c>
      <c r="AC89" s="14">
        <v>567</v>
      </c>
      <c r="AD89" s="14">
        <v>2488</v>
      </c>
      <c r="AE89" s="14">
        <v>2255</v>
      </c>
      <c r="AF89" s="14">
        <v>2166</v>
      </c>
      <c r="AG89" s="14">
        <v>2177</v>
      </c>
      <c r="AH89" s="14">
        <v>2074</v>
      </c>
    </row>
    <row r="90" spans="1:34" ht="14.5" x14ac:dyDescent="0.35">
      <c r="A90" s="14" t="s">
        <v>132</v>
      </c>
      <c r="B90" s="14" t="s">
        <v>93</v>
      </c>
      <c r="C90" s="19">
        <f t="shared" si="1"/>
        <v>4263770.25</v>
      </c>
      <c r="D90" s="17">
        <v>4564706</v>
      </c>
      <c r="E90" s="14">
        <v>4225622</v>
      </c>
      <c r="F90" s="14">
        <v>4040918</v>
      </c>
      <c r="G90" s="14">
        <v>4223835</v>
      </c>
      <c r="H90" s="14">
        <v>4083317</v>
      </c>
      <c r="I90" s="14">
        <v>3857682</v>
      </c>
      <c r="J90" s="14">
        <v>3972816</v>
      </c>
      <c r="K90" s="14">
        <v>4064537</v>
      </c>
      <c r="L90" s="14">
        <v>4064977</v>
      </c>
      <c r="M90" s="14">
        <v>4631040</v>
      </c>
      <c r="N90" s="14">
        <v>4499462</v>
      </c>
      <c r="O90" s="14">
        <v>4674551</v>
      </c>
      <c r="P90" s="14">
        <v>4858304</v>
      </c>
      <c r="Q90" s="14">
        <v>4885749</v>
      </c>
      <c r="R90" s="14">
        <v>4749627</v>
      </c>
      <c r="S90" s="14">
        <v>4637778</v>
      </c>
      <c r="T90" s="14">
        <v>4904601</v>
      </c>
      <c r="U90" s="14">
        <v>4705242</v>
      </c>
      <c r="V90" s="14">
        <v>4695658</v>
      </c>
      <c r="W90" s="14">
        <v>4870649</v>
      </c>
      <c r="X90" s="14">
        <v>4754895</v>
      </c>
      <c r="Y90" s="14">
        <v>4523703</v>
      </c>
      <c r="Z90" s="14">
        <v>3970887</v>
      </c>
      <c r="AA90" s="14">
        <v>4105804</v>
      </c>
      <c r="AB90" s="14">
        <v>4042890</v>
      </c>
      <c r="AC90" s="14">
        <v>3708564</v>
      </c>
      <c r="AD90" s="14">
        <v>3591843</v>
      </c>
      <c r="AE90" s="14">
        <v>3554122</v>
      </c>
      <c r="AF90" s="14">
        <v>3450798</v>
      </c>
      <c r="AG90" s="14">
        <v>3213322</v>
      </c>
      <c r="AH90" s="14">
        <v>3148404</v>
      </c>
    </row>
    <row r="91" spans="1:34" ht="14.5" x14ac:dyDescent="0.35">
      <c r="A91" s="14" t="s">
        <v>132</v>
      </c>
      <c r="B91" s="14" t="s">
        <v>94</v>
      </c>
      <c r="C91" s="19">
        <f t="shared" si="1"/>
        <v>220531.75</v>
      </c>
      <c r="D91" s="17">
        <v>-183669</v>
      </c>
      <c r="E91" s="14">
        <v>118762</v>
      </c>
      <c r="F91" s="14">
        <v>430466</v>
      </c>
      <c r="G91" s="14">
        <v>516568</v>
      </c>
      <c r="H91" s="14">
        <v>952039</v>
      </c>
      <c r="I91" s="14">
        <v>1183488</v>
      </c>
      <c r="J91" s="14">
        <v>987359</v>
      </c>
      <c r="K91" s="14">
        <v>1141382</v>
      </c>
      <c r="L91" s="14">
        <v>1283610</v>
      </c>
      <c r="M91" s="14">
        <v>474772</v>
      </c>
      <c r="N91" s="14">
        <v>639093</v>
      </c>
      <c r="O91" s="14">
        <v>661958</v>
      </c>
      <c r="P91" s="14">
        <v>996006</v>
      </c>
      <c r="Q91" s="14">
        <v>1230277</v>
      </c>
      <c r="R91" s="14">
        <v>0</v>
      </c>
      <c r="S91" s="14">
        <v>0</v>
      </c>
      <c r="T91" s="14">
        <v>0</v>
      </c>
      <c r="U91" s="14">
        <v>0</v>
      </c>
      <c r="V91" s="14">
        <v>0</v>
      </c>
      <c r="W91" s="14">
        <v>0</v>
      </c>
      <c r="X91" s="14">
        <v>0</v>
      </c>
      <c r="Y91" s="14">
        <v>0</v>
      </c>
      <c r="Z91" s="14">
        <v>0</v>
      </c>
      <c r="AA91" s="14">
        <v>0</v>
      </c>
      <c r="AB91" s="14">
        <v>0</v>
      </c>
      <c r="AC91" s="14">
        <v>0</v>
      </c>
      <c r="AD91" s="14">
        <v>0</v>
      </c>
      <c r="AE91" s="14">
        <v>0</v>
      </c>
      <c r="AF91" s="14">
        <v>0</v>
      </c>
      <c r="AG91" s="14">
        <v>0</v>
      </c>
      <c r="AH91" s="14">
        <v>0</v>
      </c>
    </row>
    <row r="92" spans="1:34" ht="14.5" x14ac:dyDescent="0.35">
      <c r="A92" s="14" t="s">
        <v>132</v>
      </c>
      <c r="B92" s="20" t="s">
        <v>95</v>
      </c>
      <c r="C92" s="19">
        <f t="shared" si="1"/>
        <v>26512179.75</v>
      </c>
      <c r="D92" s="17">
        <v>22740019</v>
      </c>
      <c r="E92" s="14">
        <v>31041999</v>
      </c>
      <c r="F92" s="14">
        <v>28942963</v>
      </c>
      <c r="G92" s="14">
        <v>23323738</v>
      </c>
      <c r="H92" s="14">
        <v>25394599</v>
      </c>
      <c r="I92" s="14">
        <v>30552432</v>
      </c>
      <c r="J92" s="14">
        <v>30846715</v>
      </c>
      <c r="K92" s="14">
        <v>32236561</v>
      </c>
      <c r="L92" s="14">
        <v>30169213</v>
      </c>
      <c r="M92" s="14">
        <v>28103262</v>
      </c>
      <c r="N92" s="14">
        <v>33439022</v>
      </c>
      <c r="O92" s="14">
        <v>32626672</v>
      </c>
      <c r="P92" s="14">
        <v>36618328</v>
      </c>
      <c r="Q92" s="14">
        <v>29540165</v>
      </c>
      <c r="R92" s="14">
        <v>22704459</v>
      </c>
      <c r="S92" s="14">
        <v>24060096</v>
      </c>
      <c r="T92" s="14">
        <v>29498352</v>
      </c>
      <c r="U92" s="14">
        <v>23034492</v>
      </c>
      <c r="V92" s="14">
        <v>24465961</v>
      </c>
      <c r="W92" s="14">
        <v>21038692</v>
      </c>
      <c r="X92" s="14">
        <v>20460223</v>
      </c>
      <c r="Y92" s="14">
        <v>19060974</v>
      </c>
      <c r="Z92" s="14">
        <v>19724756</v>
      </c>
      <c r="AA92" s="14">
        <v>17906853</v>
      </c>
      <c r="AB92" s="14">
        <v>13147230</v>
      </c>
      <c r="AC92" s="14">
        <v>15424142</v>
      </c>
      <c r="AD92" s="14">
        <v>18902659</v>
      </c>
      <c r="AE92" s="14">
        <v>18433896</v>
      </c>
      <c r="AF92" s="14">
        <v>21429218</v>
      </c>
      <c r="AG92" s="14">
        <v>20437111</v>
      </c>
      <c r="AH92" s="14">
        <v>16314712</v>
      </c>
    </row>
    <row r="93" spans="1:34" ht="14.5" x14ac:dyDescent="0.35">
      <c r="A93" s="14" t="s">
        <v>132</v>
      </c>
      <c r="B93" s="14" t="s">
        <v>96</v>
      </c>
      <c r="C93" s="19">
        <f t="shared" si="1"/>
        <v>110191052.25</v>
      </c>
      <c r="D93" s="17">
        <v>109305057</v>
      </c>
      <c r="E93" s="14">
        <v>113551987</v>
      </c>
      <c r="F93" s="14">
        <v>111994787</v>
      </c>
      <c r="G93" s="14">
        <v>105912378</v>
      </c>
      <c r="H93" s="14">
        <v>108897502</v>
      </c>
      <c r="I93" s="14">
        <v>113160387</v>
      </c>
      <c r="J93" s="14">
        <v>112315535</v>
      </c>
      <c r="K93" s="14">
        <v>113359349</v>
      </c>
      <c r="L93" s="14">
        <v>110988314</v>
      </c>
      <c r="M93" s="14">
        <v>108622818</v>
      </c>
      <c r="N93" s="14">
        <v>111999844</v>
      </c>
      <c r="O93" s="14">
        <v>112094234</v>
      </c>
      <c r="P93" s="14">
        <v>119547088</v>
      </c>
      <c r="Q93" s="14">
        <v>113564183</v>
      </c>
      <c r="R93" s="14">
        <v>104520074</v>
      </c>
      <c r="S93" s="14">
        <v>101581768</v>
      </c>
      <c r="T93" s="14">
        <v>104735473</v>
      </c>
      <c r="U93" s="14">
        <v>94451403</v>
      </c>
      <c r="V93" s="14">
        <v>94214312</v>
      </c>
      <c r="W93" s="14">
        <v>89966224</v>
      </c>
      <c r="X93" s="14">
        <v>88993795</v>
      </c>
      <c r="Y93" s="14">
        <v>83893173</v>
      </c>
      <c r="Z93" s="14">
        <v>82099071</v>
      </c>
      <c r="AA93" s="14">
        <v>78988401</v>
      </c>
      <c r="AB93" s="14">
        <v>71654818</v>
      </c>
      <c r="AC93" s="14">
        <v>70117456</v>
      </c>
      <c r="AD93" s="14">
        <v>71934517</v>
      </c>
      <c r="AE93" s="14">
        <v>68468986</v>
      </c>
      <c r="AF93" s="14">
        <v>70552727</v>
      </c>
      <c r="AG93" s="14">
        <v>67311127</v>
      </c>
      <c r="AH93" s="14">
        <v>62774295</v>
      </c>
    </row>
    <row r="94" spans="1:34" ht="14.5" x14ac:dyDescent="0.35">
      <c r="A94" s="14" t="s">
        <v>132</v>
      </c>
      <c r="B94" s="14" t="s">
        <v>97</v>
      </c>
      <c r="C94" s="19">
        <f t="shared" si="1"/>
        <v>26512179.75</v>
      </c>
      <c r="D94" s="17">
        <v>22740019</v>
      </c>
      <c r="E94" s="14">
        <v>31041999</v>
      </c>
      <c r="F94" s="14">
        <v>28942963</v>
      </c>
      <c r="G94" s="14">
        <v>23323738</v>
      </c>
      <c r="H94" s="14">
        <v>25394599</v>
      </c>
      <c r="I94" s="14">
        <v>30552432</v>
      </c>
      <c r="J94" s="14">
        <v>30846715</v>
      </c>
      <c r="K94" s="14">
        <v>32236561</v>
      </c>
      <c r="L94" s="14">
        <v>30169213</v>
      </c>
      <c r="M94" s="14">
        <v>28103262</v>
      </c>
      <c r="N94" s="14">
        <v>33439022</v>
      </c>
      <c r="O94" s="14">
        <v>32626672</v>
      </c>
      <c r="P94" s="14">
        <v>36618328</v>
      </c>
      <c r="Q94" s="14">
        <v>29540165</v>
      </c>
      <c r="R94" s="14">
        <v>22704459</v>
      </c>
      <c r="S94" s="14">
        <v>24060096</v>
      </c>
      <c r="T94" s="14">
        <v>29498352</v>
      </c>
      <c r="U94" s="14">
        <v>23034492</v>
      </c>
      <c r="V94" s="14">
        <v>24465961</v>
      </c>
      <c r="W94" s="14">
        <v>21038692</v>
      </c>
      <c r="X94" s="14">
        <v>20460223</v>
      </c>
      <c r="Y94" s="14">
        <v>19060974</v>
      </c>
      <c r="Z94" s="14">
        <v>19724756</v>
      </c>
      <c r="AA94" s="14">
        <v>17906853</v>
      </c>
      <c r="AB94" s="14">
        <v>13147230</v>
      </c>
      <c r="AC94" s="14">
        <v>15424142</v>
      </c>
      <c r="AD94" s="14">
        <v>18902659</v>
      </c>
      <c r="AE94" s="14">
        <v>18433896</v>
      </c>
      <c r="AF94" s="14">
        <v>21429218</v>
      </c>
      <c r="AG94" s="14">
        <v>20437111</v>
      </c>
      <c r="AH94" s="14">
        <v>16314712</v>
      </c>
    </row>
    <row r="95" spans="1:34" ht="14.5" x14ac:dyDescent="0.35">
      <c r="A95" s="14" t="s">
        <v>132</v>
      </c>
      <c r="B95" s="14" t="s">
        <v>98</v>
      </c>
      <c r="C95" s="19">
        <f t="shared" si="1"/>
        <v>1.3174999999999999</v>
      </c>
      <c r="D95" s="17">
        <v>1.26</v>
      </c>
      <c r="E95" s="14">
        <v>1.38</v>
      </c>
      <c r="F95" s="14">
        <v>1.35</v>
      </c>
      <c r="G95" s="14">
        <v>1.28</v>
      </c>
      <c r="H95" s="14">
        <v>1.3</v>
      </c>
      <c r="I95" s="14">
        <v>1.37</v>
      </c>
      <c r="J95" s="14">
        <v>1.38</v>
      </c>
      <c r="K95" s="14">
        <v>1.4</v>
      </c>
      <c r="L95" s="14">
        <v>1.37</v>
      </c>
      <c r="M95" s="14">
        <v>1.35</v>
      </c>
      <c r="N95" s="14">
        <v>1.43</v>
      </c>
      <c r="O95" s="14">
        <v>1.41</v>
      </c>
      <c r="P95" s="14">
        <v>1.44</v>
      </c>
      <c r="Q95" s="14">
        <v>1.35</v>
      </c>
      <c r="R95" s="14">
        <v>1.28</v>
      </c>
      <c r="S95" s="14">
        <v>1.31</v>
      </c>
      <c r="T95" s="14">
        <v>1.39</v>
      </c>
      <c r="U95" s="14">
        <v>1.32</v>
      </c>
      <c r="V95" s="14">
        <v>1.35</v>
      </c>
      <c r="W95" s="14">
        <v>1.31</v>
      </c>
      <c r="X95" s="14">
        <v>1.3</v>
      </c>
      <c r="Y95" s="14">
        <v>1.29</v>
      </c>
      <c r="Z95" s="14">
        <v>1.32</v>
      </c>
      <c r="AA95" s="14">
        <v>1.29</v>
      </c>
      <c r="AB95" s="14">
        <v>1.22</v>
      </c>
      <c r="AC95" s="14">
        <v>1.28</v>
      </c>
      <c r="AD95" s="14">
        <v>1.36</v>
      </c>
      <c r="AE95" s="14">
        <v>1.37</v>
      </c>
      <c r="AF95" s="14">
        <v>1.44</v>
      </c>
      <c r="AG95" s="14">
        <v>1.44</v>
      </c>
      <c r="AH95" s="14">
        <v>1.35</v>
      </c>
    </row>
    <row r="96" spans="1:34" ht="14.5" x14ac:dyDescent="0.35">
      <c r="A96" s="14" t="s">
        <v>132</v>
      </c>
      <c r="B96" s="14" t="s">
        <v>99</v>
      </c>
      <c r="C96" s="19">
        <f t="shared" si="1"/>
        <v>0</v>
      </c>
    </row>
    <row r="97" spans="1:34" ht="14.5" x14ac:dyDescent="0.35">
      <c r="A97" s="14" t="s">
        <v>132</v>
      </c>
      <c r="B97" s="14" t="s">
        <v>35</v>
      </c>
      <c r="C97" s="19">
        <f t="shared" si="1"/>
        <v>0</v>
      </c>
      <c r="D97" s="17" t="s">
        <v>100</v>
      </c>
      <c r="E97" s="14" t="s">
        <v>101</v>
      </c>
      <c r="F97" s="14" t="s">
        <v>102</v>
      </c>
      <c r="G97" s="14" t="s">
        <v>103</v>
      </c>
      <c r="H97" s="14" t="s">
        <v>104</v>
      </c>
      <c r="I97" s="14" t="s">
        <v>105</v>
      </c>
      <c r="J97" s="14" t="s">
        <v>106</v>
      </c>
      <c r="K97" s="14" t="s">
        <v>107</v>
      </c>
      <c r="L97" s="14" t="s">
        <v>108</v>
      </c>
      <c r="M97" s="14" t="s">
        <v>109</v>
      </c>
      <c r="N97" s="14" t="s">
        <v>110</v>
      </c>
      <c r="O97" s="14" t="s">
        <v>111</v>
      </c>
      <c r="P97" s="14" t="s">
        <v>112</v>
      </c>
      <c r="Q97" s="14" t="s">
        <v>113</v>
      </c>
      <c r="R97" s="14" t="s">
        <v>114</v>
      </c>
      <c r="S97" s="14" t="s">
        <v>115</v>
      </c>
      <c r="T97" s="14" t="s">
        <v>116</v>
      </c>
      <c r="U97" s="14" t="s">
        <v>117</v>
      </c>
      <c r="V97" s="14" t="s">
        <v>118</v>
      </c>
      <c r="W97" s="14" t="s">
        <v>119</v>
      </c>
      <c r="X97" s="14" t="s">
        <v>120</v>
      </c>
      <c r="Y97" s="14" t="s">
        <v>121</v>
      </c>
      <c r="Z97" s="14" t="s">
        <v>122</v>
      </c>
      <c r="AA97" s="14" t="s">
        <v>123</v>
      </c>
      <c r="AB97" s="14" t="s">
        <v>124</v>
      </c>
      <c r="AC97" s="14" t="s">
        <v>125</v>
      </c>
      <c r="AD97" s="14" t="s">
        <v>126</v>
      </c>
      <c r="AE97" s="14" t="s">
        <v>127</v>
      </c>
      <c r="AF97" s="14" t="s">
        <v>128</v>
      </c>
      <c r="AG97" s="14" t="s">
        <v>129</v>
      </c>
      <c r="AH97" s="14" t="s">
        <v>130</v>
      </c>
    </row>
    <row r="98" spans="1:34" ht="14.5" x14ac:dyDescent="0.35">
      <c r="B98" s="14" t="s">
        <v>133</v>
      </c>
      <c r="C98" s="19">
        <f t="shared" si="1"/>
        <v>0</v>
      </c>
    </row>
    <row r="99" spans="1:34" ht="14.5" x14ac:dyDescent="0.35">
      <c r="A99" s="14" t="s">
        <v>133</v>
      </c>
      <c r="B99" s="14" t="s">
        <v>38</v>
      </c>
      <c r="C99" s="19">
        <f t="shared" si="1"/>
        <v>0</v>
      </c>
    </row>
    <row r="100" spans="1:34" ht="14.5" x14ac:dyDescent="0.35">
      <c r="A100" s="14" t="s">
        <v>133</v>
      </c>
      <c r="B100" s="14" t="s">
        <v>39</v>
      </c>
      <c r="C100" s="19">
        <f t="shared" si="1"/>
        <v>0</v>
      </c>
      <c r="D100" s="17" t="s">
        <v>40</v>
      </c>
      <c r="E100" s="14" t="s">
        <v>41</v>
      </c>
      <c r="F100" s="14" t="s">
        <v>42</v>
      </c>
      <c r="G100" s="14" t="s">
        <v>43</v>
      </c>
      <c r="H100" s="14" t="s">
        <v>44</v>
      </c>
      <c r="I100" s="14" t="s">
        <v>45</v>
      </c>
      <c r="J100" s="14" t="s">
        <v>46</v>
      </c>
      <c r="K100" s="14" t="s">
        <v>47</v>
      </c>
      <c r="L100" s="14" t="s">
        <v>48</v>
      </c>
      <c r="M100" s="14" t="s">
        <v>49</v>
      </c>
      <c r="N100" s="14" t="s">
        <v>50</v>
      </c>
      <c r="O100" s="14" t="s">
        <v>51</v>
      </c>
      <c r="P100" s="14" t="s">
        <v>52</v>
      </c>
      <c r="Q100" s="14" t="s">
        <v>53</v>
      </c>
      <c r="R100" s="14" t="s">
        <v>54</v>
      </c>
      <c r="S100" s="14" t="s">
        <v>55</v>
      </c>
      <c r="T100" s="14" t="s">
        <v>56</v>
      </c>
      <c r="U100" s="14" t="s">
        <v>57</v>
      </c>
      <c r="V100" s="14" t="s">
        <v>58</v>
      </c>
      <c r="W100" s="14" t="s">
        <v>59</v>
      </c>
      <c r="X100" s="14" t="s">
        <v>60</v>
      </c>
      <c r="Y100" s="14" t="s">
        <v>61</v>
      </c>
      <c r="Z100" s="14" t="s">
        <v>62</v>
      </c>
      <c r="AA100" s="14" t="s">
        <v>63</v>
      </c>
      <c r="AB100" s="14" t="s">
        <v>64</v>
      </c>
      <c r="AC100" s="14" t="s">
        <v>65</v>
      </c>
      <c r="AD100" s="14" t="s">
        <v>66</v>
      </c>
      <c r="AE100" s="14" t="s">
        <v>67</v>
      </c>
      <c r="AF100" s="14" t="s">
        <v>68</v>
      </c>
      <c r="AG100" s="14" t="s">
        <v>69</v>
      </c>
      <c r="AH100" s="14" t="s">
        <v>70</v>
      </c>
    </row>
    <row r="101" spans="1:34" ht="14.5" x14ac:dyDescent="0.35">
      <c r="A101" s="14" t="s">
        <v>133</v>
      </c>
      <c r="B101" s="14" t="s">
        <v>71</v>
      </c>
      <c r="C101" s="19">
        <f t="shared" si="1"/>
        <v>0</v>
      </c>
      <c r="D101" s="17" t="s">
        <v>72</v>
      </c>
      <c r="E101" s="14" t="s">
        <v>72</v>
      </c>
      <c r="F101" s="14" t="s">
        <v>72</v>
      </c>
      <c r="G101" s="14" t="s">
        <v>72</v>
      </c>
      <c r="H101" s="14" t="s">
        <v>72</v>
      </c>
      <c r="I101" s="14" t="s">
        <v>72</v>
      </c>
      <c r="J101" s="14" t="s">
        <v>72</v>
      </c>
      <c r="K101" s="14" t="s">
        <v>72</v>
      </c>
      <c r="L101" s="14" t="s">
        <v>72</v>
      </c>
      <c r="M101" s="14" t="s">
        <v>72</v>
      </c>
      <c r="N101" s="14" t="s">
        <v>72</v>
      </c>
      <c r="O101" s="14" t="s">
        <v>72</v>
      </c>
      <c r="P101" s="14" t="s">
        <v>72</v>
      </c>
      <c r="Q101" s="14" t="s">
        <v>72</v>
      </c>
      <c r="R101" s="14" t="s">
        <v>72</v>
      </c>
      <c r="S101" s="14" t="s">
        <v>72</v>
      </c>
      <c r="T101" s="14" t="s">
        <v>72</v>
      </c>
      <c r="U101" s="14" t="s">
        <v>72</v>
      </c>
      <c r="V101" s="14" t="s">
        <v>72</v>
      </c>
      <c r="W101" s="14" t="s">
        <v>72</v>
      </c>
      <c r="X101" s="14" t="s">
        <v>72</v>
      </c>
      <c r="Y101" s="14" t="s">
        <v>72</v>
      </c>
      <c r="Z101" s="14" t="s">
        <v>72</v>
      </c>
      <c r="AA101" s="14" t="s">
        <v>72</v>
      </c>
      <c r="AB101" s="14" t="s">
        <v>72</v>
      </c>
      <c r="AC101" s="14" t="s">
        <v>72</v>
      </c>
      <c r="AD101" s="14" t="s">
        <v>72</v>
      </c>
      <c r="AE101" s="14" t="s">
        <v>72</v>
      </c>
      <c r="AF101" s="14" t="s">
        <v>72</v>
      </c>
      <c r="AG101" s="14" t="s">
        <v>72</v>
      </c>
      <c r="AH101" s="14" t="s">
        <v>72</v>
      </c>
    </row>
    <row r="102" spans="1:34" ht="14.5" x14ac:dyDescent="0.35">
      <c r="A102" s="14" t="s">
        <v>133</v>
      </c>
      <c r="B102" s="14" t="s">
        <v>73</v>
      </c>
      <c r="C102" s="19">
        <f t="shared" si="1"/>
        <v>0</v>
      </c>
      <c r="D102" s="17" t="s">
        <v>72</v>
      </c>
      <c r="E102" s="14" t="s">
        <v>72</v>
      </c>
      <c r="F102" s="14" t="s">
        <v>72</v>
      </c>
      <c r="G102" s="14" t="s">
        <v>72</v>
      </c>
      <c r="H102" s="14" t="s">
        <v>72</v>
      </c>
      <c r="I102" s="14" t="s">
        <v>72</v>
      </c>
      <c r="J102" s="14" t="s">
        <v>72</v>
      </c>
      <c r="K102" s="14" t="s">
        <v>72</v>
      </c>
      <c r="L102" s="14" t="s">
        <v>72</v>
      </c>
      <c r="M102" s="14" t="s">
        <v>72</v>
      </c>
      <c r="N102" s="14" t="s">
        <v>72</v>
      </c>
      <c r="O102" s="14" t="s">
        <v>72</v>
      </c>
      <c r="P102" s="14" t="s">
        <v>72</v>
      </c>
      <c r="Q102" s="14" t="s">
        <v>72</v>
      </c>
      <c r="R102" s="14" t="s">
        <v>72</v>
      </c>
      <c r="S102" s="14" t="s">
        <v>72</v>
      </c>
      <c r="T102" s="14" t="s">
        <v>72</v>
      </c>
      <c r="U102" s="14" t="s">
        <v>72</v>
      </c>
      <c r="V102" s="14" t="s">
        <v>72</v>
      </c>
      <c r="W102" s="14" t="s">
        <v>72</v>
      </c>
      <c r="X102" s="14" t="s">
        <v>72</v>
      </c>
      <c r="Y102" s="14" t="s">
        <v>72</v>
      </c>
      <c r="Z102" s="14" t="s">
        <v>72</v>
      </c>
      <c r="AA102" s="14" t="s">
        <v>72</v>
      </c>
      <c r="AB102" s="14" t="s">
        <v>72</v>
      </c>
      <c r="AC102" s="14" t="s">
        <v>72</v>
      </c>
      <c r="AD102" s="14" t="s">
        <v>72</v>
      </c>
      <c r="AE102" s="14" t="s">
        <v>72</v>
      </c>
      <c r="AF102" s="14" t="s">
        <v>72</v>
      </c>
      <c r="AG102" s="14" t="s">
        <v>72</v>
      </c>
      <c r="AH102" s="14" t="s">
        <v>72</v>
      </c>
    </row>
    <row r="103" spans="1:34" ht="14.5" x14ac:dyDescent="0.35">
      <c r="A103" s="14" t="s">
        <v>133</v>
      </c>
      <c r="B103" s="14" t="s">
        <v>74</v>
      </c>
      <c r="C103" s="19">
        <f t="shared" si="1"/>
        <v>54918183.75</v>
      </c>
      <c r="D103" s="17">
        <v>48634848</v>
      </c>
      <c r="E103" s="14">
        <v>57343374</v>
      </c>
      <c r="F103" s="14">
        <v>59485255</v>
      </c>
      <c r="G103" s="14">
        <v>54209258</v>
      </c>
      <c r="H103" s="14">
        <v>43352105</v>
      </c>
      <c r="I103" s="14">
        <v>39538137</v>
      </c>
      <c r="J103" s="14">
        <v>48752895</v>
      </c>
      <c r="K103" s="14">
        <v>46547772</v>
      </c>
      <c r="L103" s="14">
        <v>44603847</v>
      </c>
      <c r="M103" s="14">
        <v>44714614</v>
      </c>
      <c r="N103" s="14">
        <v>47108063</v>
      </c>
      <c r="O103" s="14">
        <v>45423149</v>
      </c>
      <c r="P103" s="14">
        <v>45880232</v>
      </c>
      <c r="Q103" s="14">
        <v>45522928</v>
      </c>
      <c r="R103" s="14">
        <v>42068467</v>
      </c>
      <c r="S103" s="14">
        <v>40545220</v>
      </c>
      <c r="T103" s="14">
        <v>45055455</v>
      </c>
      <c r="U103" s="14">
        <v>41636514</v>
      </c>
      <c r="V103" s="14">
        <v>42873364</v>
      </c>
      <c r="W103" s="14">
        <v>44728133</v>
      </c>
      <c r="X103" s="14">
        <v>41486451</v>
      </c>
      <c r="Y103" s="14">
        <v>44130705</v>
      </c>
      <c r="Z103" s="14">
        <v>43198908</v>
      </c>
      <c r="AA103" s="14">
        <v>42789637</v>
      </c>
      <c r="AB103" s="14">
        <v>43677535</v>
      </c>
      <c r="AC103" s="14">
        <v>39526825</v>
      </c>
      <c r="AD103" s="14">
        <v>39547768</v>
      </c>
      <c r="AE103" s="14">
        <v>38049072</v>
      </c>
      <c r="AF103" s="14">
        <v>37369823</v>
      </c>
      <c r="AG103" s="14">
        <v>38365135</v>
      </c>
      <c r="AH103" s="14">
        <v>37053436</v>
      </c>
    </row>
    <row r="104" spans="1:34" ht="14.5" x14ac:dyDescent="0.35">
      <c r="A104" s="14" t="s">
        <v>133</v>
      </c>
      <c r="B104" s="14" t="s">
        <v>75</v>
      </c>
      <c r="C104" s="19">
        <f t="shared" si="1"/>
        <v>4257793.25</v>
      </c>
      <c r="D104" s="17">
        <v>3606951</v>
      </c>
      <c r="E104" s="14">
        <v>4259742</v>
      </c>
      <c r="F104" s="14">
        <v>5503233</v>
      </c>
      <c r="G104" s="14">
        <v>3661247</v>
      </c>
      <c r="H104" s="14">
        <v>14198248</v>
      </c>
      <c r="I104" s="14">
        <v>12944730</v>
      </c>
      <c r="J104" s="14">
        <v>9961883</v>
      </c>
      <c r="K104" s="14">
        <v>10369514</v>
      </c>
      <c r="L104" s="14">
        <v>16953039</v>
      </c>
      <c r="M104" s="14">
        <v>13204926</v>
      </c>
      <c r="N104" s="14">
        <v>10731835</v>
      </c>
      <c r="O104" s="14">
        <v>8786161</v>
      </c>
      <c r="P104" s="14">
        <v>5939844</v>
      </c>
      <c r="Q104" s="14">
        <v>6311131</v>
      </c>
      <c r="R104" s="14">
        <v>6966391</v>
      </c>
      <c r="S104" s="14">
        <v>3997057</v>
      </c>
      <c r="T104" s="14">
        <v>3203971</v>
      </c>
      <c r="U104" s="14">
        <v>5030391</v>
      </c>
      <c r="V104" s="14">
        <v>1247325</v>
      </c>
      <c r="W104" s="14">
        <v>31</v>
      </c>
      <c r="X104" s="14">
        <v>156</v>
      </c>
      <c r="Y104" s="14">
        <v>1323</v>
      </c>
      <c r="Z104" s="14">
        <v>3100</v>
      </c>
      <c r="AA104" s="14">
        <v>4444</v>
      </c>
      <c r="AB104" s="14">
        <v>297</v>
      </c>
      <c r="AC104" s="14">
        <v>0</v>
      </c>
      <c r="AD104" s="14">
        <v>743</v>
      </c>
      <c r="AE104" s="14">
        <v>1534</v>
      </c>
      <c r="AF104" s="14">
        <v>136</v>
      </c>
      <c r="AG104" s="14">
        <v>0</v>
      </c>
      <c r="AH104" s="14">
        <v>0</v>
      </c>
    </row>
    <row r="105" spans="1:34" ht="14.5" x14ac:dyDescent="0.35">
      <c r="A105" s="14" t="s">
        <v>133</v>
      </c>
      <c r="B105" s="14" t="s">
        <v>76</v>
      </c>
      <c r="C105" s="19">
        <f t="shared" si="1"/>
        <v>1232225.5</v>
      </c>
      <c r="D105" s="17">
        <v>1210637</v>
      </c>
      <c r="E105" s="14">
        <v>1191544</v>
      </c>
      <c r="F105" s="14">
        <v>1325509</v>
      </c>
      <c r="G105" s="14">
        <v>1201212</v>
      </c>
      <c r="H105" s="14">
        <v>1256411</v>
      </c>
      <c r="I105" s="14">
        <v>1320374</v>
      </c>
      <c r="J105" s="14">
        <v>1089454</v>
      </c>
      <c r="K105" s="14">
        <v>1531003</v>
      </c>
      <c r="L105" s="14">
        <v>1500191</v>
      </c>
      <c r="M105" s="14">
        <v>1452214</v>
      </c>
      <c r="N105" s="14">
        <v>1220329</v>
      </c>
      <c r="O105" s="14">
        <v>1361416</v>
      </c>
      <c r="P105" s="14">
        <v>1285899</v>
      </c>
      <c r="Q105" s="14">
        <v>846958</v>
      </c>
      <c r="R105" s="14">
        <v>1150978</v>
      </c>
      <c r="S105" s="14">
        <v>1214876</v>
      </c>
      <c r="T105" s="14">
        <v>1435953</v>
      </c>
      <c r="U105" s="14">
        <v>1549514</v>
      </c>
      <c r="V105" s="14">
        <v>1304071</v>
      </c>
      <c r="W105" s="14">
        <v>538784</v>
      </c>
      <c r="X105" s="14">
        <v>0</v>
      </c>
      <c r="Y105" s="14">
        <v>0</v>
      </c>
      <c r="Z105" s="14">
        <v>0</v>
      </c>
      <c r="AA105" s="14">
        <v>0</v>
      </c>
      <c r="AB105" s="14">
        <v>0</v>
      </c>
      <c r="AC105" s="14">
        <v>0</v>
      </c>
      <c r="AD105" s="14">
        <v>0</v>
      </c>
      <c r="AE105" s="14">
        <v>0</v>
      </c>
      <c r="AF105" s="14">
        <v>0</v>
      </c>
      <c r="AG105" s="14">
        <v>0</v>
      </c>
      <c r="AH105" s="14">
        <v>0</v>
      </c>
    </row>
    <row r="106" spans="1:34" ht="14.5" x14ac:dyDescent="0.35">
      <c r="A106" s="14" t="s">
        <v>133</v>
      </c>
      <c r="B106" s="14" t="s">
        <v>77</v>
      </c>
      <c r="C106" s="19">
        <f t="shared" si="1"/>
        <v>60408202.5</v>
      </c>
      <c r="D106" s="17">
        <v>53452436</v>
      </c>
      <c r="E106" s="14">
        <v>62794660</v>
      </c>
      <c r="F106" s="14">
        <v>66313997</v>
      </c>
      <c r="G106" s="14">
        <v>59071717</v>
      </c>
      <c r="H106" s="14">
        <v>58806764</v>
      </c>
      <c r="I106" s="14">
        <v>53803241</v>
      </c>
      <c r="J106" s="14">
        <v>59804232</v>
      </c>
      <c r="K106" s="14">
        <v>58448289</v>
      </c>
      <c r="L106" s="14">
        <v>63057077</v>
      </c>
      <c r="M106" s="14">
        <v>59371754</v>
      </c>
      <c r="N106" s="14">
        <v>59060227</v>
      </c>
      <c r="O106" s="14">
        <v>55570726</v>
      </c>
      <c r="P106" s="14">
        <v>53105975</v>
      </c>
      <c r="Q106" s="14">
        <v>52681017</v>
      </c>
      <c r="R106" s="14">
        <v>50185836</v>
      </c>
      <c r="S106" s="14">
        <v>45757153</v>
      </c>
      <c r="T106" s="14">
        <v>49695379</v>
      </c>
      <c r="U106" s="14">
        <v>48216418</v>
      </c>
      <c r="V106" s="14">
        <v>45424760</v>
      </c>
      <c r="W106" s="14">
        <v>45266948</v>
      </c>
      <c r="X106" s="14">
        <v>41486607</v>
      </c>
      <c r="Y106" s="14">
        <v>44132028</v>
      </c>
      <c r="Z106" s="14">
        <v>43202008</v>
      </c>
      <c r="AA106" s="14">
        <v>42794081</v>
      </c>
      <c r="AB106" s="14">
        <v>43677832</v>
      </c>
      <c r="AC106" s="14">
        <v>39526825</v>
      </c>
      <c r="AD106" s="14">
        <v>39548511</v>
      </c>
      <c r="AE106" s="14">
        <v>38050606</v>
      </c>
      <c r="AF106" s="14">
        <v>37369959</v>
      </c>
      <c r="AG106" s="14">
        <v>38365135</v>
      </c>
      <c r="AH106" s="14">
        <v>37053436</v>
      </c>
    </row>
    <row r="107" spans="1:34" ht="14.5" x14ac:dyDescent="0.35">
      <c r="A107" s="14" t="s">
        <v>133</v>
      </c>
      <c r="B107" s="14" t="s">
        <v>78</v>
      </c>
      <c r="C107" s="19">
        <f t="shared" si="1"/>
        <v>52127.5</v>
      </c>
      <c r="D107" s="17">
        <v>65451</v>
      </c>
      <c r="E107" s="14">
        <v>56171</v>
      </c>
      <c r="F107" s="14">
        <v>43584</v>
      </c>
      <c r="G107" s="14">
        <v>43304</v>
      </c>
      <c r="H107" s="14">
        <v>43313</v>
      </c>
      <c r="I107" s="14">
        <v>6294</v>
      </c>
      <c r="J107" s="14">
        <v>7633</v>
      </c>
      <c r="K107" s="14">
        <v>6336</v>
      </c>
      <c r="L107" s="14">
        <v>6155</v>
      </c>
      <c r="M107" s="14">
        <v>5504</v>
      </c>
      <c r="N107" s="14">
        <v>5603</v>
      </c>
      <c r="O107" s="14">
        <v>2532</v>
      </c>
      <c r="P107" s="14">
        <v>3163</v>
      </c>
      <c r="Q107" s="14">
        <v>2136</v>
      </c>
      <c r="R107" s="14">
        <v>3768</v>
      </c>
      <c r="S107" s="14">
        <v>4243</v>
      </c>
      <c r="T107" s="14">
        <v>4483</v>
      </c>
      <c r="U107" s="14">
        <v>7361</v>
      </c>
      <c r="V107" s="14">
        <v>7937</v>
      </c>
      <c r="W107" s="14">
        <v>8608</v>
      </c>
      <c r="X107" s="14">
        <v>9626</v>
      </c>
      <c r="Y107" s="14">
        <v>12477</v>
      </c>
      <c r="Z107" s="14">
        <v>41182</v>
      </c>
      <c r="AA107" s="14">
        <v>41799</v>
      </c>
      <c r="AB107" s="14">
        <v>40028</v>
      </c>
      <c r="AC107" s="14">
        <v>48021</v>
      </c>
      <c r="AD107" s="14">
        <v>47035</v>
      </c>
      <c r="AE107" s="14">
        <v>48662</v>
      </c>
      <c r="AF107" s="14">
        <v>44830</v>
      </c>
      <c r="AG107" s="14">
        <v>44957</v>
      </c>
      <c r="AH107" s="14">
        <v>55375</v>
      </c>
    </row>
    <row r="108" spans="1:34" ht="14.5" x14ac:dyDescent="0.35">
      <c r="A108" s="14" t="s">
        <v>133</v>
      </c>
      <c r="B108" s="14" t="s">
        <v>79</v>
      </c>
      <c r="C108" s="19">
        <f t="shared" si="1"/>
        <v>1504351.5</v>
      </c>
      <c r="D108" s="17">
        <v>1123372</v>
      </c>
      <c r="E108" s="14">
        <v>1592068</v>
      </c>
      <c r="F108" s="14">
        <v>1641771</v>
      </c>
      <c r="G108" s="14">
        <v>1660195</v>
      </c>
      <c r="H108" s="14">
        <v>1594982</v>
      </c>
      <c r="I108" s="14">
        <v>1749893</v>
      </c>
      <c r="J108" s="14">
        <v>1780271</v>
      </c>
      <c r="K108" s="14">
        <v>1867867</v>
      </c>
      <c r="L108" s="14">
        <v>1942446</v>
      </c>
      <c r="M108" s="14">
        <v>1930278</v>
      </c>
      <c r="N108" s="14">
        <v>1934355</v>
      </c>
      <c r="O108" s="14">
        <v>1884481</v>
      </c>
      <c r="P108" s="14">
        <v>1941389</v>
      </c>
      <c r="Q108" s="14">
        <v>1913082</v>
      </c>
      <c r="R108" s="14">
        <v>1979099</v>
      </c>
      <c r="S108" s="14">
        <v>2033112</v>
      </c>
      <c r="T108" s="14">
        <v>2227771</v>
      </c>
      <c r="U108" s="14">
        <v>2177322</v>
      </c>
      <c r="V108" s="14">
        <v>2178947</v>
      </c>
      <c r="W108" s="14">
        <v>1916480</v>
      </c>
      <c r="X108" s="14">
        <v>2379533</v>
      </c>
      <c r="Y108" s="14">
        <v>2409434</v>
      </c>
      <c r="Z108" s="14">
        <v>2422110</v>
      </c>
      <c r="AA108" s="14">
        <v>2357719</v>
      </c>
      <c r="AB108" s="14">
        <v>2315701</v>
      </c>
      <c r="AC108" s="14">
        <v>2397242</v>
      </c>
      <c r="AD108" s="14">
        <v>2436601</v>
      </c>
      <c r="AE108" s="14">
        <v>2399384</v>
      </c>
      <c r="AF108" s="14">
        <v>2331314</v>
      </c>
      <c r="AG108" s="14">
        <v>2241153</v>
      </c>
      <c r="AH108" s="14">
        <v>1990787</v>
      </c>
    </row>
    <row r="109" spans="1:34" ht="14.5" x14ac:dyDescent="0.35">
      <c r="A109" s="14" t="s">
        <v>133</v>
      </c>
      <c r="B109" s="14" t="s">
        <v>80</v>
      </c>
      <c r="C109" s="19">
        <f t="shared" si="1"/>
        <v>1556479.25</v>
      </c>
      <c r="D109" s="17">
        <v>1188823</v>
      </c>
      <c r="E109" s="14">
        <v>1648239</v>
      </c>
      <c r="F109" s="14">
        <v>1685355</v>
      </c>
      <c r="G109" s="14">
        <v>1703500</v>
      </c>
      <c r="H109" s="14">
        <v>1638295</v>
      </c>
      <c r="I109" s="14">
        <v>1756187</v>
      </c>
      <c r="J109" s="14">
        <v>1787904</v>
      </c>
      <c r="K109" s="14">
        <v>1874203</v>
      </c>
      <c r="L109" s="14">
        <v>1948601</v>
      </c>
      <c r="M109" s="14">
        <v>1935782</v>
      </c>
      <c r="N109" s="14">
        <v>1939958</v>
      </c>
      <c r="O109" s="14">
        <v>1887013</v>
      </c>
      <c r="P109" s="14">
        <v>1944553</v>
      </c>
      <c r="Q109" s="14">
        <v>1915219</v>
      </c>
      <c r="R109" s="14">
        <v>1982867</v>
      </c>
      <c r="S109" s="14">
        <v>2037355</v>
      </c>
      <c r="T109" s="14">
        <v>2232253</v>
      </c>
      <c r="U109" s="14">
        <v>2184683</v>
      </c>
      <c r="V109" s="14">
        <v>2186884</v>
      </c>
      <c r="W109" s="14">
        <v>1925088</v>
      </c>
      <c r="X109" s="14">
        <v>2389160</v>
      </c>
      <c r="Y109" s="14">
        <v>2421911</v>
      </c>
      <c r="Z109" s="14">
        <v>2463292</v>
      </c>
      <c r="AA109" s="14">
        <v>2399518</v>
      </c>
      <c r="AB109" s="14">
        <v>2355730</v>
      </c>
      <c r="AC109" s="14">
        <v>2445262</v>
      </c>
      <c r="AD109" s="14">
        <v>2483636</v>
      </c>
      <c r="AE109" s="14">
        <v>2448046</v>
      </c>
      <c r="AF109" s="14">
        <v>2376143</v>
      </c>
      <c r="AG109" s="14">
        <v>2286110</v>
      </c>
      <c r="AH109" s="14">
        <v>2046162</v>
      </c>
    </row>
    <row r="110" spans="1:34" ht="14.5" x14ac:dyDescent="0.35">
      <c r="A110" s="14" t="s">
        <v>133</v>
      </c>
      <c r="B110" s="14" t="s">
        <v>81</v>
      </c>
      <c r="C110" s="19">
        <f t="shared" si="1"/>
        <v>61964681.25</v>
      </c>
      <c r="D110" s="17">
        <v>54641259</v>
      </c>
      <c r="E110" s="14">
        <v>64442898</v>
      </c>
      <c r="F110" s="14">
        <v>67999352</v>
      </c>
      <c r="G110" s="14">
        <v>60775216</v>
      </c>
      <c r="H110" s="14">
        <v>60445059</v>
      </c>
      <c r="I110" s="14">
        <v>55559428</v>
      </c>
      <c r="J110" s="14">
        <v>61592137</v>
      </c>
      <c r="K110" s="14">
        <v>60322492</v>
      </c>
      <c r="L110" s="14">
        <v>65005678</v>
      </c>
      <c r="M110" s="14">
        <v>61307536</v>
      </c>
      <c r="N110" s="14">
        <v>61000185</v>
      </c>
      <c r="O110" s="14">
        <v>57457739</v>
      </c>
      <c r="P110" s="14">
        <v>55050528</v>
      </c>
      <c r="Q110" s="14">
        <v>54596236</v>
      </c>
      <c r="R110" s="14">
        <v>52168703</v>
      </c>
      <c r="S110" s="14">
        <v>47794509</v>
      </c>
      <c r="T110" s="14">
        <v>51927632</v>
      </c>
      <c r="U110" s="14">
        <v>50401101</v>
      </c>
      <c r="V110" s="14">
        <v>47611644</v>
      </c>
      <c r="W110" s="14">
        <v>47192036</v>
      </c>
      <c r="X110" s="14">
        <v>43875767</v>
      </c>
      <c r="Y110" s="14">
        <v>46553939</v>
      </c>
      <c r="Z110" s="14">
        <v>45665300</v>
      </c>
      <c r="AA110" s="14">
        <v>45193599</v>
      </c>
      <c r="AB110" s="14">
        <v>46033562</v>
      </c>
      <c r="AC110" s="14">
        <v>41972087</v>
      </c>
      <c r="AD110" s="14">
        <v>42032147</v>
      </c>
      <c r="AE110" s="14">
        <v>40498652</v>
      </c>
      <c r="AF110" s="14">
        <v>39746102</v>
      </c>
      <c r="AG110" s="14">
        <v>40651245</v>
      </c>
      <c r="AH110" s="14">
        <v>39099598</v>
      </c>
    </row>
    <row r="111" spans="1:34" ht="14.5" x14ac:dyDescent="0.35">
      <c r="A111" s="14" t="s">
        <v>133</v>
      </c>
      <c r="B111" s="14" t="s">
        <v>82</v>
      </c>
      <c r="C111" s="19">
        <f t="shared" si="1"/>
        <v>0</v>
      </c>
      <c r="D111" s="17">
        <v>0</v>
      </c>
      <c r="E111" s="14">
        <v>0</v>
      </c>
      <c r="F111" s="14">
        <v>0</v>
      </c>
      <c r="G111" s="14">
        <v>0</v>
      </c>
      <c r="H111" s="14">
        <v>0</v>
      </c>
      <c r="I111" s="14">
        <v>0</v>
      </c>
      <c r="J111" s="14">
        <v>0</v>
      </c>
      <c r="K111" s="14">
        <v>0</v>
      </c>
      <c r="L111" s="14">
        <v>0</v>
      </c>
      <c r="M111" s="14">
        <v>0</v>
      </c>
      <c r="N111" s="14">
        <v>0</v>
      </c>
      <c r="O111" s="14">
        <v>0</v>
      </c>
      <c r="P111" s="14">
        <v>0</v>
      </c>
      <c r="Q111" s="14">
        <v>0</v>
      </c>
      <c r="R111" s="14">
        <v>0</v>
      </c>
      <c r="S111" s="14">
        <v>0</v>
      </c>
      <c r="T111" s="14">
        <v>0</v>
      </c>
      <c r="U111" s="14">
        <v>0</v>
      </c>
      <c r="V111" s="14">
        <v>0</v>
      </c>
      <c r="W111" s="14">
        <v>0</v>
      </c>
      <c r="X111" s="14">
        <v>0</v>
      </c>
      <c r="Y111" s="14">
        <v>0</v>
      </c>
      <c r="Z111" s="14">
        <v>0</v>
      </c>
      <c r="AA111" s="14">
        <v>0</v>
      </c>
      <c r="AB111" s="14">
        <v>0</v>
      </c>
      <c r="AC111" s="14">
        <v>0</v>
      </c>
      <c r="AD111" s="14">
        <v>0</v>
      </c>
      <c r="AE111" s="14">
        <v>0</v>
      </c>
      <c r="AF111" s="14">
        <v>0</v>
      </c>
      <c r="AG111" s="14">
        <v>0</v>
      </c>
      <c r="AH111" s="14">
        <v>0</v>
      </c>
    </row>
    <row r="112" spans="1:34" ht="14.5" x14ac:dyDescent="0.35">
      <c r="A112" s="14" t="s">
        <v>133</v>
      </c>
      <c r="B112" s="20" t="s">
        <v>83</v>
      </c>
      <c r="C112" s="19">
        <f t="shared" si="1"/>
        <v>0</v>
      </c>
      <c r="D112" s="17">
        <v>0</v>
      </c>
      <c r="E112" s="14">
        <v>0</v>
      </c>
      <c r="F112" s="14">
        <v>0</v>
      </c>
      <c r="G112" s="14">
        <v>0</v>
      </c>
      <c r="H112" s="14">
        <v>0</v>
      </c>
      <c r="I112" s="14">
        <v>0</v>
      </c>
      <c r="J112" s="14">
        <v>0</v>
      </c>
      <c r="K112" s="14">
        <v>0</v>
      </c>
      <c r="L112" s="14">
        <v>0</v>
      </c>
      <c r="M112" s="14">
        <v>0</v>
      </c>
      <c r="N112" s="14">
        <v>0</v>
      </c>
      <c r="O112" s="14">
        <v>0</v>
      </c>
      <c r="P112" s="14">
        <v>0</v>
      </c>
      <c r="Q112" s="14">
        <v>0</v>
      </c>
      <c r="R112" s="14">
        <v>0</v>
      </c>
      <c r="S112" s="14">
        <v>3660114</v>
      </c>
      <c r="T112" s="14">
        <v>0</v>
      </c>
      <c r="U112" s="14">
        <v>0</v>
      </c>
      <c r="V112" s="14">
        <v>0</v>
      </c>
      <c r="W112" s="14">
        <v>0</v>
      </c>
      <c r="X112" s="14">
        <v>2777102</v>
      </c>
      <c r="Y112" s="14">
        <v>0</v>
      </c>
      <c r="Z112" s="14">
        <v>0</v>
      </c>
      <c r="AA112" s="14">
        <v>0</v>
      </c>
      <c r="AB112" s="14">
        <v>0</v>
      </c>
      <c r="AC112" s="14">
        <v>0</v>
      </c>
      <c r="AD112" s="14">
        <v>0</v>
      </c>
      <c r="AE112" s="14">
        <v>0</v>
      </c>
      <c r="AF112" s="14">
        <v>0</v>
      </c>
      <c r="AG112" s="14">
        <v>0</v>
      </c>
      <c r="AH112" s="14">
        <v>0</v>
      </c>
    </row>
    <row r="113" spans="1:34" ht="14.5" x14ac:dyDescent="0.35">
      <c r="A113" s="14" t="s">
        <v>133</v>
      </c>
      <c r="B113" s="14" t="s">
        <v>84</v>
      </c>
      <c r="C113" s="19">
        <f t="shared" si="1"/>
        <v>61964681.25</v>
      </c>
      <c r="D113" s="17">
        <v>54641259</v>
      </c>
      <c r="E113" s="14">
        <v>64442898</v>
      </c>
      <c r="F113" s="14">
        <v>67999352</v>
      </c>
      <c r="G113" s="14">
        <v>60775216</v>
      </c>
      <c r="H113" s="14">
        <v>60445059</v>
      </c>
      <c r="I113" s="14">
        <v>55559428</v>
      </c>
      <c r="J113" s="14">
        <v>61592137</v>
      </c>
      <c r="K113" s="14">
        <v>60322492</v>
      </c>
      <c r="L113" s="14">
        <v>65005678</v>
      </c>
      <c r="M113" s="14">
        <v>61307536</v>
      </c>
      <c r="N113" s="14">
        <v>61000185</v>
      </c>
      <c r="O113" s="14">
        <v>57457739</v>
      </c>
      <c r="P113" s="14">
        <v>55050528</v>
      </c>
      <c r="Q113" s="14">
        <v>54596236</v>
      </c>
      <c r="R113" s="14">
        <v>52168703</v>
      </c>
      <c r="S113" s="14">
        <v>51454623</v>
      </c>
      <c r="T113" s="14">
        <v>51927632</v>
      </c>
      <c r="U113" s="14">
        <v>50401101</v>
      </c>
      <c r="V113" s="14">
        <v>47611644</v>
      </c>
      <c r="W113" s="14">
        <v>47192036</v>
      </c>
      <c r="X113" s="14">
        <v>46652869</v>
      </c>
      <c r="Y113" s="14">
        <v>46553939</v>
      </c>
      <c r="Z113" s="14">
        <v>45665300</v>
      </c>
      <c r="AA113" s="14">
        <v>45193599</v>
      </c>
      <c r="AB113" s="14">
        <v>46033562</v>
      </c>
      <c r="AC113" s="14">
        <v>41972087</v>
      </c>
      <c r="AD113" s="14">
        <v>42032147</v>
      </c>
      <c r="AE113" s="14">
        <v>40498652</v>
      </c>
      <c r="AF113" s="14">
        <v>39746102</v>
      </c>
      <c r="AG113" s="14">
        <v>40651245</v>
      </c>
      <c r="AH113" s="14">
        <v>39099598</v>
      </c>
    </row>
    <row r="114" spans="1:34" ht="14.5" x14ac:dyDescent="0.35">
      <c r="A114" s="14" t="s">
        <v>133</v>
      </c>
      <c r="B114" s="14" t="s">
        <v>85</v>
      </c>
      <c r="C114" s="19">
        <f t="shared" si="1"/>
        <v>0</v>
      </c>
      <c r="D114" s="17" t="s">
        <v>72</v>
      </c>
      <c r="E114" s="14" t="s">
        <v>72</v>
      </c>
      <c r="F114" s="14" t="s">
        <v>72</v>
      </c>
      <c r="G114" s="14" t="s">
        <v>72</v>
      </c>
      <c r="H114" s="14" t="s">
        <v>72</v>
      </c>
      <c r="I114" s="14" t="s">
        <v>72</v>
      </c>
      <c r="J114" s="14" t="s">
        <v>72</v>
      </c>
      <c r="K114" s="14" t="s">
        <v>72</v>
      </c>
      <c r="L114" s="14" t="s">
        <v>72</v>
      </c>
      <c r="M114" s="14" t="s">
        <v>72</v>
      </c>
      <c r="N114" s="14" t="s">
        <v>72</v>
      </c>
      <c r="O114" s="14" t="s">
        <v>72</v>
      </c>
      <c r="P114" s="14" t="s">
        <v>72</v>
      </c>
      <c r="Q114" s="14" t="s">
        <v>72</v>
      </c>
      <c r="R114" s="14" t="s">
        <v>72</v>
      </c>
      <c r="S114" s="14" t="s">
        <v>72</v>
      </c>
      <c r="T114" s="14" t="s">
        <v>72</v>
      </c>
      <c r="U114" s="14" t="s">
        <v>72</v>
      </c>
      <c r="V114" s="14" t="s">
        <v>72</v>
      </c>
      <c r="W114" s="14" t="s">
        <v>72</v>
      </c>
      <c r="X114" s="14" t="s">
        <v>72</v>
      </c>
      <c r="Y114" s="14" t="s">
        <v>72</v>
      </c>
      <c r="Z114" s="14" t="s">
        <v>72</v>
      </c>
      <c r="AA114" s="14" t="s">
        <v>72</v>
      </c>
      <c r="AB114" s="14" t="s">
        <v>72</v>
      </c>
      <c r="AC114" s="14" t="s">
        <v>72</v>
      </c>
      <c r="AD114" s="14" t="s">
        <v>72</v>
      </c>
      <c r="AE114" s="14" t="s">
        <v>72</v>
      </c>
      <c r="AF114" s="14" t="s">
        <v>72</v>
      </c>
      <c r="AG114" s="14" t="s">
        <v>72</v>
      </c>
      <c r="AH114" s="14" t="s">
        <v>72</v>
      </c>
    </row>
    <row r="115" spans="1:34" ht="14.5" x14ac:dyDescent="0.35">
      <c r="A115" s="14" t="s">
        <v>133</v>
      </c>
      <c r="B115" s="14" t="s">
        <v>86</v>
      </c>
      <c r="C115" s="19">
        <f t="shared" si="1"/>
        <v>0</v>
      </c>
      <c r="D115" s="17" t="s">
        <v>72</v>
      </c>
      <c r="E115" s="14" t="s">
        <v>72</v>
      </c>
      <c r="F115" s="14" t="s">
        <v>72</v>
      </c>
      <c r="G115" s="14" t="s">
        <v>72</v>
      </c>
      <c r="H115" s="14" t="s">
        <v>72</v>
      </c>
      <c r="I115" s="14" t="s">
        <v>72</v>
      </c>
      <c r="J115" s="14" t="s">
        <v>72</v>
      </c>
      <c r="K115" s="14" t="s">
        <v>72</v>
      </c>
      <c r="L115" s="14" t="s">
        <v>72</v>
      </c>
      <c r="M115" s="14" t="s">
        <v>72</v>
      </c>
      <c r="N115" s="14" t="s">
        <v>72</v>
      </c>
      <c r="O115" s="14" t="s">
        <v>72</v>
      </c>
      <c r="P115" s="14" t="s">
        <v>72</v>
      </c>
      <c r="Q115" s="14" t="s">
        <v>72</v>
      </c>
      <c r="R115" s="14" t="s">
        <v>72</v>
      </c>
      <c r="S115" s="14" t="s">
        <v>72</v>
      </c>
      <c r="T115" s="14" t="s">
        <v>72</v>
      </c>
      <c r="U115" s="14" t="s">
        <v>72</v>
      </c>
      <c r="V115" s="14" t="s">
        <v>72</v>
      </c>
      <c r="W115" s="14" t="s">
        <v>72</v>
      </c>
      <c r="X115" s="14" t="s">
        <v>72</v>
      </c>
      <c r="Y115" s="14" t="s">
        <v>72</v>
      </c>
      <c r="Z115" s="14" t="s">
        <v>72</v>
      </c>
      <c r="AA115" s="14" t="s">
        <v>72</v>
      </c>
      <c r="AB115" s="14" t="s">
        <v>72</v>
      </c>
      <c r="AC115" s="14" t="s">
        <v>72</v>
      </c>
      <c r="AD115" s="14" t="s">
        <v>72</v>
      </c>
      <c r="AE115" s="14" t="s">
        <v>72</v>
      </c>
      <c r="AF115" s="14" t="s">
        <v>72</v>
      </c>
      <c r="AG115" s="14" t="s">
        <v>72</v>
      </c>
      <c r="AH115" s="14" t="s">
        <v>72</v>
      </c>
    </row>
    <row r="116" spans="1:34" ht="14.5" x14ac:dyDescent="0.35">
      <c r="A116" s="14" t="s">
        <v>133</v>
      </c>
      <c r="B116" s="14" t="s">
        <v>87</v>
      </c>
      <c r="C116" s="19">
        <f t="shared" si="1"/>
        <v>47386608</v>
      </c>
      <c r="D116" s="17">
        <v>45817238</v>
      </c>
      <c r="E116" s="14">
        <v>48070234</v>
      </c>
      <c r="F116" s="14">
        <v>49587637</v>
      </c>
      <c r="G116" s="14">
        <v>46071323</v>
      </c>
      <c r="H116" s="14">
        <v>46176078</v>
      </c>
      <c r="I116" s="14">
        <v>46464703</v>
      </c>
      <c r="J116" s="14">
        <v>47080301</v>
      </c>
      <c r="K116" s="14">
        <v>46683034</v>
      </c>
      <c r="L116" s="14">
        <v>46826104</v>
      </c>
      <c r="M116" s="14">
        <v>47908965</v>
      </c>
      <c r="N116" s="14">
        <v>48180270</v>
      </c>
      <c r="O116" s="14">
        <v>43155773</v>
      </c>
      <c r="P116" s="14">
        <v>46115285</v>
      </c>
      <c r="Q116" s="14">
        <v>47054891</v>
      </c>
      <c r="R116" s="14">
        <v>46635624</v>
      </c>
      <c r="S116" s="14">
        <v>46054897</v>
      </c>
      <c r="T116" s="14">
        <v>43416762</v>
      </c>
      <c r="U116" s="14">
        <v>42841042</v>
      </c>
      <c r="V116" s="14">
        <v>42449558</v>
      </c>
      <c r="W116" s="14">
        <v>41732449</v>
      </c>
      <c r="X116" s="14">
        <v>41611188</v>
      </c>
      <c r="Y116" s="14">
        <v>39788746</v>
      </c>
      <c r="Z116" s="14">
        <v>39315195</v>
      </c>
      <c r="AA116" s="14">
        <v>36857530</v>
      </c>
      <c r="AB116" s="14">
        <v>36136576</v>
      </c>
      <c r="AC116" s="14">
        <v>34671434</v>
      </c>
      <c r="AD116" s="14">
        <v>32619098</v>
      </c>
      <c r="AE116" s="14">
        <v>31662933</v>
      </c>
      <c r="AF116" s="14">
        <v>28451112</v>
      </c>
      <c r="AG116" s="14">
        <v>28440257</v>
      </c>
      <c r="AH116" s="14">
        <v>27365296</v>
      </c>
    </row>
    <row r="117" spans="1:34" ht="14.5" x14ac:dyDescent="0.35">
      <c r="A117" s="14" t="s">
        <v>133</v>
      </c>
      <c r="B117" s="14" t="s">
        <v>88</v>
      </c>
      <c r="C117" s="19">
        <f t="shared" si="1"/>
        <v>0</v>
      </c>
      <c r="D117" s="17">
        <v>0</v>
      </c>
      <c r="E117" s="14">
        <v>0</v>
      </c>
      <c r="F117" s="14">
        <v>0</v>
      </c>
      <c r="G117" s="14">
        <v>0</v>
      </c>
      <c r="H117" s="14">
        <v>0</v>
      </c>
      <c r="I117" s="14">
        <v>0</v>
      </c>
      <c r="J117" s="14">
        <v>0</v>
      </c>
      <c r="K117" s="14">
        <v>0</v>
      </c>
      <c r="L117" s="14">
        <v>0</v>
      </c>
      <c r="M117" s="14">
        <v>0</v>
      </c>
      <c r="N117" s="14">
        <v>0</v>
      </c>
      <c r="O117" s="14">
        <v>0</v>
      </c>
      <c r="P117" s="14">
        <v>0</v>
      </c>
      <c r="Q117" s="14">
        <v>0</v>
      </c>
      <c r="R117" s="14">
        <v>0</v>
      </c>
      <c r="S117" s="14">
        <v>0</v>
      </c>
      <c r="T117" s="14">
        <v>0</v>
      </c>
      <c r="U117" s="14">
        <v>0</v>
      </c>
      <c r="V117" s="14">
        <v>0</v>
      </c>
      <c r="W117" s="14">
        <v>0</v>
      </c>
      <c r="X117" s="14">
        <v>0</v>
      </c>
      <c r="Y117" s="14">
        <v>0</v>
      </c>
      <c r="Z117" s="14">
        <v>0</v>
      </c>
      <c r="AA117" s="14">
        <v>0</v>
      </c>
      <c r="AB117" s="14">
        <v>0</v>
      </c>
      <c r="AC117" s="14">
        <v>0</v>
      </c>
      <c r="AD117" s="14">
        <v>0</v>
      </c>
      <c r="AE117" s="14">
        <v>0</v>
      </c>
      <c r="AF117" s="14">
        <v>0</v>
      </c>
      <c r="AG117" s="14">
        <v>0</v>
      </c>
      <c r="AH117" s="14">
        <v>0</v>
      </c>
    </row>
    <row r="118" spans="1:34" ht="14.5" x14ac:dyDescent="0.35">
      <c r="A118" s="14" t="s">
        <v>133</v>
      </c>
      <c r="B118" s="14" t="s">
        <v>89</v>
      </c>
      <c r="C118" s="19">
        <f t="shared" si="1"/>
        <v>21565.5</v>
      </c>
      <c r="D118" s="17">
        <v>33765</v>
      </c>
      <c r="E118" s="14">
        <v>22798</v>
      </c>
      <c r="F118" s="14">
        <v>15071</v>
      </c>
      <c r="G118" s="14">
        <v>14628</v>
      </c>
      <c r="H118" s="14">
        <v>12360</v>
      </c>
      <c r="I118" s="14">
        <v>451</v>
      </c>
      <c r="J118" s="14">
        <v>0</v>
      </c>
      <c r="K118" s="14">
        <v>0</v>
      </c>
      <c r="L118" s="14">
        <v>33463</v>
      </c>
      <c r="M118" s="14">
        <v>18864</v>
      </c>
      <c r="N118" s="14">
        <v>14015</v>
      </c>
      <c r="O118" s="14">
        <v>17331</v>
      </c>
      <c r="P118" s="14">
        <v>19396</v>
      </c>
      <c r="Q118" s="14">
        <v>0</v>
      </c>
      <c r="R118" s="14">
        <v>0</v>
      </c>
      <c r="S118" s="14">
        <v>110026</v>
      </c>
      <c r="T118" s="14">
        <v>255598</v>
      </c>
      <c r="U118" s="14">
        <v>267217</v>
      </c>
      <c r="V118" s="14">
        <v>183987</v>
      </c>
      <c r="W118" s="14">
        <v>0</v>
      </c>
      <c r="X118" s="14">
        <v>0</v>
      </c>
      <c r="Y118" s="14">
        <v>0</v>
      </c>
      <c r="Z118" s="14">
        <v>0</v>
      </c>
      <c r="AA118" s="14">
        <v>0</v>
      </c>
      <c r="AB118" s="14">
        <v>0</v>
      </c>
      <c r="AC118" s="14">
        <v>0</v>
      </c>
      <c r="AD118" s="14">
        <v>0</v>
      </c>
      <c r="AE118" s="14">
        <v>0</v>
      </c>
      <c r="AF118" s="14">
        <v>0</v>
      </c>
      <c r="AG118" s="14">
        <v>0</v>
      </c>
      <c r="AH118" s="14">
        <v>0</v>
      </c>
    </row>
    <row r="119" spans="1:34" ht="14.5" x14ac:dyDescent="0.35">
      <c r="A119" s="14" t="s">
        <v>133</v>
      </c>
      <c r="B119" s="14" t="s">
        <v>90</v>
      </c>
      <c r="C119" s="19">
        <f t="shared" si="1"/>
        <v>47408173.5</v>
      </c>
      <c r="D119" s="17">
        <v>45851003</v>
      </c>
      <c r="E119" s="14">
        <v>48093032</v>
      </c>
      <c r="F119" s="14">
        <v>49602708</v>
      </c>
      <c r="G119" s="14">
        <v>46085951</v>
      </c>
      <c r="H119" s="14">
        <v>46188438</v>
      </c>
      <c r="I119" s="14">
        <v>46465154</v>
      </c>
      <c r="J119" s="14">
        <v>47080301</v>
      </c>
      <c r="K119" s="14">
        <v>46683034</v>
      </c>
      <c r="L119" s="14">
        <v>46859567</v>
      </c>
      <c r="M119" s="14">
        <v>47927829</v>
      </c>
      <c r="N119" s="14">
        <v>48194285</v>
      </c>
      <c r="O119" s="14">
        <v>43173104</v>
      </c>
      <c r="P119" s="14">
        <v>46134681</v>
      </c>
      <c r="Q119" s="14">
        <v>47054891</v>
      </c>
      <c r="R119" s="14">
        <v>46635624</v>
      </c>
      <c r="S119" s="14">
        <v>46164923</v>
      </c>
      <c r="T119" s="14">
        <v>43672360</v>
      </c>
      <c r="U119" s="14">
        <v>43108259</v>
      </c>
      <c r="V119" s="14">
        <v>42633545</v>
      </c>
      <c r="W119" s="14">
        <v>41732449</v>
      </c>
      <c r="X119" s="14">
        <v>41611188</v>
      </c>
      <c r="Y119" s="14">
        <v>39788746</v>
      </c>
      <c r="Z119" s="14">
        <v>39315195</v>
      </c>
      <c r="AA119" s="14">
        <v>36857530</v>
      </c>
      <c r="AB119" s="14">
        <v>36136576</v>
      </c>
      <c r="AC119" s="14">
        <v>34671434</v>
      </c>
      <c r="AD119" s="14">
        <v>32619098</v>
      </c>
      <c r="AE119" s="14">
        <v>31662933</v>
      </c>
      <c r="AF119" s="14">
        <v>28451112</v>
      </c>
      <c r="AG119" s="14">
        <v>28440257</v>
      </c>
      <c r="AH119" s="14">
        <v>27365296</v>
      </c>
    </row>
    <row r="120" spans="1:34" ht="14.5" x14ac:dyDescent="0.35">
      <c r="A120" s="14" t="s">
        <v>133</v>
      </c>
      <c r="B120" s="14" t="s">
        <v>91</v>
      </c>
      <c r="C120" s="19">
        <f t="shared" si="1"/>
        <v>1250707.5</v>
      </c>
      <c r="D120" s="17">
        <v>863245</v>
      </c>
      <c r="E120" s="14">
        <v>1343547</v>
      </c>
      <c r="F120" s="14">
        <v>1400990</v>
      </c>
      <c r="G120" s="14">
        <v>1395048</v>
      </c>
      <c r="H120" s="14">
        <v>1336249</v>
      </c>
      <c r="I120" s="14">
        <v>1111439</v>
      </c>
      <c r="J120" s="14">
        <v>1925932</v>
      </c>
      <c r="K120" s="14">
        <v>2024920</v>
      </c>
      <c r="L120" s="14">
        <v>1979856</v>
      </c>
      <c r="M120" s="14">
        <v>1958246</v>
      </c>
      <c r="N120" s="14">
        <v>1938621</v>
      </c>
      <c r="O120" s="14">
        <v>1916328</v>
      </c>
      <c r="P120" s="14">
        <v>1987076</v>
      </c>
      <c r="Q120" s="14">
        <v>1995012</v>
      </c>
      <c r="R120" s="14">
        <v>2054330</v>
      </c>
      <c r="S120" s="14">
        <v>2083209</v>
      </c>
      <c r="T120" s="14">
        <v>2395564</v>
      </c>
      <c r="U120" s="14">
        <v>2393069</v>
      </c>
      <c r="V120" s="14">
        <v>2363063</v>
      </c>
      <c r="W120" s="14">
        <v>2312787</v>
      </c>
      <c r="X120" s="14">
        <v>2357831</v>
      </c>
      <c r="Y120" s="14">
        <v>2384181</v>
      </c>
      <c r="Z120" s="14">
        <v>2416635</v>
      </c>
      <c r="AA120" s="14">
        <v>2374581</v>
      </c>
      <c r="AB120" s="14">
        <v>2317783</v>
      </c>
      <c r="AC120" s="14">
        <v>2384854</v>
      </c>
      <c r="AD120" s="14">
        <v>2425213</v>
      </c>
      <c r="AE120" s="14">
        <v>2394744</v>
      </c>
      <c r="AF120" s="14">
        <v>2316191</v>
      </c>
      <c r="AG120" s="14">
        <v>2227895</v>
      </c>
      <c r="AH120" s="14">
        <v>2003697</v>
      </c>
    </row>
    <row r="121" spans="1:34" ht="14.5" x14ac:dyDescent="0.35">
      <c r="A121" s="14" t="s">
        <v>133</v>
      </c>
      <c r="B121" s="14" t="s">
        <v>92</v>
      </c>
      <c r="C121" s="19">
        <f t="shared" si="1"/>
        <v>0</v>
      </c>
      <c r="D121" s="17">
        <v>0</v>
      </c>
      <c r="E121" s="14">
        <v>0</v>
      </c>
      <c r="F121" s="14">
        <v>0</v>
      </c>
      <c r="G121" s="14">
        <v>0</v>
      </c>
      <c r="H121" s="14">
        <v>0</v>
      </c>
      <c r="I121" s="14">
        <v>0</v>
      </c>
      <c r="J121" s="14">
        <v>0</v>
      </c>
      <c r="K121" s="14">
        <v>0</v>
      </c>
      <c r="L121" s="14">
        <v>0</v>
      </c>
      <c r="M121" s="14">
        <v>0</v>
      </c>
      <c r="N121" s="14">
        <v>0</v>
      </c>
      <c r="O121" s="14">
        <v>0</v>
      </c>
      <c r="P121" s="14">
        <v>0</v>
      </c>
      <c r="Q121" s="14">
        <v>0</v>
      </c>
      <c r="R121" s="14">
        <v>0</v>
      </c>
      <c r="S121" s="14">
        <v>0</v>
      </c>
      <c r="T121" s="14">
        <v>0</v>
      </c>
      <c r="U121" s="14">
        <v>0</v>
      </c>
      <c r="V121" s="14">
        <v>0</v>
      </c>
      <c r="W121" s="14">
        <v>0</v>
      </c>
      <c r="X121" s="14">
        <v>0</v>
      </c>
      <c r="Y121" s="14">
        <v>0</v>
      </c>
      <c r="Z121" s="14">
        <v>0</v>
      </c>
      <c r="AA121" s="14">
        <v>0</v>
      </c>
      <c r="AB121" s="14">
        <v>0</v>
      </c>
      <c r="AC121" s="14">
        <v>0</v>
      </c>
      <c r="AD121" s="14">
        <v>0</v>
      </c>
      <c r="AE121" s="14">
        <v>0</v>
      </c>
      <c r="AF121" s="14">
        <v>0</v>
      </c>
      <c r="AG121" s="14">
        <v>0</v>
      </c>
      <c r="AH121" s="14">
        <v>0</v>
      </c>
    </row>
    <row r="122" spans="1:34" ht="14.5" x14ac:dyDescent="0.35">
      <c r="A122" s="14" t="s">
        <v>133</v>
      </c>
      <c r="B122" s="14" t="s">
        <v>93</v>
      </c>
      <c r="C122" s="19">
        <f t="shared" si="1"/>
        <v>2556705.75</v>
      </c>
      <c r="D122" s="17">
        <v>2553638</v>
      </c>
      <c r="E122" s="14">
        <v>2607791</v>
      </c>
      <c r="F122" s="14">
        <v>2558391</v>
      </c>
      <c r="G122" s="14">
        <v>2507003</v>
      </c>
      <c r="H122" s="14">
        <v>2410625</v>
      </c>
      <c r="I122" s="14">
        <v>2317377</v>
      </c>
      <c r="J122" s="14">
        <v>2451468</v>
      </c>
      <c r="K122" s="14">
        <v>2507796</v>
      </c>
      <c r="L122" s="14">
        <v>2537631</v>
      </c>
      <c r="M122" s="14">
        <v>2961635</v>
      </c>
      <c r="N122" s="14">
        <v>2977335</v>
      </c>
      <c r="O122" s="14">
        <v>2748289</v>
      </c>
      <c r="P122" s="14">
        <v>2938802</v>
      </c>
      <c r="Q122" s="14">
        <v>2978220</v>
      </c>
      <c r="R122" s="14">
        <v>3023801</v>
      </c>
      <c r="S122" s="14">
        <v>3085467</v>
      </c>
      <c r="T122" s="14">
        <v>3200136</v>
      </c>
      <c r="U122" s="14">
        <v>3165359</v>
      </c>
      <c r="V122" s="14">
        <v>3197926</v>
      </c>
      <c r="W122" s="14">
        <v>3263622</v>
      </c>
      <c r="X122" s="14">
        <v>3236654</v>
      </c>
      <c r="Y122" s="14">
        <v>3121512</v>
      </c>
      <c r="Z122" s="14">
        <v>2795613</v>
      </c>
      <c r="AA122" s="14">
        <v>2778945</v>
      </c>
      <c r="AB122" s="14">
        <v>2804982</v>
      </c>
      <c r="AC122" s="14">
        <v>2646305</v>
      </c>
      <c r="AD122" s="14">
        <v>2477953</v>
      </c>
      <c r="AE122" s="14">
        <v>2534100</v>
      </c>
      <c r="AF122" s="14">
        <v>2249168</v>
      </c>
      <c r="AG122" s="14">
        <v>2183780</v>
      </c>
      <c r="AH122" s="14">
        <v>2077595</v>
      </c>
    </row>
    <row r="123" spans="1:34" ht="14.5" x14ac:dyDescent="0.35">
      <c r="A123" s="14" t="s">
        <v>133</v>
      </c>
      <c r="B123" s="14" t="s">
        <v>94</v>
      </c>
      <c r="C123" s="19">
        <f t="shared" si="1"/>
        <v>137420.5</v>
      </c>
      <c r="D123" s="17">
        <v>-102750</v>
      </c>
      <c r="E123" s="14">
        <v>73293</v>
      </c>
      <c r="F123" s="14">
        <v>272537</v>
      </c>
      <c r="G123" s="14">
        <v>306602</v>
      </c>
      <c r="H123" s="14">
        <v>562045</v>
      </c>
      <c r="I123" s="14">
        <v>710942</v>
      </c>
      <c r="J123" s="14">
        <v>609261</v>
      </c>
      <c r="K123" s="14">
        <v>704226</v>
      </c>
      <c r="L123" s="14">
        <v>801315</v>
      </c>
      <c r="M123" s="14">
        <v>303626</v>
      </c>
      <c r="N123" s="14">
        <v>422893</v>
      </c>
      <c r="O123" s="14">
        <v>389182</v>
      </c>
      <c r="P123" s="14">
        <v>602487</v>
      </c>
      <c r="Q123" s="14">
        <v>749944</v>
      </c>
      <c r="R123" s="14">
        <v>0</v>
      </c>
      <c r="S123" s="14">
        <v>0</v>
      </c>
      <c r="T123" s="14">
        <v>0</v>
      </c>
      <c r="U123" s="14">
        <v>0</v>
      </c>
      <c r="V123" s="14">
        <v>0</v>
      </c>
      <c r="W123" s="14">
        <v>0</v>
      </c>
      <c r="X123" s="14">
        <v>0</v>
      </c>
      <c r="Y123" s="14">
        <v>0</v>
      </c>
      <c r="Z123" s="14">
        <v>0</v>
      </c>
      <c r="AA123" s="14">
        <v>0</v>
      </c>
      <c r="AB123" s="14">
        <v>0</v>
      </c>
      <c r="AC123" s="14">
        <v>0</v>
      </c>
      <c r="AD123" s="14">
        <v>0</v>
      </c>
      <c r="AE123" s="14">
        <v>0</v>
      </c>
      <c r="AF123" s="14">
        <v>0</v>
      </c>
      <c r="AG123" s="14">
        <v>0</v>
      </c>
      <c r="AH123" s="14">
        <v>0</v>
      </c>
    </row>
    <row r="124" spans="1:34" ht="14.5" x14ac:dyDescent="0.35">
      <c r="A124" s="14" t="s">
        <v>133</v>
      </c>
      <c r="B124" s="20" t="s">
        <v>95</v>
      </c>
      <c r="C124" s="19">
        <f t="shared" si="1"/>
        <v>10611674</v>
      </c>
      <c r="D124" s="17">
        <v>5476123</v>
      </c>
      <c r="E124" s="14">
        <v>12325236</v>
      </c>
      <c r="F124" s="14">
        <v>14164725</v>
      </c>
      <c r="G124" s="14">
        <v>10480612</v>
      </c>
      <c r="H124" s="14">
        <v>9947703</v>
      </c>
      <c r="I124" s="14">
        <v>4954516</v>
      </c>
      <c r="J124" s="14">
        <v>9525175</v>
      </c>
      <c r="K124" s="14">
        <v>8402516</v>
      </c>
      <c r="L124" s="14">
        <v>12827308</v>
      </c>
      <c r="M124" s="14">
        <v>8156201</v>
      </c>
      <c r="N124" s="14">
        <v>7467050</v>
      </c>
      <c r="O124" s="14">
        <v>9230836</v>
      </c>
      <c r="P124" s="14">
        <v>3387482</v>
      </c>
      <c r="Q124" s="14">
        <v>1818168</v>
      </c>
      <c r="R124" s="14">
        <v>276970</v>
      </c>
      <c r="S124" s="14">
        <v>0</v>
      </c>
      <c r="T124" s="14">
        <v>2896081</v>
      </c>
      <c r="U124" s="14">
        <v>2402445</v>
      </c>
      <c r="V124" s="14">
        <v>154852</v>
      </c>
      <c r="W124" s="14">
        <v>1004453</v>
      </c>
      <c r="X124" s="14">
        <v>0</v>
      </c>
      <c r="Y124" s="14">
        <v>1815335</v>
      </c>
      <c r="Z124" s="14">
        <v>1749928</v>
      </c>
      <c r="AA124" s="14">
        <v>3882185</v>
      </c>
      <c r="AB124" s="14">
        <v>5440411</v>
      </c>
      <c r="AC124" s="14">
        <v>2943104</v>
      </c>
      <c r="AD124" s="14">
        <v>5445927</v>
      </c>
      <c r="AE124" s="14">
        <v>4822988</v>
      </c>
      <c r="AF124" s="14">
        <v>7727644</v>
      </c>
      <c r="AG124" s="14">
        <v>8795107</v>
      </c>
      <c r="AH124" s="14">
        <v>8441119</v>
      </c>
    </row>
    <row r="125" spans="1:34" ht="14.5" x14ac:dyDescent="0.35">
      <c r="A125" s="14" t="s">
        <v>133</v>
      </c>
      <c r="B125" s="14" t="s">
        <v>96</v>
      </c>
      <c r="C125" s="19">
        <f t="shared" si="1"/>
        <v>61964681.25</v>
      </c>
      <c r="D125" s="17">
        <v>54641259</v>
      </c>
      <c r="E125" s="14">
        <v>64442898</v>
      </c>
      <c r="F125" s="14">
        <v>67999352</v>
      </c>
      <c r="G125" s="14">
        <v>60775216</v>
      </c>
      <c r="H125" s="14">
        <v>60445059</v>
      </c>
      <c r="I125" s="14">
        <v>55559428</v>
      </c>
      <c r="J125" s="14">
        <v>61592137</v>
      </c>
      <c r="K125" s="14">
        <v>60322492</v>
      </c>
      <c r="L125" s="14">
        <v>65005678</v>
      </c>
      <c r="M125" s="14">
        <v>61307536</v>
      </c>
      <c r="N125" s="14">
        <v>61000185</v>
      </c>
      <c r="O125" s="14">
        <v>57457739</v>
      </c>
      <c r="P125" s="14">
        <v>55050528</v>
      </c>
      <c r="Q125" s="14">
        <v>54596236</v>
      </c>
      <c r="R125" s="14">
        <v>52168703</v>
      </c>
      <c r="S125" s="14">
        <v>51454623</v>
      </c>
      <c r="T125" s="14">
        <v>51927632</v>
      </c>
      <c r="U125" s="14">
        <v>50401101</v>
      </c>
      <c r="V125" s="14">
        <v>47611644</v>
      </c>
      <c r="W125" s="14">
        <v>47192036</v>
      </c>
      <c r="X125" s="14">
        <v>46652869</v>
      </c>
      <c r="Y125" s="14">
        <v>46553939</v>
      </c>
      <c r="Z125" s="14">
        <v>45665300</v>
      </c>
      <c r="AA125" s="14">
        <v>45193599</v>
      </c>
      <c r="AB125" s="14">
        <v>46033562</v>
      </c>
      <c r="AC125" s="14">
        <v>41972087</v>
      </c>
      <c r="AD125" s="14">
        <v>42032147</v>
      </c>
      <c r="AE125" s="14">
        <v>40498652</v>
      </c>
      <c r="AF125" s="14">
        <v>39746102</v>
      </c>
      <c r="AG125" s="14">
        <v>40651245</v>
      </c>
      <c r="AH125" s="14">
        <v>39099598</v>
      </c>
    </row>
    <row r="126" spans="1:34" ht="14.5" x14ac:dyDescent="0.35">
      <c r="A126" s="14" t="s">
        <v>133</v>
      </c>
      <c r="B126" s="14" t="s">
        <v>97</v>
      </c>
      <c r="C126" s="19">
        <f t="shared" si="1"/>
        <v>10611674</v>
      </c>
      <c r="D126" s="17">
        <v>5476123</v>
      </c>
      <c r="E126" s="14">
        <v>12325236</v>
      </c>
      <c r="F126" s="14">
        <v>14164725</v>
      </c>
      <c r="G126" s="14">
        <v>10480612</v>
      </c>
      <c r="H126" s="14">
        <v>9947703</v>
      </c>
      <c r="I126" s="14">
        <v>4954516</v>
      </c>
      <c r="J126" s="14">
        <v>9525175</v>
      </c>
      <c r="K126" s="14">
        <v>8402516</v>
      </c>
      <c r="L126" s="14">
        <v>12827308</v>
      </c>
      <c r="M126" s="14">
        <v>8156201</v>
      </c>
      <c r="N126" s="14">
        <v>7467050</v>
      </c>
      <c r="O126" s="14">
        <v>9230836</v>
      </c>
      <c r="P126" s="14">
        <v>3387482</v>
      </c>
      <c r="Q126" s="14">
        <v>1818168</v>
      </c>
      <c r="R126" s="14">
        <v>276970</v>
      </c>
      <c r="S126" s="14">
        <v>-3660114</v>
      </c>
      <c r="T126" s="14">
        <v>2896081</v>
      </c>
      <c r="U126" s="14">
        <v>2402445</v>
      </c>
      <c r="V126" s="14">
        <v>154852</v>
      </c>
      <c r="W126" s="14">
        <v>1004453</v>
      </c>
      <c r="X126" s="14">
        <v>-2777102</v>
      </c>
      <c r="Y126" s="14">
        <v>1815335</v>
      </c>
      <c r="Z126" s="14">
        <v>1749928</v>
      </c>
      <c r="AA126" s="14">
        <v>3882185</v>
      </c>
      <c r="AB126" s="14">
        <v>5440411</v>
      </c>
      <c r="AC126" s="14">
        <v>2943104</v>
      </c>
      <c r="AD126" s="14">
        <v>5445927</v>
      </c>
      <c r="AE126" s="14">
        <v>4822988</v>
      </c>
      <c r="AF126" s="14">
        <v>7727644</v>
      </c>
      <c r="AG126" s="14">
        <v>8795107</v>
      </c>
      <c r="AH126" s="14">
        <v>8441119</v>
      </c>
    </row>
    <row r="127" spans="1:34" ht="14.5" x14ac:dyDescent="0.35">
      <c r="A127" s="14" t="s">
        <v>133</v>
      </c>
      <c r="B127" s="14" t="s">
        <v>98</v>
      </c>
      <c r="C127" s="19">
        <f t="shared" si="1"/>
        <v>1.2050000000000001</v>
      </c>
      <c r="D127" s="17">
        <v>1.1100000000000001</v>
      </c>
      <c r="E127" s="14">
        <v>1.24</v>
      </c>
      <c r="F127" s="14">
        <v>1.26</v>
      </c>
      <c r="G127" s="14">
        <v>1.21</v>
      </c>
      <c r="H127" s="14">
        <v>1.2</v>
      </c>
      <c r="I127" s="14">
        <v>1.1000000000000001</v>
      </c>
      <c r="J127" s="14">
        <v>1.18</v>
      </c>
      <c r="K127" s="14">
        <v>1.1599999999999999</v>
      </c>
      <c r="L127" s="14">
        <v>1.25</v>
      </c>
      <c r="M127" s="14">
        <v>1.1499999999999999</v>
      </c>
      <c r="N127" s="14">
        <v>1.1399999999999999</v>
      </c>
      <c r="O127" s="14">
        <v>1.19</v>
      </c>
      <c r="P127" s="14">
        <v>1.07</v>
      </c>
      <c r="Q127" s="14">
        <v>1.03</v>
      </c>
      <c r="R127" s="14">
        <v>1.01</v>
      </c>
      <c r="S127" s="14">
        <v>0.93</v>
      </c>
      <c r="T127" s="14">
        <v>1.06</v>
      </c>
      <c r="U127" s="14">
        <v>1.05</v>
      </c>
      <c r="V127" s="14">
        <v>1</v>
      </c>
      <c r="W127" s="14">
        <v>1.02</v>
      </c>
      <c r="X127" s="14">
        <v>0.94</v>
      </c>
      <c r="Y127" s="14">
        <v>1.04</v>
      </c>
      <c r="Z127" s="14">
        <v>1.04</v>
      </c>
      <c r="AA127" s="14">
        <v>1.0900000000000001</v>
      </c>
      <c r="AB127" s="14">
        <v>1.1299999999999999</v>
      </c>
      <c r="AC127" s="14">
        <v>1.08</v>
      </c>
      <c r="AD127" s="14">
        <v>1.1499999999999999</v>
      </c>
      <c r="AE127" s="14">
        <v>1.1399999999999999</v>
      </c>
      <c r="AF127" s="14">
        <v>1.24</v>
      </c>
      <c r="AG127" s="14">
        <v>1.28</v>
      </c>
      <c r="AH127" s="14">
        <v>1.28</v>
      </c>
    </row>
    <row r="128" spans="1:34" ht="14.5" x14ac:dyDescent="0.35">
      <c r="A128" s="14" t="s">
        <v>133</v>
      </c>
      <c r="B128" s="14" t="s">
        <v>99</v>
      </c>
      <c r="C128" s="19">
        <f t="shared" si="1"/>
        <v>0</v>
      </c>
    </row>
    <row r="129" spans="1:34" ht="14.5" x14ac:dyDescent="0.35">
      <c r="A129" s="14" t="s">
        <v>133</v>
      </c>
      <c r="B129" s="14" t="s">
        <v>35</v>
      </c>
      <c r="C129" s="19">
        <f t="shared" si="1"/>
        <v>0</v>
      </c>
      <c r="D129" s="17" t="s">
        <v>100</v>
      </c>
      <c r="E129" s="14" t="s">
        <v>101</v>
      </c>
      <c r="F129" s="14" t="s">
        <v>102</v>
      </c>
      <c r="G129" s="14" t="s">
        <v>103</v>
      </c>
      <c r="H129" s="14" t="s">
        <v>104</v>
      </c>
      <c r="I129" s="14" t="s">
        <v>105</v>
      </c>
      <c r="J129" s="14" t="s">
        <v>106</v>
      </c>
      <c r="K129" s="14" t="s">
        <v>107</v>
      </c>
      <c r="L129" s="14" t="s">
        <v>108</v>
      </c>
      <c r="M129" s="14" t="s">
        <v>109</v>
      </c>
      <c r="N129" s="14" t="s">
        <v>110</v>
      </c>
      <c r="O129" s="14" t="s">
        <v>111</v>
      </c>
      <c r="P129" s="14" t="s">
        <v>112</v>
      </c>
      <c r="Q129" s="14" t="s">
        <v>113</v>
      </c>
      <c r="R129" s="14" t="s">
        <v>114</v>
      </c>
      <c r="S129" s="14" t="s">
        <v>115</v>
      </c>
      <c r="T129" s="14" t="s">
        <v>116</v>
      </c>
      <c r="U129" s="14" t="s">
        <v>117</v>
      </c>
      <c r="V129" s="14" t="s">
        <v>118</v>
      </c>
      <c r="W129" s="14" t="s">
        <v>119</v>
      </c>
      <c r="X129" s="14" t="s">
        <v>120</v>
      </c>
      <c r="Y129" s="14" t="s">
        <v>121</v>
      </c>
      <c r="Z129" s="14" t="s">
        <v>122</v>
      </c>
      <c r="AA129" s="14" t="s">
        <v>123</v>
      </c>
      <c r="AB129" s="14" t="s">
        <v>124</v>
      </c>
      <c r="AC129" s="14" t="s">
        <v>125</v>
      </c>
      <c r="AD129" s="14" t="s">
        <v>126</v>
      </c>
      <c r="AE129" s="14" t="s">
        <v>127</v>
      </c>
      <c r="AF129" s="14" t="s">
        <v>128</v>
      </c>
      <c r="AG129" s="14" t="s">
        <v>129</v>
      </c>
      <c r="AH129" s="14" t="s">
        <v>130</v>
      </c>
    </row>
    <row r="130" spans="1:34" ht="14.5" x14ac:dyDescent="0.35">
      <c r="B130" s="14" t="s">
        <v>134</v>
      </c>
      <c r="C130" s="19">
        <f t="shared" si="1"/>
        <v>0</v>
      </c>
    </row>
    <row r="131" spans="1:34" ht="14.5" x14ac:dyDescent="0.35">
      <c r="A131" s="14" t="s">
        <v>134</v>
      </c>
      <c r="B131" s="14" t="s">
        <v>38</v>
      </c>
      <c r="C131" s="19">
        <f t="shared" si="1"/>
        <v>0</v>
      </c>
    </row>
    <row r="132" spans="1:34" ht="14.5" x14ac:dyDescent="0.35">
      <c r="A132" s="14" t="s">
        <v>134</v>
      </c>
      <c r="B132" s="14" t="s">
        <v>39</v>
      </c>
      <c r="C132" s="19">
        <f t="shared" si="1"/>
        <v>0</v>
      </c>
      <c r="D132" s="17" t="s">
        <v>40</v>
      </c>
      <c r="E132" s="14" t="s">
        <v>41</v>
      </c>
      <c r="F132" s="14" t="s">
        <v>42</v>
      </c>
      <c r="G132" s="14" t="s">
        <v>43</v>
      </c>
      <c r="H132" s="14" t="s">
        <v>44</v>
      </c>
      <c r="I132" s="14" t="s">
        <v>45</v>
      </c>
      <c r="J132" s="14" t="s">
        <v>46</v>
      </c>
      <c r="K132" s="14" t="s">
        <v>47</v>
      </c>
      <c r="L132" s="14" t="s">
        <v>48</v>
      </c>
      <c r="M132" s="14" t="s">
        <v>49</v>
      </c>
      <c r="N132" s="14" t="s">
        <v>50</v>
      </c>
      <c r="O132" s="14" t="s">
        <v>51</v>
      </c>
      <c r="P132" s="14" t="s">
        <v>52</v>
      </c>
      <c r="Q132" s="14" t="s">
        <v>53</v>
      </c>
      <c r="R132" s="14" t="s">
        <v>54</v>
      </c>
      <c r="S132" s="14" t="s">
        <v>55</v>
      </c>
      <c r="T132" s="14" t="s">
        <v>56</v>
      </c>
      <c r="U132" s="14" t="s">
        <v>57</v>
      </c>
      <c r="V132" s="14" t="s">
        <v>58</v>
      </c>
      <c r="W132" s="14" t="s">
        <v>59</v>
      </c>
      <c r="X132" s="14" t="s">
        <v>60</v>
      </c>
      <c r="Y132" s="14" t="s">
        <v>61</v>
      </c>
      <c r="Z132" s="14" t="s">
        <v>62</v>
      </c>
      <c r="AA132" s="14" t="s">
        <v>63</v>
      </c>
      <c r="AB132" s="14" t="s">
        <v>64</v>
      </c>
      <c r="AC132" s="14" t="s">
        <v>65</v>
      </c>
      <c r="AD132" s="14" t="s">
        <v>66</v>
      </c>
      <c r="AE132" s="14" t="s">
        <v>67</v>
      </c>
      <c r="AF132" s="14" t="s">
        <v>68</v>
      </c>
      <c r="AG132" s="14" t="s">
        <v>69</v>
      </c>
      <c r="AH132" s="14" t="s">
        <v>70</v>
      </c>
    </row>
    <row r="133" spans="1:34" ht="14.5" x14ac:dyDescent="0.35">
      <c r="A133" s="14" t="s">
        <v>134</v>
      </c>
      <c r="B133" s="14" t="s">
        <v>71</v>
      </c>
      <c r="C133" s="19">
        <f t="shared" si="1"/>
        <v>0</v>
      </c>
      <c r="D133" s="17" t="s">
        <v>72</v>
      </c>
      <c r="E133" s="14" t="s">
        <v>72</v>
      </c>
      <c r="F133" s="14" t="s">
        <v>72</v>
      </c>
      <c r="G133" s="14" t="s">
        <v>72</v>
      </c>
      <c r="H133" s="14" t="s">
        <v>72</v>
      </c>
      <c r="I133" s="14" t="s">
        <v>72</v>
      </c>
      <c r="J133" s="14" t="s">
        <v>72</v>
      </c>
      <c r="K133" s="14" t="s">
        <v>72</v>
      </c>
      <c r="L133" s="14" t="s">
        <v>72</v>
      </c>
      <c r="M133" s="14" t="s">
        <v>72</v>
      </c>
      <c r="N133" s="14" t="s">
        <v>72</v>
      </c>
      <c r="O133" s="14" t="s">
        <v>72</v>
      </c>
      <c r="P133" s="14" t="s">
        <v>72</v>
      </c>
      <c r="Q133" s="14" t="s">
        <v>72</v>
      </c>
      <c r="R133" s="14" t="s">
        <v>72</v>
      </c>
      <c r="S133" s="14" t="s">
        <v>72</v>
      </c>
      <c r="T133" s="14" t="s">
        <v>72</v>
      </c>
      <c r="U133" s="14" t="s">
        <v>72</v>
      </c>
      <c r="V133" s="14" t="s">
        <v>72</v>
      </c>
      <c r="W133" s="14" t="s">
        <v>72</v>
      </c>
      <c r="X133" s="14" t="s">
        <v>72</v>
      </c>
      <c r="Y133" s="14" t="s">
        <v>72</v>
      </c>
      <c r="Z133" s="14" t="s">
        <v>72</v>
      </c>
      <c r="AA133" s="14" t="s">
        <v>72</v>
      </c>
      <c r="AB133" s="14" t="s">
        <v>72</v>
      </c>
      <c r="AC133" s="14" t="s">
        <v>72</v>
      </c>
      <c r="AD133" s="14" t="s">
        <v>72</v>
      </c>
      <c r="AE133" s="14" t="s">
        <v>72</v>
      </c>
      <c r="AF133" s="14" t="s">
        <v>72</v>
      </c>
      <c r="AG133" s="14" t="s">
        <v>72</v>
      </c>
      <c r="AH133" s="14" t="s">
        <v>72</v>
      </c>
    </row>
    <row r="134" spans="1:34" ht="14.5" x14ac:dyDescent="0.35">
      <c r="A134" s="14" t="s">
        <v>134</v>
      </c>
      <c r="B134" s="14" t="s">
        <v>73</v>
      </c>
      <c r="C134" s="19">
        <f t="shared" si="1"/>
        <v>0</v>
      </c>
      <c r="D134" s="17" t="s">
        <v>72</v>
      </c>
      <c r="E134" s="14" t="s">
        <v>72</v>
      </c>
      <c r="F134" s="14" t="s">
        <v>72</v>
      </c>
      <c r="G134" s="14" t="s">
        <v>72</v>
      </c>
      <c r="H134" s="14" t="s">
        <v>72</v>
      </c>
      <c r="I134" s="14" t="s">
        <v>72</v>
      </c>
      <c r="J134" s="14" t="s">
        <v>72</v>
      </c>
      <c r="K134" s="14" t="s">
        <v>72</v>
      </c>
      <c r="L134" s="14" t="s">
        <v>72</v>
      </c>
      <c r="M134" s="14" t="s">
        <v>72</v>
      </c>
      <c r="N134" s="14" t="s">
        <v>72</v>
      </c>
      <c r="O134" s="14" t="s">
        <v>72</v>
      </c>
      <c r="P134" s="14" t="s">
        <v>72</v>
      </c>
      <c r="Q134" s="14" t="s">
        <v>72</v>
      </c>
      <c r="R134" s="14" t="s">
        <v>72</v>
      </c>
      <c r="S134" s="14" t="s">
        <v>72</v>
      </c>
      <c r="T134" s="14" t="s">
        <v>72</v>
      </c>
      <c r="U134" s="14" t="s">
        <v>72</v>
      </c>
      <c r="V134" s="14" t="s">
        <v>72</v>
      </c>
      <c r="W134" s="14" t="s">
        <v>72</v>
      </c>
      <c r="X134" s="14" t="s">
        <v>72</v>
      </c>
      <c r="Y134" s="14" t="s">
        <v>72</v>
      </c>
      <c r="Z134" s="14" t="s">
        <v>72</v>
      </c>
      <c r="AA134" s="14" t="s">
        <v>72</v>
      </c>
      <c r="AB134" s="14" t="s">
        <v>72</v>
      </c>
      <c r="AC134" s="14" t="s">
        <v>72</v>
      </c>
      <c r="AD134" s="14" t="s">
        <v>72</v>
      </c>
      <c r="AE134" s="14" t="s">
        <v>72</v>
      </c>
      <c r="AF134" s="14" t="s">
        <v>72</v>
      </c>
      <c r="AG134" s="14" t="s">
        <v>72</v>
      </c>
      <c r="AH134" s="14" t="s">
        <v>72</v>
      </c>
    </row>
    <row r="135" spans="1:34" ht="14.5" x14ac:dyDescent="0.35">
      <c r="A135" s="14" t="s">
        <v>134</v>
      </c>
      <c r="B135" s="14" t="s">
        <v>74</v>
      </c>
      <c r="C135" s="19">
        <f t="shared" si="1"/>
        <v>79123108.25</v>
      </c>
      <c r="D135" s="17">
        <v>67891454</v>
      </c>
      <c r="E135" s="14">
        <v>82939810</v>
      </c>
      <c r="F135" s="14">
        <v>75238779</v>
      </c>
      <c r="G135" s="14">
        <v>90422390</v>
      </c>
      <c r="H135" s="14">
        <v>81155619</v>
      </c>
      <c r="I135" s="14">
        <v>71150169</v>
      </c>
      <c r="J135" s="14">
        <v>71037135</v>
      </c>
      <c r="K135" s="14">
        <v>78407643</v>
      </c>
      <c r="L135" s="14">
        <v>82486064</v>
      </c>
      <c r="M135" s="14">
        <v>105360204</v>
      </c>
      <c r="N135" s="14">
        <v>96939535</v>
      </c>
      <c r="O135" s="14">
        <v>85123706</v>
      </c>
      <c r="P135" s="14">
        <v>83346844</v>
      </c>
      <c r="Q135" s="14">
        <v>87348589</v>
      </c>
      <c r="R135" s="14">
        <v>100338454</v>
      </c>
      <c r="S135" s="14">
        <v>89348213</v>
      </c>
      <c r="T135" s="14">
        <v>75177122</v>
      </c>
      <c r="U135" s="14">
        <v>81728209</v>
      </c>
      <c r="V135" s="14">
        <v>74588271</v>
      </c>
      <c r="W135" s="14">
        <v>70132656</v>
      </c>
      <c r="X135" s="14">
        <v>85856285</v>
      </c>
      <c r="Y135" s="14">
        <v>87874809</v>
      </c>
      <c r="Z135" s="14">
        <v>114926213</v>
      </c>
      <c r="AA135" s="14">
        <v>112183063</v>
      </c>
      <c r="AB135" s="14">
        <v>114706047</v>
      </c>
      <c r="AC135" s="14">
        <v>121881402</v>
      </c>
      <c r="AD135" s="14">
        <v>126749186</v>
      </c>
      <c r="AE135" s="14">
        <v>125782063</v>
      </c>
      <c r="AF135" s="14">
        <v>119309725</v>
      </c>
      <c r="AG135" s="14">
        <v>104967938</v>
      </c>
      <c r="AH135" s="14">
        <v>114528000</v>
      </c>
    </row>
    <row r="136" spans="1:34" ht="14.5" x14ac:dyDescent="0.35">
      <c r="A136" s="14" t="s">
        <v>134</v>
      </c>
      <c r="B136" s="14" t="s">
        <v>75</v>
      </c>
      <c r="C136" s="19">
        <f t="shared" ref="C136:C199" si="2">IFERROR(AVERAGE(D136:G136),0)</f>
        <v>89589236.25</v>
      </c>
      <c r="D136" s="17">
        <v>96891648</v>
      </c>
      <c r="E136" s="14">
        <v>89217606</v>
      </c>
      <c r="F136" s="14">
        <v>88771404</v>
      </c>
      <c r="G136" s="14">
        <v>83476287</v>
      </c>
      <c r="H136" s="14">
        <v>82582662</v>
      </c>
      <c r="I136" s="14">
        <v>90907434</v>
      </c>
      <c r="J136" s="14">
        <v>89576573</v>
      </c>
      <c r="K136" s="14">
        <v>86201998</v>
      </c>
      <c r="L136" s="14">
        <v>80574100</v>
      </c>
      <c r="M136" s="14">
        <v>58255052</v>
      </c>
      <c r="N136" s="14">
        <v>69294065</v>
      </c>
      <c r="O136" s="14">
        <v>80766990</v>
      </c>
      <c r="P136" s="14">
        <v>85067386</v>
      </c>
      <c r="Q136" s="14">
        <v>82490841</v>
      </c>
      <c r="R136" s="14">
        <v>76508931</v>
      </c>
      <c r="S136" s="14">
        <v>68720587</v>
      </c>
      <c r="T136" s="14">
        <v>75927726</v>
      </c>
      <c r="U136" s="14">
        <v>65429324</v>
      </c>
      <c r="V136" s="14">
        <v>63545451</v>
      </c>
      <c r="W136" s="14">
        <v>88665145</v>
      </c>
      <c r="X136" s="14">
        <v>78995767</v>
      </c>
      <c r="Y136" s="14">
        <v>57911793</v>
      </c>
      <c r="Z136" s="14">
        <v>31928915</v>
      </c>
      <c r="AA136" s="14">
        <v>18586854</v>
      </c>
      <c r="AB136" s="14">
        <v>19079663</v>
      </c>
      <c r="AC136" s="14">
        <v>18956807</v>
      </c>
      <c r="AD136" s="14">
        <v>18752093</v>
      </c>
      <c r="AE136" s="14">
        <v>20462154</v>
      </c>
      <c r="AF136" s="14">
        <v>17919147</v>
      </c>
      <c r="AG136" s="14">
        <v>17428214</v>
      </c>
      <c r="AH136" s="14">
        <v>15407379</v>
      </c>
    </row>
    <row r="137" spans="1:34" ht="14.5" x14ac:dyDescent="0.35">
      <c r="A137" s="14" t="s">
        <v>134</v>
      </c>
      <c r="B137" s="14" t="s">
        <v>76</v>
      </c>
      <c r="C137" s="19">
        <f t="shared" si="2"/>
        <v>14023612</v>
      </c>
      <c r="D137" s="17">
        <v>12081197</v>
      </c>
      <c r="E137" s="14">
        <v>13237744</v>
      </c>
      <c r="F137" s="14">
        <v>14910074</v>
      </c>
      <c r="G137" s="14">
        <v>15865433</v>
      </c>
      <c r="H137" s="14">
        <v>16664260</v>
      </c>
      <c r="I137" s="14">
        <v>17246706</v>
      </c>
      <c r="J137" s="14">
        <v>20207580</v>
      </c>
      <c r="K137" s="14">
        <v>16905498</v>
      </c>
      <c r="L137" s="14">
        <v>18163487</v>
      </c>
      <c r="M137" s="14">
        <v>18656710</v>
      </c>
      <c r="N137" s="14">
        <v>19582003</v>
      </c>
      <c r="O137" s="14">
        <v>21008878</v>
      </c>
      <c r="P137" s="14">
        <v>21534860</v>
      </c>
      <c r="Q137" s="14">
        <v>22341666</v>
      </c>
      <c r="R137" s="14">
        <v>21399211</v>
      </c>
      <c r="S137" s="14">
        <v>23458694</v>
      </c>
      <c r="T137" s="14">
        <v>24566735</v>
      </c>
      <c r="U137" s="14">
        <v>25458401</v>
      </c>
      <c r="V137" s="14">
        <v>26975628</v>
      </c>
      <c r="W137" s="14">
        <v>21304838</v>
      </c>
      <c r="X137" s="14">
        <v>23410478</v>
      </c>
      <c r="Y137" s="14">
        <v>22963928</v>
      </c>
      <c r="Z137" s="14">
        <v>23266896</v>
      </c>
      <c r="AA137" s="14">
        <v>21931565</v>
      </c>
      <c r="AB137" s="14">
        <v>21512982</v>
      </c>
      <c r="AC137" s="14">
        <v>21690967</v>
      </c>
      <c r="AD137" s="14">
        <v>21641993</v>
      </c>
      <c r="AE137" s="14">
        <v>21598133</v>
      </c>
      <c r="AF137" s="14">
        <v>21148684</v>
      </c>
      <c r="AG137" s="14">
        <v>19021491</v>
      </c>
      <c r="AH137" s="14">
        <v>17547076</v>
      </c>
    </row>
    <row r="138" spans="1:34" ht="14.5" x14ac:dyDescent="0.35">
      <c r="A138" s="14" t="s">
        <v>134</v>
      </c>
      <c r="B138" s="14" t="s">
        <v>77</v>
      </c>
      <c r="C138" s="19">
        <f t="shared" si="2"/>
        <v>182735956.25</v>
      </c>
      <c r="D138" s="17">
        <v>176864299</v>
      </c>
      <c r="E138" s="14">
        <v>185395159</v>
      </c>
      <c r="F138" s="14">
        <v>178920257</v>
      </c>
      <c r="G138" s="14">
        <v>189764110</v>
      </c>
      <c r="H138" s="14">
        <v>180402541</v>
      </c>
      <c r="I138" s="14">
        <v>179304309</v>
      </c>
      <c r="J138" s="14">
        <v>180821288</v>
      </c>
      <c r="K138" s="14">
        <v>181515139</v>
      </c>
      <c r="L138" s="14">
        <v>181223651</v>
      </c>
      <c r="M138" s="14">
        <v>182271967</v>
      </c>
      <c r="N138" s="14">
        <v>185815603</v>
      </c>
      <c r="O138" s="14">
        <v>186899573</v>
      </c>
      <c r="P138" s="14">
        <v>189949090</v>
      </c>
      <c r="Q138" s="14">
        <v>192181096</v>
      </c>
      <c r="R138" s="14">
        <v>198246596</v>
      </c>
      <c r="S138" s="14">
        <v>181527493</v>
      </c>
      <c r="T138" s="14">
        <v>175671583</v>
      </c>
      <c r="U138" s="14">
        <v>172615934</v>
      </c>
      <c r="V138" s="14">
        <v>165109350</v>
      </c>
      <c r="W138" s="14">
        <v>180102640</v>
      </c>
      <c r="X138" s="14">
        <v>188262531</v>
      </c>
      <c r="Y138" s="14">
        <v>168750531</v>
      </c>
      <c r="Z138" s="14">
        <v>170122024</v>
      </c>
      <c r="AA138" s="14">
        <v>152701482</v>
      </c>
      <c r="AB138" s="14">
        <v>155298692</v>
      </c>
      <c r="AC138" s="14">
        <v>162529176</v>
      </c>
      <c r="AD138" s="14">
        <v>167143271</v>
      </c>
      <c r="AE138" s="14">
        <v>167842349</v>
      </c>
      <c r="AF138" s="14">
        <v>158377557</v>
      </c>
      <c r="AG138" s="14">
        <v>141417643</v>
      </c>
      <c r="AH138" s="14">
        <v>147482454</v>
      </c>
    </row>
    <row r="139" spans="1:34" ht="14.5" x14ac:dyDescent="0.35">
      <c r="A139" s="14" t="s">
        <v>134</v>
      </c>
      <c r="B139" s="14" t="s">
        <v>78</v>
      </c>
      <c r="C139" s="19">
        <f t="shared" si="2"/>
        <v>2694825</v>
      </c>
      <c r="D139" s="17">
        <v>2505739</v>
      </c>
      <c r="E139" s="14">
        <v>2627180</v>
      </c>
      <c r="F139" s="14">
        <v>2779121</v>
      </c>
      <c r="G139" s="14">
        <v>2867260</v>
      </c>
      <c r="H139" s="14">
        <v>2858960</v>
      </c>
      <c r="I139" s="14">
        <v>2888734</v>
      </c>
      <c r="J139" s="14">
        <v>2802160</v>
      </c>
      <c r="K139" s="14">
        <v>2761572</v>
      </c>
      <c r="L139" s="14">
        <v>2894426</v>
      </c>
      <c r="M139" s="14">
        <v>2880277</v>
      </c>
      <c r="N139" s="14">
        <v>2300044</v>
      </c>
      <c r="O139" s="14">
        <v>2243754</v>
      </c>
      <c r="P139" s="14">
        <v>2100480</v>
      </c>
      <c r="Q139" s="14">
        <v>2130746</v>
      </c>
      <c r="R139" s="14">
        <v>2118380</v>
      </c>
      <c r="S139" s="14">
        <v>2150876</v>
      </c>
      <c r="T139" s="14">
        <v>1917669</v>
      </c>
      <c r="U139" s="14">
        <v>2070584</v>
      </c>
      <c r="V139" s="14">
        <v>1958497</v>
      </c>
      <c r="W139" s="14">
        <v>1824899</v>
      </c>
      <c r="X139" s="14">
        <v>2103807</v>
      </c>
      <c r="Y139" s="14">
        <v>2024081</v>
      </c>
      <c r="Z139" s="14">
        <v>2037539</v>
      </c>
      <c r="AA139" s="14">
        <v>2031715</v>
      </c>
      <c r="AB139" s="14">
        <v>2118233</v>
      </c>
      <c r="AC139" s="14">
        <v>2080608</v>
      </c>
      <c r="AD139" s="14">
        <v>2063102</v>
      </c>
      <c r="AE139" s="14">
        <v>1754267</v>
      </c>
      <c r="AF139" s="14">
        <v>1738325</v>
      </c>
      <c r="AG139" s="14">
        <v>1586533</v>
      </c>
      <c r="AH139" s="14">
        <v>1730302</v>
      </c>
    </row>
    <row r="140" spans="1:34" ht="14.5" x14ac:dyDescent="0.35">
      <c r="A140" s="14" t="s">
        <v>134</v>
      </c>
      <c r="B140" s="14" t="s">
        <v>79</v>
      </c>
      <c r="C140" s="19">
        <f t="shared" si="2"/>
        <v>13636984.5</v>
      </c>
      <c r="D140" s="17">
        <v>13704893</v>
      </c>
      <c r="E140" s="14">
        <v>13761865</v>
      </c>
      <c r="F140" s="14">
        <v>13566030</v>
      </c>
      <c r="G140" s="14">
        <v>13515150</v>
      </c>
      <c r="H140" s="14">
        <v>13701715</v>
      </c>
      <c r="I140" s="14">
        <v>14510816</v>
      </c>
      <c r="J140" s="14">
        <v>15184174</v>
      </c>
      <c r="K140" s="14">
        <v>15800404</v>
      </c>
      <c r="L140" s="14">
        <v>15400490</v>
      </c>
      <c r="M140" s="14">
        <v>15652598</v>
      </c>
      <c r="N140" s="14">
        <v>16009948</v>
      </c>
      <c r="O140" s="14">
        <v>15632805</v>
      </c>
      <c r="P140" s="14">
        <v>15934693</v>
      </c>
      <c r="Q140" s="14">
        <v>16535739</v>
      </c>
      <c r="R140" s="14">
        <v>16433712</v>
      </c>
      <c r="S140" s="14">
        <v>16614449</v>
      </c>
      <c r="T140" s="14">
        <v>17191102</v>
      </c>
      <c r="U140" s="14">
        <v>18102025</v>
      </c>
      <c r="V140" s="14">
        <v>17142183</v>
      </c>
      <c r="W140" s="14">
        <v>16668548</v>
      </c>
      <c r="X140" s="14">
        <v>17716145</v>
      </c>
      <c r="Y140" s="14">
        <v>17544608</v>
      </c>
      <c r="Z140" s="14">
        <v>17441143</v>
      </c>
      <c r="AA140" s="14">
        <v>18064398</v>
      </c>
      <c r="AB140" s="14">
        <v>17846277</v>
      </c>
      <c r="AC140" s="14">
        <v>16853559</v>
      </c>
      <c r="AD140" s="14">
        <v>16985617</v>
      </c>
      <c r="AE140" s="14">
        <v>17394028</v>
      </c>
      <c r="AF140" s="14">
        <v>17039576</v>
      </c>
      <c r="AG140" s="14">
        <v>15943468</v>
      </c>
      <c r="AH140" s="14">
        <v>16572153</v>
      </c>
    </row>
    <row r="141" spans="1:34" ht="14.5" x14ac:dyDescent="0.35">
      <c r="A141" s="14" t="s">
        <v>134</v>
      </c>
      <c r="B141" s="14" t="s">
        <v>80</v>
      </c>
      <c r="C141" s="19">
        <f t="shared" si="2"/>
        <v>16331809.5</v>
      </c>
      <c r="D141" s="17">
        <v>16210632</v>
      </c>
      <c r="E141" s="14">
        <v>16389045</v>
      </c>
      <c r="F141" s="14">
        <v>16345151</v>
      </c>
      <c r="G141" s="14">
        <v>16382410</v>
      </c>
      <c r="H141" s="14">
        <v>16560674</v>
      </c>
      <c r="I141" s="14">
        <v>17399549</v>
      </c>
      <c r="J141" s="14">
        <v>17986334</v>
      </c>
      <c r="K141" s="14">
        <v>18561976</v>
      </c>
      <c r="L141" s="14">
        <v>18294916</v>
      </c>
      <c r="M141" s="14">
        <v>18532875</v>
      </c>
      <c r="N141" s="14">
        <v>18309992</v>
      </c>
      <c r="O141" s="14">
        <v>17876559</v>
      </c>
      <c r="P141" s="14">
        <v>18035173</v>
      </c>
      <c r="Q141" s="14">
        <v>18666485</v>
      </c>
      <c r="R141" s="14">
        <v>18552092</v>
      </c>
      <c r="S141" s="14">
        <v>18765325</v>
      </c>
      <c r="T141" s="14">
        <v>19108772</v>
      </c>
      <c r="U141" s="14">
        <v>20172608</v>
      </c>
      <c r="V141" s="14">
        <v>19100680</v>
      </c>
      <c r="W141" s="14">
        <v>18493447</v>
      </c>
      <c r="X141" s="14">
        <v>19819952</v>
      </c>
      <c r="Y141" s="14">
        <v>19568689</v>
      </c>
      <c r="Z141" s="14">
        <v>19478682</v>
      </c>
      <c r="AA141" s="14">
        <v>20096113</v>
      </c>
      <c r="AB141" s="14">
        <v>19964510</v>
      </c>
      <c r="AC141" s="14">
        <v>18934168</v>
      </c>
      <c r="AD141" s="14">
        <v>19048718</v>
      </c>
      <c r="AE141" s="14">
        <v>19148295</v>
      </c>
      <c r="AF141" s="14">
        <v>18777902</v>
      </c>
      <c r="AG141" s="14">
        <v>17530001</v>
      </c>
      <c r="AH141" s="14">
        <v>18302455</v>
      </c>
    </row>
    <row r="142" spans="1:34" ht="14.5" x14ac:dyDescent="0.35">
      <c r="A142" s="14" t="s">
        <v>134</v>
      </c>
      <c r="B142" s="14" t="s">
        <v>81</v>
      </c>
      <c r="C142" s="19">
        <f t="shared" si="2"/>
        <v>199067765.5</v>
      </c>
      <c r="D142" s="17">
        <v>193074930</v>
      </c>
      <c r="E142" s="14">
        <v>201784204</v>
      </c>
      <c r="F142" s="14">
        <v>195265408</v>
      </c>
      <c r="G142" s="14">
        <v>206146520</v>
      </c>
      <c r="H142" s="14">
        <v>196963215</v>
      </c>
      <c r="I142" s="14">
        <v>196703858</v>
      </c>
      <c r="J142" s="14">
        <v>198807622</v>
      </c>
      <c r="K142" s="14">
        <v>200077115</v>
      </c>
      <c r="L142" s="14">
        <v>199518567</v>
      </c>
      <c r="M142" s="14">
        <v>200804842</v>
      </c>
      <c r="N142" s="14">
        <v>204125596</v>
      </c>
      <c r="O142" s="14">
        <v>204776132</v>
      </c>
      <c r="P142" s="14">
        <v>207984263</v>
      </c>
      <c r="Q142" s="14">
        <v>210847581</v>
      </c>
      <c r="R142" s="14">
        <v>216798688</v>
      </c>
      <c r="S142" s="14">
        <v>200292818</v>
      </c>
      <c r="T142" s="14">
        <v>194780355</v>
      </c>
      <c r="U142" s="14">
        <v>192788542</v>
      </c>
      <c r="V142" s="14">
        <v>184210030</v>
      </c>
      <c r="W142" s="14">
        <v>198596086</v>
      </c>
      <c r="X142" s="14">
        <v>208082483</v>
      </c>
      <c r="Y142" s="14">
        <v>188319220</v>
      </c>
      <c r="Z142" s="14">
        <v>189600707</v>
      </c>
      <c r="AA142" s="14">
        <v>172797595</v>
      </c>
      <c r="AB142" s="14">
        <v>175263202</v>
      </c>
      <c r="AC142" s="14">
        <v>181463344</v>
      </c>
      <c r="AD142" s="14">
        <v>186191990</v>
      </c>
      <c r="AE142" s="14">
        <v>186990645</v>
      </c>
      <c r="AF142" s="14">
        <v>177155458</v>
      </c>
      <c r="AG142" s="14">
        <v>158947644</v>
      </c>
      <c r="AH142" s="14">
        <v>165784910</v>
      </c>
    </row>
    <row r="143" spans="1:34" ht="14.5" x14ac:dyDescent="0.35">
      <c r="A143" s="14" t="s">
        <v>134</v>
      </c>
      <c r="B143" s="14" t="s">
        <v>82</v>
      </c>
      <c r="C143" s="19">
        <f t="shared" si="2"/>
        <v>8000028</v>
      </c>
      <c r="D143" s="17">
        <v>4293493</v>
      </c>
      <c r="E143" s="14">
        <v>6672712</v>
      </c>
      <c r="F143" s="14">
        <v>6331389</v>
      </c>
      <c r="G143" s="14">
        <v>14702518</v>
      </c>
      <c r="H143" s="14">
        <v>16967955</v>
      </c>
      <c r="I143" s="14">
        <v>13782398</v>
      </c>
      <c r="J143" s="14">
        <v>12369304</v>
      </c>
      <c r="K143" s="14">
        <v>11010789</v>
      </c>
      <c r="L143" s="14">
        <v>8874748</v>
      </c>
      <c r="M143" s="14">
        <v>6269511</v>
      </c>
      <c r="N143" s="14">
        <v>3473583</v>
      </c>
      <c r="O143" s="14">
        <v>3047148</v>
      </c>
      <c r="P143" s="14">
        <v>5369534</v>
      </c>
      <c r="Q143" s="14">
        <v>5797464</v>
      </c>
      <c r="R143" s="14">
        <v>2936453</v>
      </c>
      <c r="S143" s="14">
        <v>5630145</v>
      </c>
      <c r="T143" s="14">
        <v>1291005</v>
      </c>
      <c r="U143" s="14">
        <v>4148401</v>
      </c>
      <c r="V143" s="14">
        <v>2066517</v>
      </c>
      <c r="W143" s="14">
        <v>3419761</v>
      </c>
      <c r="X143" s="14">
        <v>5507197</v>
      </c>
      <c r="Y143" s="14">
        <v>1452368</v>
      </c>
      <c r="Z143" s="14">
        <v>1351861</v>
      </c>
      <c r="AA143" s="14">
        <v>1671365</v>
      </c>
      <c r="AB143" s="14">
        <v>1511802</v>
      </c>
      <c r="AC143" s="14">
        <v>1967163</v>
      </c>
      <c r="AD143" s="14">
        <v>2157144</v>
      </c>
      <c r="AE143" s="14">
        <v>2012553</v>
      </c>
      <c r="AF143" s="14">
        <v>2098414</v>
      </c>
      <c r="AG143" s="14">
        <v>3157871</v>
      </c>
      <c r="AH143" s="14">
        <v>5142187</v>
      </c>
    </row>
    <row r="144" spans="1:34" ht="14.5" x14ac:dyDescent="0.35">
      <c r="A144" s="14" t="s">
        <v>134</v>
      </c>
      <c r="B144" s="20" t="s">
        <v>83</v>
      </c>
      <c r="C144" s="19">
        <f t="shared" si="2"/>
        <v>75651995.75</v>
      </c>
      <c r="D144" s="17">
        <v>79780605</v>
      </c>
      <c r="E144" s="14">
        <v>70788026</v>
      </c>
      <c r="F144" s="14">
        <v>86659837</v>
      </c>
      <c r="G144" s="14">
        <v>65379515</v>
      </c>
      <c r="H144" s="14">
        <v>73317016</v>
      </c>
      <c r="I144" s="14">
        <v>79365599</v>
      </c>
      <c r="J144" s="14">
        <v>79719494</v>
      </c>
      <c r="K144" s="14">
        <v>80363665</v>
      </c>
      <c r="L144" s="14">
        <v>80660537</v>
      </c>
      <c r="M144" s="14">
        <v>83293067</v>
      </c>
      <c r="N144" s="14">
        <v>79646642</v>
      </c>
      <c r="O144" s="14">
        <v>81178433</v>
      </c>
      <c r="P144" s="14">
        <v>89521954</v>
      </c>
      <c r="Q144" s="14">
        <v>77964366</v>
      </c>
      <c r="R144" s="14">
        <v>73427499</v>
      </c>
      <c r="S144" s="14">
        <v>77562381</v>
      </c>
      <c r="T144" s="14">
        <v>86931066</v>
      </c>
      <c r="U144" s="14">
        <v>73900695</v>
      </c>
      <c r="V144" s="14">
        <v>76698186</v>
      </c>
      <c r="W144" s="14">
        <v>72558322</v>
      </c>
      <c r="X144" s="14">
        <v>62164770</v>
      </c>
      <c r="Y144" s="14">
        <v>75539862</v>
      </c>
      <c r="Z144" s="14">
        <v>75113861</v>
      </c>
      <c r="AA144" s="14">
        <v>81298045</v>
      </c>
      <c r="AB144" s="14">
        <v>68517774</v>
      </c>
      <c r="AC144" s="14">
        <v>56119146</v>
      </c>
      <c r="AD144" s="14">
        <v>51419244</v>
      </c>
      <c r="AE144" s="14">
        <v>48214715</v>
      </c>
      <c r="AF144" s="14">
        <v>60974474</v>
      </c>
      <c r="AG144" s="14">
        <v>71767013</v>
      </c>
      <c r="AH144" s="14">
        <v>66087034</v>
      </c>
    </row>
    <row r="145" spans="1:34" ht="14.5" x14ac:dyDescent="0.35">
      <c r="A145" s="14" t="s">
        <v>134</v>
      </c>
      <c r="B145" s="14" t="s">
        <v>84</v>
      </c>
      <c r="C145" s="19">
        <f t="shared" si="2"/>
        <v>282719789.25</v>
      </c>
      <c r="D145" s="17">
        <v>277149028</v>
      </c>
      <c r="E145" s="14">
        <v>279244942</v>
      </c>
      <c r="F145" s="14">
        <v>288256634</v>
      </c>
      <c r="G145" s="14">
        <v>286228553</v>
      </c>
      <c r="H145" s="14">
        <v>287248186</v>
      </c>
      <c r="I145" s="14">
        <v>289851855</v>
      </c>
      <c r="J145" s="14">
        <v>290896420</v>
      </c>
      <c r="K145" s="14">
        <v>291451569</v>
      </c>
      <c r="L145" s="14">
        <v>289053852</v>
      </c>
      <c r="M145" s="14">
        <v>290367420</v>
      </c>
      <c r="N145" s="14">
        <v>287245821</v>
      </c>
      <c r="O145" s="14">
        <v>289001713</v>
      </c>
      <c r="P145" s="14">
        <v>302875751</v>
      </c>
      <c r="Q145" s="14">
        <v>294609411</v>
      </c>
      <c r="R145" s="14">
        <v>293162640</v>
      </c>
      <c r="S145" s="14">
        <v>283485344</v>
      </c>
      <c r="T145" s="14">
        <v>283002426</v>
      </c>
      <c r="U145" s="14">
        <v>270837638</v>
      </c>
      <c r="V145" s="14">
        <v>262974733</v>
      </c>
      <c r="W145" s="14">
        <v>274574169</v>
      </c>
      <c r="X145" s="14">
        <v>275754450</v>
      </c>
      <c r="Y145" s="14">
        <v>265311450</v>
      </c>
      <c r="Z145" s="14">
        <v>266066429</v>
      </c>
      <c r="AA145" s="14">
        <v>255767005</v>
      </c>
      <c r="AB145" s="14">
        <v>245292778</v>
      </c>
      <c r="AC145" s="14">
        <v>239549653</v>
      </c>
      <c r="AD145" s="14">
        <v>239768378</v>
      </c>
      <c r="AE145" s="14">
        <v>237217913</v>
      </c>
      <c r="AF145" s="14">
        <v>240228346</v>
      </c>
      <c r="AG145" s="14">
        <v>233872528</v>
      </c>
      <c r="AH145" s="14">
        <v>237014131</v>
      </c>
    </row>
    <row r="146" spans="1:34" ht="14.5" x14ac:dyDescent="0.35">
      <c r="A146" s="14" t="s">
        <v>134</v>
      </c>
      <c r="B146" s="14" t="s">
        <v>85</v>
      </c>
      <c r="C146" s="19">
        <f t="shared" si="2"/>
        <v>0</v>
      </c>
      <c r="D146" s="17" t="s">
        <v>72</v>
      </c>
      <c r="E146" s="14" t="s">
        <v>72</v>
      </c>
      <c r="F146" s="14" t="s">
        <v>72</v>
      </c>
      <c r="G146" s="14" t="s">
        <v>72</v>
      </c>
      <c r="H146" s="14" t="s">
        <v>72</v>
      </c>
      <c r="I146" s="14" t="s">
        <v>72</v>
      </c>
      <c r="J146" s="14" t="s">
        <v>72</v>
      </c>
      <c r="K146" s="14" t="s">
        <v>72</v>
      </c>
      <c r="L146" s="14" t="s">
        <v>72</v>
      </c>
      <c r="M146" s="14" t="s">
        <v>72</v>
      </c>
      <c r="N146" s="14" t="s">
        <v>72</v>
      </c>
      <c r="O146" s="14" t="s">
        <v>72</v>
      </c>
      <c r="P146" s="14" t="s">
        <v>72</v>
      </c>
      <c r="Q146" s="14" t="s">
        <v>72</v>
      </c>
      <c r="R146" s="14" t="s">
        <v>72</v>
      </c>
      <c r="S146" s="14" t="s">
        <v>72</v>
      </c>
      <c r="T146" s="14" t="s">
        <v>72</v>
      </c>
      <c r="U146" s="14" t="s">
        <v>72</v>
      </c>
      <c r="V146" s="14" t="s">
        <v>72</v>
      </c>
      <c r="W146" s="14" t="s">
        <v>72</v>
      </c>
      <c r="X146" s="14" t="s">
        <v>72</v>
      </c>
      <c r="Y146" s="14" t="s">
        <v>72</v>
      </c>
      <c r="Z146" s="14" t="s">
        <v>72</v>
      </c>
      <c r="AA146" s="14" t="s">
        <v>72</v>
      </c>
      <c r="AB146" s="14" t="s">
        <v>72</v>
      </c>
      <c r="AC146" s="14" t="s">
        <v>72</v>
      </c>
      <c r="AD146" s="14" t="s">
        <v>72</v>
      </c>
      <c r="AE146" s="14" t="s">
        <v>72</v>
      </c>
      <c r="AF146" s="14" t="s">
        <v>72</v>
      </c>
      <c r="AG146" s="14" t="s">
        <v>72</v>
      </c>
      <c r="AH146" s="14" t="s">
        <v>72</v>
      </c>
    </row>
    <row r="147" spans="1:34" ht="14.5" x14ac:dyDescent="0.35">
      <c r="A147" s="14" t="s">
        <v>134</v>
      </c>
      <c r="B147" s="14" t="s">
        <v>86</v>
      </c>
      <c r="C147" s="19">
        <f t="shared" si="2"/>
        <v>0</v>
      </c>
      <c r="D147" s="17" t="s">
        <v>72</v>
      </c>
      <c r="E147" s="14" t="s">
        <v>72</v>
      </c>
      <c r="F147" s="14" t="s">
        <v>72</v>
      </c>
      <c r="G147" s="14" t="s">
        <v>72</v>
      </c>
      <c r="H147" s="14" t="s">
        <v>72</v>
      </c>
      <c r="I147" s="14" t="s">
        <v>72</v>
      </c>
      <c r="J147" s="14" t="s">
        <v>72</v>
      </c>
      <c r="K147" s="14" t="s">
        <v>72</v>
      </c>
      <c r="L147" s="14" t="s">
        <v>72</v>
      </c>
      <c r="M147" s="14" t="s">
        <v>72</v>
      </c>
      <c r="N147" s="14" t="s">
        <v>72</v>
      </c>
      <c r="O147" s="14" t="s">
        <v>72</v>
      </c>
      <c r="P147" s="14" t="s">
        <v>72</v>
      </c>
      <c r="Q147" s="14" t="s">
        <v>72</v>
      </c>
      <c r="R147" s="14" t="s">
        <v>72</v>
      </c>
      <c r="S147" s="14" t="s">
        <v>72</v>
      </c>
      <c r="T147" s="14" t="s">
        <v>72</v>
      </c>
      <c r="U147" s="14" t="s">
        <v>72</v>
      </c>
      <c r="V147" s="14" t="s">
        <v>72</v>
      </c>
      <c r="W147" s="14" t="s">
        <v>72</v>
      </c>
      <c r="X147" s="14" t="s">
        <v>72</v>
      </c>
      <c r="Y147" s="14" t="s">
        <v>72</v>
      </c>
      <c r="Z147" s="14" t="s">
        <v>72</v>
      </c>
      <c r="AA147" s="14" t="s">
        <v>72</v>
      </c>
      <c r="AB147" s="14" t="s">
        <v>72</v>
      </c>
      <c r="AC147" s="14" t="s">
        <v>72</v>
      </c>
      <c r="AD147" s="14" t="s">
        <v>72</v>
      </c>
      <c r="AE147" s="14" t="s">
        <v>72</v>
      </c>
      <c r="AF147" s="14" t="s">
        <v>72</v>
      </c>
      <c r="AG147" s="14" t="s">
        <v>72</v>
      </c>
      <c r="AH147" s="14" t="s">
        <v>72</v>
      </c>
    </row>
    <row r="148" spans="1:34" ht="14.5" x14ac:dyDescent="0.35">
      <c r="A148" s="14" t="s">
        <v>134</v>
      </c>
      <c r="B148" s="14" t="s">
        <v>87</v>
      </c>
      <c r="C148" s="19">
        <f t="shared" si="2"/>
        <v>195830106.5</v>
      </c>
      <c r="D148" s="17">
        <v>177488484</v>
      </c>
      <c r="E148" s="14">
        <v>181470082</v>
      </c>
      <c r="F148" s="14">
        <v>205345286</v>
      </c>
      <c r="G148" s="14">
        <v>219016574</v>
      </c>
      <c r="H148" s="14">
        <v>225905190</v>
      </c>
      <c r="I148" s="14">
        <v>230583822</v>
      </c>
      <c r="J148" s="14">
        <v>232926669</v>
      </c>
      <c r="K148" s="14">
        <v>231258488</v>
      </c>
      <c r="L148" s="14">
        <v>234402668</v>
      </c>
      <c r="M148" s="14">
        <v>238976375</v>
      </c>
      <c r="N148" s="14">
        <v>239499450</v>
      </c>
      <c r="O148" s="14">
        <v>240583487</v>
      </c>
      <c r="P148" s="14">
        <v>248104619</v>
      </c>
      <c r="Q148" s="14">
        <v>243033693</v>
      </c>
      <c r="R148" s="14">
        <v>239307133</v>
      </c>
      <c r="S148" s="14">
        <v>228581569</v>
      </c>
      <c r="T148" s="14">
        <v>225895922</v>
      </c>
      <c r="U148" s="14">
        <v>217640863</v>
      </c>
      <c r="V148" s="14">
        <v>212571987</v>
      </c>
      <c r="W148" s="14">
        <v>237660910</v>
      </c>
      <c r="X148" s="14">
        <v>221322575</v>
      </c>
      <c r="Y148" s="14">
        <v>211981140</v>
      </c>
      <c r="Z148" s="14">
        <v>226395687</v>
      </c>
      <c r="AA148" s="14">
        <v>227876239</v>
      </c>
      <c r="AB148" s="14">
        <v>218112485</v>
      </c>
      <c r="AC148" s="14">
        <v>212604724</v>
      </c>
      <c r="AD148" s="14">
        <v>213684302</v>
      </c>
      <c r="AE148" s="14">
        <v>210499926</v>
      </c>
      <c r="AF148" s="14">
        <v>213447241</v>
      </c>
      <c r="AG148" s="14">
        <v>208650489</v>
      </c>
      <c r="AH148" s="14">
        <v>211092922</v>
      </c>
    </row>
    <row r="149" spans="1:34" ht="14.5" x14ac:dyDescent="0.35">
      <c r="A149" s="14" t="s">
        <v>134</v>
      </c>
      <c r="B149" s="14" t="s">
        <v>88</v>
      </c>
      <c r="C149" s="19">
        <f t="shared" si="2"/>
        <v>55477854.5</v>
      </c>
      <c r="D149" s="17">
        <v>70724016</v>
      </c>
      <c r="E149" s="14">
        <v>66918218</v>
      </c>
      <c r="F149" s="14">
        <v>47954696</v>
      </c>
      <c r="G149" s="14">
        <v>36314488</v>
      </c>
      <c r="H149" s="14">
        <v>29284561</v>
      </c>
      <c r="I149" s="14">
        <v>28822648</v>
      </c>
      <c r="J149" s="14">
        <v>26993982</v>
      </c>
      <c r="K149" s="14">
        <v>25552182</v>
      </c>
      <c r="L149" s="14">
        <v>24193157</v>
      </c>
      <c r="M149" s="14">
        <v>22120408</v>
      </c>
      <c r="N149" s="14">
        <v>17576741</v>
      </c>
      <c r="O149" s="14">
        <v>16923930</v>
      </c>
      <c r="P149" s="14">
        <v>18661682</v>
      </c>
      <c r="Q149" s="14">
        <v>19618460</v>
      </c>
      <c r="R149" s="14">
        <v>21223282</v>
      </c>
      <c r="S149" s="14">
        <v>23406325</v>
      </c>
      <c r="T149" s="14">
        <v>24625312</v>
      </c>
      <c r="U149" s="14">
        <v>23896284</v>
      </c>
      <c r="V149" s="14">
        <v>22641345</v>
      </c>
      <c r="W149" s="14">
        <v>10097868</v>
      </c>
      <c r="X149" s="14">
        <v>22734627</v>
      </c>
      <c r="Y149" s="14">
        <v>22849739</v>
      </c>
      <c r="Z149" s="14">
        <v>10038283</v>
      </c>
      <c r="AA149" s="14">
        <v>3887</v>
      </c>
      <c r="AB149" s="14">
        <v>0</v>
      </c>
      <c r="AC149" s="14">
        <v>0</v>
      </c>
      <c r="AD149" s="14">
        <v>0</v>
      </c>
      <c r="AE149" s="14">
        <v>0</v>
      </c>
      <c r="AF149" s="14">
        <v>0</v>
      </c>
      <c r="AG149" s="14">
        <v>0</v>
      </c>
      <c r="AH149" s="14">
        <v>0</v>
      </c>
    </row>
    <row r="150" spans="1:34" ht="14.5" x14ac:dyDescent="0.35">
      <c r="A150" s="14" t="s">
        <v>134</v>
      </c>
      <c r="B150" s="14" t="s">
        <v>89</v>
      </c>
      <c r="C150" s="19">
        <f t="shared" si="2"/>
        <v>1953436.75</v>
      </c>
      <c r="D150" s="17">
        <v>1962172</v>
      </c>
      <c r="E150" s="14">
        <v>1990410</v>
      </c>
      <c r="F150" s="14">
        <v>1924290</v>
      </c>
      <c r="G150" s="14">
        <v>1936875</v>
      </c>
      <c r="H150" s="14">
        <v>1656884</v>
      </c>
      <c r="I150" s="14">
        <v>1763967</v>
      </c>
      <c r="J150" s="14">
        <v>2664135</v>
      </c>
      <c r="K150" s="14">
        <v>4521789</v>
      </c>
      <c r="L150" s="14">
        <v>942213</v>
      </c>
      <c r="M150" s="14">
        <v>844917</v>
      </c>
      <c r="N150" s="14">
        <v>1454701</v>
      </c>
      <c r="O150" s="14">
        <v>2076259</v>
      </c>
      <c r="P150" s="14">
        <v>1388918</v>
      </c>
      <c r="Q150" s="14">
        <v>1582758</v>
      </c>
      <c r="R150" s="14">
        <v>2428113</v>
      </c>
      <c r="S150" s="14">
        <v>2261613</v>
      </c>
      <c r="T150" s="14">
        <v>1504739</v>
      </c>
      <c r="U150" s="14">
        <v>1684169</v>
      </c>
      <c r="V150" s="14">
        <v>855473</v>
      </c>
      <c r="W150" s="14">
        <v>0</v>
      </c>
      <c r="X150" s="14">
        <v>0</v>
      </c>
      <c r="Y150" s="14">
        <v>0</v>
      </c>
      <c r="Z150" s="14">
        <v>0</v>
      </c>
      <c r="AA150" s="14">
        <v>0</v>
      </c>
      <c r="AB150" s="14">
        <v>0</v>
      </c>
      <c r="AC150" s="14">
        <v>0</v>
      </c>
      <c r="AD150" s="14">
        <v>0</v>
      </c>
      <c r="AE150" s="14">
        <v>0</v>
      </c>
      <c r="AF150" s="14">
        <v>0</v>
      </c>
      <c r="AG150" s="14">
        <v>0</v>
      </c>
      <c r="AH150" s="14">
        <v>0</v>
      </c>
    </row>
    <row r="151" spans="1:34" ht="14.5" x14ac:dyDescent="0.35">
      <c r="A151" s="14" t="s">
        <v>134</v>
      </c>
      <c r="B151" s="14" t="s">
        <v>90</v>
      </c>
      <c r="C151" s="19">
        <f t="shared" si="2"/>
        <v>253261397.75</v>
      </c>
      <c r="D151" s="17">
        <v>250174672</v>
      </c>
      <c r="E151" s="14">
        <v>250378710</v>
      </c>
      <c r="F151" s="14">
        <v>255224272</v>
      </c>
      <c r="G151" s="14">
        <v>257267937</v>
      </c>
      <c r="H151" s="14">
        <v>256846635</v>
      </c>
      <c r="I151" s="14">
        <v>261170437</v>
      </c>
      <c r="J151" s="14">
        <v>262584786</v>
      </c>
      <c r="K151" s="14">
        <v>261332459</v>
      </c>
      <c r="L151" s="14">
        <v>259538038</v>
      </c>
      <c r="M151" s="14">
        <v>261941700</v>
      </c>
      <c r="N151" s="14">
        <v>258530892</v>
      </c>
      <c r="O151" s="14">
        <v>259583676</v>
      </c>
      <c r="P151" s="14">
        <v>268155219</v>
      </c>
      <c r="Q151" s="14">
        <v>264234911</v>
      </c>
      <c r="R151" s="14">
        <v>262958528</v>
      </c>
      <c r="S151" s="14">
        <v>254249507</v>
      </c>
      <c r="T151" s="14">
        <v>252025973</v>
      </c>
      <c r="U151" s="14">
        <v>243221316</v>
      </c>
      <c r="V151" s="14">
        <v>236068805</v>
      </c>
      <c r="W151" s="14">
        <v>247758778</v>
      </c>
      <c r="X151" s="14">
        <v>244057202</v>
      </c>
      <c r="Y151" s="14">
        <v>234830879</v>
      </c>
      <c r="Z151" s="14">
        <v>236433970</v>
      </c>
      <c r="AA151" s="14">
        <v>227880126</v>
      </c>
      <c r="AB151" s="14">
        <v>218112485</v>
      </c>
      <c r="AC151" s="14">
        <v>212604724</v>
      </c>
      <c r="AD151" s="14">
        <v>213684302</v>
      </c>
      <c r="AE151" s="14">
        <v>210499926</v>
      </c>
      <c r="AF151" s="14">
        <v>213447241</v>
      </c>
      <c r="AG151" s="14">
        <v>208650489</v>
      </c>
      <c r="AH151" s="14">
        <v>211092922</v>
      </c>
    </row>
    <row r="152" spans="1:34" ht="14.5" x14ac:dyDescent="0.35">
      <c r="A152" s="14" t="s">
        <v>134</v>
      </c>
      <c r="B152" s="14" t="s">
        <v>91</v>
      </c>
      <c r="C152" s="19">
        <f t="shared" si="2"/>
        <v>12787807.25</v>
      </c>
      <c r="D152" s="17">
        <v>12545279</v>
      </c>
      <c r="E152" s="14">
        <v>12951845</v>
      </c>
      <c r="F152" s="14">
        <v>12859245</v>
      </c>
      <c r="G152" s="14">
        <v>12794860</v>
      </c>
      <c r="H152" s="14">
        <v>12289369</v>
      </c>
      <c r="I152" s="14">
        <v>11510704</v>
      </c>
      <c r="J152" s="14">
        <v>11180448</v>
      </c>
      <c r="K152" s="14">
        <v>12077629</v>
      </c>
      <c r="L152" s="14">
        <v>10750313</v>
      </c>
      <c r="M152" s="14">
        <v>10195768</v>
      </c>
      <c r="N152" s="14">
        <v>10073764</v>
      </c>
      <c r="O152" s="14">
        <v>10035114</v>
      </c>
      <c r="P152" s="14">
        <v>13462354</v>
      </c>
      <c r="Q152" s="14">
        <v>9146403</v>
      </c>
      <c r="R152" s="14">
        <v>14030060</v>
      </c>
      <c r="S152" s="14">
        <v>11672828</v>
      </c>
      <c r="T152" s="14">
        <v>15199327</v>
      </c>
      <c r="U152" s="14">
        <v>15183496</v>
      </c>
      <c r="V152" s="14">
        <v>14993111</v>
      </c>
      <c r="W152" s="14">
        <v>14674123</v>
      </c>
      <c r="X152" s="14">
        <v>14598510</v>
      </c>
      <c r="Y152" s="14">
        <v>16951018</v>
      </c>
      <c r="Z152" s="14">
        <v>13870511</v>
      </c>
      <c r="AA152" s="14">
        <v>12576708</v>
      </c>
      <c r="AB152" s="14">
        <v>12033448</v>
      </c>
      <c r="AC152" s="14">
        <v>10615263</v>
      </c>
      <c r="AD152" s="14">
        <v>10369644</v>
      </c>
      <c r="AE152" s="14">
        <v>10771434</v>
      </c>
      <c r="AF152" s="14">
        <v>10049616</v>
      </c>
      <c r="AG152" s="14">
        <v>10339906</v>
      </c>
      <c r="AH152" s="14">
        <v>9653985</v>
      </c>
    </row>
    <row r="153" spans="1:34" ht="14.5" x14ac:dyDescent="0.35">
      <c r="A153" s="14" t="s">
        <v>134</v>
      </c>
      <c r="B153" s="14" t="s">
        <v>92</v>
      </c>
      <c r="C153" s="19">
        <f t="shared" si="2"/>
        <v>2269722.5</v>
      </c>
      <c r="D153" s="17">
        <v>1056413</v>
      </c>
      <c r="E153" s="14">
        <v>1956310</v>
      </c>
      <c r="F153" s="14">
        <v>5606943</v>
      </c>
      <c r="G153" s="14">
        <v>459224</v>
      </c>
      <c r="H153" s="14">
        <v>1581634</v>
      </c>
      <c r="I153" s="14">
        <v>149197</v>
      </c>
      <c r="J153" s="14">
        <v>60333</v>
      </c>
      <c r="K153" s="14">
        <v>60525</v>
      </c>
      <c r="L153" s="14">
        <v>272295</v>
      </c>
      <c r="M153" s="14">
        <v>384207</v>
      </c>
      <c r="N153" s="14">
        <v>401156</v>
      </c>
      <c r="O153" s="14">
        <v>518488</v>
      </c>
      <c r="P153" s="14">
        <v>674638</v>
      </c>
      <c r="Q153" s="14">
        <v>292736</v>
      </c>
      <c r="R153" s="14">
        <v>564692</v>
      </c>
      <c r="S153" s="14">
        <v>103051</v>
      </c>
      <c r="T153" s="14">
        <v>48074</v>
      </c>
      <c r="U153" s="14">
        <v>22510</v>
      </c>
      <c r="V153" s="14">
        <v>196923</v>
      </c>
      <c r="W153" s="14">
        <v>365041</v>
      </c>
      <c r="X153" s="14">
        <v>2126103</v>
      </c>
      <c r="Y153" s="14">
        <v>1263940</v>
      </c>
      <c r="Z153" s="14">
        <v>1968578</v>
      </c>
      <c r="AA153" s="14">
        <v>351817</v>
      </c>
      <c r="AB153" s="14">
        <v>283356</v>
      </c>
      <c r="AC153" s="14">
        <v>228484</v>
      </c>
      <c r="AD153" s="14">
        <v>101410</v>
      </c>
      <c r="AE153" s="14">
        <v>45872</v>
      </c>
      <c r="AF153" s="14">
        <v>25311</v>
      </c>
      <c r="AG153" s="14">
        <v>167628</v>
      </c>
      <c r="AH153" s="14">
        <v>523792</v>
      </c>
    </row>
    <row r="154" spans="1:34" ht="14.5" x14ac:dyDescent="0.35">
      <c r="A154" s="14" t="s">
        <v>134</v>
      </c>
      <c r="B154" s="14" t="s">
        <v>93</v>
      </c>
      <c r="C154" s="19">
        <f t="shared" si="2"/>
        <v>13667160.5</v>
      </c>
      <c r="D154" s="17">
        <v>13933295</v>
      </c>
      <c r="E154" s="14">
        <v>13576506</v>
      </c>
      <c r="F154" s="14">
        <v>13163869</v>
      </c>
      <c r="G154" s="14">
        <v>13994972</v>
      </c>
      <c r="H154" s="14">
        <v>13405104</v>
      </c>
      <c r="I154" s="14">
        <v>13025469</v>
      </c>
      <c r="J154" s="14">
        <v>13672774</v>
      </c>
      <c r="K154" s="14">
        <v>14038685</v>
      </c>
      <c r="L154" s="14">
        <v>14055012</v>
      </c>
      <c r="M154" s="14">
        <v>16186330</v>
      </c>
      <c r="N154" s="14">
        <v>15971461</v>
      </c>
      <c r="O154" s="14">
        <v>16524428</v>
      </c>
      <c r="P154" s="14">
        <v>17081619</v>
      </c>
      <c r="Q154" s="14">
        <v>16724081</v>
      </c>
      <c r="R154" s="14">
        <v>17049934</v>
      </c>
      <c r="S154" s="14">
        <v>16992953</v>
      </c>
      <c r="T154" s="14">
        <v>18467454</v>
      </c>
      <c r="U154" s="14">
        <v>17859286</v>
      </c>
      <c r="V154" s="14">
        <v>17707433</v>
      </c>
      <c r="W154" s="14">
        <v>19375594</v>
      </c>
      <c r="X154" s="14">
        <v>18983567</v>
      </c>
      <c r="Y154" s="14">
        <v>18422982</v>
      </c>
      <c r="Z154" s="14">
        <v>16812276</v>
      </c>
      <c r="AA154" s="14">
        <v>17181465</v>
      </c>
      <c r="AB154" s="14">
        <v>16930260</v>
      </c>
      <c r="AC154" s="14">
        <v>16227105</v>
      </c>
      <c r="AD154" s="14">
        <v>16232813</v>
      </c>
      <c r="AE154" s="14">
        <v>16847078</v>
      </c>
      <c r="AF154" s="14">
        <v>16873811</v>
      </c>
      <c r="AG154" s="14">
        <v>16021185</v>
      </c>
      <c r="AH154" s="14">
        <v>16026342</v>
      </c>
    </row>
    <row r="155" spans="1:34" ht="14.5" x14ac:dyDescent="0.35">
      <c r="A155" s="14" t="s">
        <v>134</v>
      </c>
      <c r="B155" s="14" t="s">
        <v>94</v>
      </c>
      <c r="C155" s="19">
        <f t="shared" si="2"/>
        <v>733701.5</v>
      </c>
      <c r="D155" s="17">
        <v>-560631</v>
      </c>
      <c r="E155" s="14">
        <v>381571</v>
      </c>
      <c r="F155" s="14">
        <v>1402305</v>
      </c>
      <c r="G155" s="14">
        <v>1711561</v>
      </c>
      <c r="H155" s="14">
        <v>3125445</v>
      </c>
      <c r="I155" s="14">
        <v>3996048</v>
      </c>
      <c r="J155" s="14">
        <v>3398079</v>
      </c>
      <c r="K155" s="14">
        <v>3942270</v>
      </c>
      <c r="L155" s="14">
        <v>4438193</v>
      </c>
      <c r="M155" s="14">
        <v>1659416</v>
      </c>
      <c r="N155" s="14">
        <v>2268548</v>
      </c>
      <c r="O155" s="14">
        <v>2340007</v>
      </c>
      <c r="P155" s="14">
        <v>3501921</v>
      </c>
      <c r="Q155" s="14">
        <v>4211279</v>
      </c>
      <c r="R155" s="14">
        <v>0</v>
      </c>
      <c r="S155" s="14">
        <v>0</v>
      </c>
      <c r="T155" s="14">
        <v>0</v>
      </c>
      <c r="U155" s="14">
        <v>0</v>
      </c>
      <c r="V155" s="14">
        <v>0</v>
      </c>
      <c r="W155" s="14">
        <v>0</v>
      </c>
      <c r="X155" s="14">
        <v>0</v>
      </c>
      <c r="Y155" s="14">
        <v>0</v>
      </c>
      <c r="Z155" s="14">
        <v>0</v>
      </c>
      <c r="AA155" s="14">
        <v>0</v>
      </c>
      <c r="AB155" s="14">
        <v>0</v>
      </c>
      <c r="AC155" s="14">
        <v>0</v>
      </c>
      <c r="AD155" s="14">
        <v>0</v>
      </c>
      <c r="AE155" s="14">
        <v>0</v>
      </c>
      <c r="AF155" s="14">
        <v>0</v>
      </c>
      <c r="AG155" s="14">
        <v>0</v>
      </c>
      <c r="AH155" s="14">
        <v>0</v>
      </c>
    </row>
    <row r="156" spans="1:34" ht="14.5" x14ac:dyDescent="0.35">
      <c r="A156" s="14" t="s">
        <v>134</v>
      </c>
      <c r="B156" s="20" t="s">
        <v>95</v>
      </c>
      <c r="C156" s="19">
        <f t="shared" si="2"/>
        <v>0</v>
      </c>
      <c r="D156" s="17">
        <v>0</v>
      </c>
      <c r="E156" s="14">
        <v>0</v>
      </c>
      <c r="F156" s="14">
        <v>0</v>
      </c>
      <c r="G156" s="14">
        <v>0</v>
      </c>
      <c r="H156" s="14">
        <v>0</v>
      </c>
      <c r="I156" s="14">
        <v>0</v>
      </c>
      <c r="J156" s="14">
        <v>0</v>
      </c>
      <c r="K156" s="14">
        <v>0</v>
      </c>
      <c r="L156" s="14">
        <v>0</v>
      </c>
      <c r="M156" s="14">
        <v>0</v>
      </c>
      <c r="N156" s="14">
        <v>0</v>
      </c>
      <c r="O156" s="14">
        <v>0</v>
      </c>
      <c r="P156" s="14">
        <v>0</v>
      </c>
      <c r="Q156" s="14">
        <v>0</v>
      </c>
      <c r="R156" s="14">
        <v>0</v>
      </c>
      <c r="S156" s="14">
        <v>0</v>
      </c>
      <c r="T156" s="14">
        <v>0</v>
      </c>
      <c r="U156" s="14">
        <v>0</v>
      </c>
      <c r="V156" s="14">
        <v>0</v>
      </c>
      <c r="W156" s="14">
        <v>0</v>
      </c>
      <c r="X156" s="14">
        <v>0</v>
      </c>
      <c r="Y156" s="14">
        <v>0</v>
      </c>
      <c r="Z156" s="14">
        <v>0</v>
      </c>
      <c r="AA156" s="14">
        <v>0</v>
      </c>
      <c r="AB156" s="14">
        <v>0</v>
      </c>
      <c r="AC156" s="14">
        <v>0</v>
      </c>
      <c r="AD156" s="14">
        <v>0</v>
      </c>
      <c r="AE156" s="14">
        <v>0</v>
      </c>
      <c r="AF156" s="14">
        <v>0</v>
      </c>
      <c r="AG156" s="14">
        <v>0</v>
      </c>
      <c r="AH156" s="14">
        <v>0</v>
      </c>
    </row>
    <row r="157" spans="1:34" ht="14.5" x14ac:dyDescent="0.35">
      <c r="A157" s="14" t="s">
        <v>134</v>
      </c>
      <c r="B157" s="14" t="s">
        <v>96</v>
      </c>
      <c r="C157" s="19">
        <f t="shared" si="2"/>
        <v>282719789.25</v>
      </c>
      <c r="D157" s="17">
        <v>277149028</v>
      </c>
      <c r="E157" s="14">
        <v>279244942</v>
      </c>
      <c r="F157" s="14">
        <v>288256634</v>
      </c>
      <c r="G157" s="14">
        <v>286228553</v>
      </c>
      <c r="H157" s="14">
        <v>287248186</v>
      </c>
      <c r="I157" s="14">
        <v>289851855</v>
      </c>
      <c r="J157" s="14">
        <v>290896420</v>
      </c>
      <c r="K157" s="14">
        <v>291451569</v>
      </c>
      <c r="L157" s="14">
        <v>289053852</v>
      </c>
      <c r="M157" s="14">
        <v>290367420</v>
      </c>
      <c r="N157" s="14">
        <v>287245821</v>
      </c>
      <c r="O157" s="14">
        <v>289001713</v>
      </c>
      <c r="P157" s="14">
        <v>302875751</v>
      </c>
      <c r="Q157" s="14">
        <v>294609411</v>
      </c>
      <c r="R157" s="14">
        <v>293162640</v>
      </c>
      <c r="S157" s="14">
        <v>283485344</v>
      </c>
      <c r="T157" s="14">
        <v>283002426</v>
      </c>
      <c r="U157" s="14">
        <v>270837638</v>
      </c>
      <c r="V157" s="14">
        <v>262974733</v>
      </c>
      <c r="W157" s="14">
        <v>274574169</v>
      </c>
      <c r="X157" s="14">
        <v>275754450</v>
      </c>
      <c r="Y157" s="14">
        <v>265311450</v>
      </c>
      <c r="Z157" s="14">
        <v>266066429</v>
      </c>
      <c r="AA157" s="14">
        <v>255767005</v>
      </c>
      <c r="AB157" s="14">
        <v>245292778</v>
      </c>
      <c r="AC157" s="14">
        <v>239549653</v>
      </c>
      <c r="AD157" s="14">
        <v>239768378</v>
      </c>
      <c r="AE157" s="14">
        <v>237217913</v>
      </c>
      <c r="AF157" s="14">
        <v>240228346</v>
      </c>
      <c r="AG157" s="14">
        <v>233872528</v>
      </c>
      <c r="AH157" s="14">
        <v>237014131</v>
      </c>
    </row>
    <row r="158" spans="1:34" ht="14.5" x14ac:dyDescent="0.35">
      <c r="A158" s="14" t="s">
        <v>134</v>
      </c>
      <c r="B158" s="14" t="s">
        <v>97</v>
      </c>
      <c r="C158" s="19">
        <f t="shared" si="2"/>
        <v>-75651995.75</v>
      </c>
      <c r="D158" s="17">
        <v>-79780605</v>
      </c>
      <c r="E158" s="14">
        <v>-70788026</v>
      </c>
      <c r="F158" s="14">
        <v>-86659837</v>
      </c>
      <c r="G158" s="14">
        <v>-65379515</v>
      </c>
      <c r="H158" s="14">
        <v>-73317016</v>
      </c>
      <c r="I158" s="14">
        <v>-79365599</v>
      </c>
      <c r="J158" s="14">
        <v>-79719494</v>
      </c>
      <c r="K158" s="14">
        <v>-80363665</v>
      </c>
      <c r="L158" s="14">
        <v>-80660537</v>
      </c>
      <c r="M158" s="14">
        <v>-83293067</v>
      </c>
      <c r="N158" s="14">
        <v>-79646642</v>
      </c>
      <c r="O158" s="14">
        <v>-81178433</v>
      </c>
      <c r="P158" s="14">
        <v>-89521954</v>
      </c>
      <c r="Q158" s="14">
        <v>-77964366</v>
      </c>
      <c r="R158" s="14">
        <v>-73427499</v>
      </c>
      <c r="S158" s="14">
        <v>-77562381</v>
      </c>
      <c r="T158" s="14">
        <v>-86931066</v>
      </c>
      <c r="U158" s="14">
        <v>-73900695</v>
      </c>
      <c r="V158" s="14">
        <v>-76698186</v>
      </c>
      <c r="W158" s="14">
        <v>-72558322</v>
      </c>
      <c r="X158" s="14">
        <v>-62164770</v>
      </c>
      <c r="Y158" s="14">
        <v>-75539862</v>
      </c>
      <c r="Z158" s="14">
        <v>-75113861</v>
      </c>
      <c r="AA158" s="14">
        <v>-81298045</v>
      </c>
      <c r="AB158" s="14">
        <v>-68517774</v>
      </c>
      <c r="AC158" s="14">
        <v>-56119146</v>
      </c>
      <c r="AD158" s="14">
        <v>-51419244</v>
      </c>
      <c r="AE158" s="14">
        <v>-48214715</v>
      </c>
      <c r="AF158" s="14">
        <v>-60974474</v>
      </c>
      <c r="AG158" s="14">
        <v>-71767013</v>
      </c>
      <c r="AH158" s="14">
        <v>-66087034</v>
      </c>
    </row>
    <row r="159" spans="1:34" ht="14.5" x14ac:dyDescent="0.35">
      <c r="A159" s="14" t="s">
        <v>134</v>
      </c>
      <c r="B159" s="14" t="s">
        <v>98</v>
      </c>
      <c r="C159" s="19">
        <f t="shared" si="2"/>
        <v>0.73250000000000004</v>
      </c>
      <c r="D159" s="17">
        <v>0.71</v>
      </c>
      <c r="E159" s="14">
        <v>0.75</v>
      </c>
      <c r="F159" s="14">
        <v>0.7</v>
      </c>
      <c r="G159" s="14">
        <v>0.77</v>
      </c>
      <c r="H159" s="14">
        <v>0.74</v>
      </c>
      <c r="I159" s="14">
        <v>0.73</v>
      </c>
      <c r="J159" s="14">
        <v>0.73</v>
      </c>
      <c r="K159" s="14">
        <v>0.72</v>
      </c>
      <c r="L159" s="14">
        <v>0.72</v>
      </c>
      <c r="M159" s="14">
        <v>0.71</v>
      </c>
      <c r="N159" s="14">
        <v>0.72</v>
      </c>
      <c r="O159" s="14">
        <v>0.72</v>
      </c>
      <c r="P159" s="14">
        <v>0.7</v>
      </c>
      <c r="Q159" s="14">
        <v>0.74</v>
      </c>
      <c r="R159" s="14">
        <v>0.75</v>
      </c>
      <c r="S159" s="14">
        <v>0.73</v>
      </c>
      <c r="T159" s="14">
        <v>0.69</v>
      </c>
      <c r="U159" s="14">
        <v>0.73</v>
      </c>
      <c r="V159" s="14">
        <v>0.71</v>
      </c>
      <c r="W159" s="14">
        <v>0.74</v>
      </c>
      <c r="X159" s="14">
        <v>0.77</v>
      </c>
      <c r="Y159" s="14">
        <v>0.72</v>
      </c>
      <c r="Z159" s="14">
        <v>0.72</v>
      </c>
      <c r="AA159" s="14">
        <v>0.68</v>
      </c>
      <c r="AB159" s="14">
        <v>0.72</v>
      </c>
      <c r="AC159" s="14">
        <v>0.77</v>
      </c>
      <c r="AD159" s="14">
        <v>0.79</v>
      </c>
      <c r="AE159" s="14">
        <v>0.8</v>
      </c>
      <c r="AF159" s="14">
        <v>0.75</v>
      </c>
      <c r="AG159" s="14">
        <v>0.69</v>
      </c>
      <c r="AH159" s="14">
        <v>0.72</v>
      </c>
    </row>
    <row r="160" spans="1:34" ht="14.5" x14ac:dyDescent="0.35">
      <c r="A160" s="14" t="s">
        <v>134</v>
      </c>
      <c r="B160" s="14" t="s">
        <v>99</v>
      </c>
      <c r="C160" s="19">
        <f t="shared" si="2"/>
        <v>0</v>
      </c>
    </row>
    <row r="161" spans="1:34" ht="14.5" x14ac:dyDescent="0.35">
      <c r="A161" s="14" t="s">
        <v>134</v>
      </c>
      <c r="B161" s="14" t="s">
        <v>35</v>
      </c>
      <c r="C161" s="19">
        <f t="shared" si="2"/>
        <v>0</v>
      </c>
      <c r="D161" s="17" t="s">
        <v>100</v>
      </c>
      <c r="E161" s="14" t="s">
        <v>101</v>
      </c>
      <c r="F161" s="14" t="s">
        <v>102</v>
      </c>
      <c r="G161" s="14" t="s">
        <v>103</v>
      </c>
      <c r="H161" s="14" t="s">
        <v>104</v>
      </c>
      <c r="I161" s="14" t="s">
        <v>105</v>
      </c>
      <c r="J161" s="14" t="s">
        <v>106</v>
      </c>
      <c r="K161" s="14" t="s">
        <v>107</v>
      </c>
      <c r="L161" s="14" t="s">
        <v>108</v>
      </c>
      <c r="M161" s="14" t="s">
        <v>109</v>
      </c>
      <c r="N161" s="14" t="s">
        <v>110</v>
      </c>
      <c r="O161" s="14" t="s">
        <v>111</v>
      </c>
      <c r="P161" s="14" t="s">
        <v>112</v>
      </c>
      <c r="Q161" s="14" t="s">
        <v>113</v>
      </c>
      <c r="R161" s="14" t="s">
        <v>114</v>
      </c>
      <c r="S161" s="14" t="s">
        <v>115</v>
      </c>
      <c r="T161" s="14" t="s">
        <v>116</v>
      </c>
      <c r="U161" s="14" t="s">
        <v>117</v>
      </c>
      <c r="V161" s="14" t="s">
        <v>118</v>
      </c>
      <c r="W161" s="14" t="s">
        <v>119</v>
      </c>
      <c r="X161" s="14" t="s">
        <v>120</v>
      </c>
      <c r="Y161" s="14" t="s">
        <v>121</v>
      </c>
      <c r="Z161" s="14" t="s">
        <v>122</v>
      </c>
      <c r="AA161" s="14" t="s">
        <v>123</v>
      </c>
      <c r="AB161" s="14" t="s">
        <v>124</v>
      </c>
      <c r="AC161" s="14" t="s">
        <v>125</v>
      </c>
      <c r="AD161" s="14" t="s">
        <v>126</v>
      </c>
      <c r="AE161" s="14" t="s">
        <v>127</v>
      </c>
      <c r="AF161" s="14" t="s">
        <v>128</v>
      </c>
      <c r="AG161" s="14" t="s">
        <v>129</v>
      </c>
      <c r="AH161" s="14" t="s">
        <v>130</v>
      </c>
    </row>
    <row r="162" spans="1:34" ht="14.5" x14ac:dyDescent="0.35">
      <c r="B162" s="14" t="s">
        <v>135</v>
      </c>
      <c r="C162" s="19">
        <f t="shared" si="2"/>
        <v>0</v>
      </c>
    </row>
    <row r="163" spans="1:34" ht="14.5" x14ac:dyDescent="0.35">
      <c r="A163" s="14" t="s">
        <v>135</v>
      </c>
      <c r="B163" s="14" t="s">
        <v>38</v>
      </c>
      <c r="C163" s="19">
        <f t="shared" si="2"/>
        <v>0</v>
      </c>
    </row>
    <row r="164" spans="1:34" ht="14.5" x14ac:dyDescent="0.35">
      <c r="A164" s="14" t="s">
        <v>135</v>
      </c>
      <c r="B164" s="14" t="s">
        <v>39</v>
      </c>
      <c r="C164" s="19">
        <f t="shared" si="2"/>
        <v>0</v>
      </c>
      <c r="D164" s="17" t="s">
        <v>40</v>
      </c>
      <c r="E164" s="14" t="s">
        <v>41</v>
      </c>
      <c r="F164" s="14" t="s">
        <v>42</v>
      </c>
      <c r="G164" s="14" t="s">
        <v>43</v>
      </c>
      <c r="H164" s="14" t="s">
        <v>44</v>
      </c>
      <c r="I164" s="14" t="s">
        <v>45</v>
      </c>
      <c r="J164" s="14" t="s">
        <v>46</v>
      </c>
      <c r="K164" s="14" t="s">
        <v>47</v>
      </c>
      <c r="L164" s="14" t="s">
        <v>48</v>
      </c>
      <c r="M164" s="14" t="s">
        <v>49</v>
      </c>
      <c r="N164" s="14" t="s">
        <v>50</v>
      </c>
      <c r="O164" s="14" t="s">
        <v>51</v>
      </c>
      <c r="P164" s="14" t="s">
        <v>52</v>
      </c>
      <c r="Q164" s="14" t="s">
        <v>53</v>
      </c>
      <c r="R164" s="14" t="s">
        <v>54</v>
      </c>
      <c r="S164" s="14" t="s">
        <v>55</v>
      </c>
      <c r="T164" s="14" t="s">
        <v>56</v>
      </c>
      <c r="U164" s="14" t="s">
        <v>57</v>
      </c>
      <c r="V164" s="14" t="s">
        <v>58</v>
      </c>
      <c r="W164" s="14" t="s">
        <v>59</v>
      </c>
      <c r="X164" s="14" t="s">
        <v>60</v>
      </c>
      <c r="Y164" s="14" t="s">
        <v>61</v>
      </c>
      <c r="Z164" s="14" t="s">
        <v>62</v>
      </c>
      <c r="AA164" s="14" t="s">
        <v>63</v>
      </c>
      <c r="AB164" s="14" t="s">
        <v>64</v>
      </c>
      <c r="AC164" s="14" t="s">
        <v>65</v>
      </c>
      <c r="AD164" s="14" t="s">
        <v>66</v>
      </c>
      <c r="AE164" s="14" t="s">
        <v>67</v>
      </c>
      <c r="AF164" s="14" t="s">
        <v>68</v>
      </c>
      <c r="AG164" s="14" t="s">
        <v>69</v>
      </c>
      <c r="AH164" s="14" t="s">
        <v>70</v>
      </c>
    </row>
    <row r="165" spans="1:34" ht="14.5" x14ac:dyDescent="0.35">
      <c r="A165" s="14" t="s">
        <v>135</v>
      </c>
      <c r="B165" s="14" t="s">
        <v>71</v>
      </c>
      <c r="C165" s="19">
        <f t="shared" si="2"/>
        <v>0</v>
      </c>
      <c r="D165" s="17" t="s">
        <v>72</v>
      </c>
      <c r="E165" s="14" t="s">
        <v>72</v>
      </c>
      <c r="F165" s="14" t="s">
        <v>72</v>
      </c>
      <c r="G165" s="14" t="s">
        <v>72</v>
      </c>
      <c r="H165" s="14" t="s">
        <v>72</v>
      </c>
      <c r="I165" s="14" t="s">
        <v>72</v>
      </c>
      <c r="J165" s="14" t="s">
        <v>72</v>
      </c>
      <c r="K165" s="14" t="s">
        <v>72</v>
      </c>
      <c r="L165" s="14" t="s">
        <v>72</v>
      </c>
      <c r="M165" s="14" t="s">
        <v>72</v>
      </c>
      <c r="N165" s="14" t="s">
        <v>72</v>
      </c>
      <c r="O165" s="14" t="s">
        <v>72</v>
      </c>
      <c r="P165" s="14" t="s">
        <v>72</v>
      </c>
      <c r="Q165" s="14" t="s">
        <v>72</v>
      </c>
      <c r="R165" s="14" t="s">
        <v>72</v>
      </c>
      <c r="S165" s="14" t="s">
        <v>72</v>
      </c>
      <c r="T165" s="14" t="s">
        <v>72</v>
      </c>
      <c r="U165" s="14" t="s">
        <v>72</v>
      </c>
      <c r="V165" s="14" t="s">
        <v>72</v>
      </c>
      <c r="W165" s="14" t="s">
        <v>72</v>
      </c>
      <c r="X165" s="14" t="s">
        <v>72</v>
      </c>
      <c r="Y165" s="14" t="s">
        <v>72</v>
      </c>
      <c r="Z165" s="14" t="s">
        <v>72</v>
      </c>
      <c r="AA165" s="14" t="s">
        <v>72</v>
      </c>
      <c r="AB165" s="14" t="s">
        <v>72</v>
      </c>
      <c r="AC165" s="14" t="s">
        <v>72</v>
      </c>
      <c r="AD165" s="14" t="s">
        <v>72</v>
      </c>
      <c r="AE165" s="14" t="s">
        <v>72</v>
      </c>
      <c r="AF165" s="14" t="s">
        <v>72</v>
      </c>
      <c r="AG165" s="14" t="s">
        <v>72</v>
      </c>
      <c r="AH165" s="14" t="s">
        <v>72</v>
      </c>
    </row>
    <row r="166" spans="1:34" ht="14.5" x14ac:dyDescent="0.35">
      <c r="A166" s="14" t="s">
        <v>135</v>
      </c>
      <c r="B166" s="14" t="s">
        <v>73</v>
      </c>
      <c r="C166" s="19">
        <f t="shared" si="2"/>
        <v>0</v>
      </c>
      <c r="D166" s="17" t="s">
        <v>72</v>
      </c>
      <c r="E166" s="14" t="s">
        <v>72</v>
      </c>
      <c r="F166" s="14" t="s">
        <v>72</v>
      </c>
      <c r="G166" s="14" t="s">
        <v>72</v>
      </c>
      <c r="H166" s="14" t="s">
        <v>72</v>
      </c>
      <c r="I166" s="14" t="s">
        <v>72</v>
      </c>
      <c r="J166" s="14" t="s">
        <v>72</v>
      </c>
      <c r="K166" s="14" t="s">
        <v>72</v>
      </c>
      <c r="L166" s="14" t="s">
        <v>72</v>
      </c>
      <c r="M166" s="14" t="s">
        <v>72</v>
      </c>
      <c r="N166" s="14" t="s">
        <v>72</v>
      </c>
      <c r="O166" s="14" t="s">
        <v>72</v>
      </c>
      <c r="P166" s="14" t="s">
        <v>72</v>
      </c>
      <c r="Q166" s="14" t="s">
        <v>72</v>
      </c>
      <c r="R166" s="14" t="s">
        <v>72</v>
      </c>
      <c r="S166" s="14" t="s">
        <v>72</v>
      </c>
      <c r="T166" s="14" t="s">
        <v>72</v>
      </c>
      <c r="U166" s="14" t="s">
        <v>72</v>
      </c>
      <c r="V166" s="14" t="s">
        <v>72</v>
      </c>
      <c r="W166" s="14" t="s">
        <v>72</v>
      </c>
      <c r="X166" s="14" t="s">
        <v>72</v>
      </c>
      <c r="Y166" s="14" t="s">
        <v>72</v>
      </c>
      <c r="Z166" s="14" t="s">
        <v>72</v>
      </c>
      <c r="AA166" s="14" t="s">
        <v>72</v>
      </c>
      <c r="AB166" s="14" t="s">
        <v>72</v>
      </c>
      <c r="AC166" s="14" t="s">
        <v>72</v>
      </c>
      <c r="AD166" s="14" t="s">
        <v>72</v>
      </c>
      <c r="AE166" s="14" t="s">
        <v>72</v>
      </c>
      <c r="AF166" s="14" t="s">
        <v>72</v>
      </c>
      <c r="AG166" s="14" t="s">
        <v>72</v>
      </c>
      <c r="AH166" s="14" t="s">
        <v>72</v>
      </c>
    </row>
    <row r="167" spans="1:34" ht="14.5" x14ac:dyDescent="0.35">
      <c r="A167" s="14" t="s">
        <v>135</v>
      </c>
      <c r="B167" s="14" t="s">
        <v>74</v>
      </c>
      <c r="C167" s="19">
        <f t="shared" si="2"/>
        <v>41525270</v>
      </c>
      <c r="D167" s="17">
        <v>38880293</v>
      </c>
      <c r="E167" s="14">
        <v>43713457</v>
      </c>
      <c r="F167" s="14">
        <v>42036600</v>
      </c>
      <c r="G167" s="14">
        <v>41470730</v>
      </c>
      <c r="H167" s="14">
        <v>42191338</v>
      </c>
      <c r="I167" s="14">
        <v>42154954</v>
      </c>
      <c r="J167" s="14">
        <v>43239615</v>
      </c>
      <c r="K167" s="14">
        <v>42508826</v>
      </c>
      <c r="L167" s="14">
        <v>41532785</v>
      </c>
      <c r="M167" s="14">
        <v>44122878</v>
      </c>
      <c r="N167" s="14">
        <v>39584166</v>
      </c>
      <c r="O167" s="14">
        <v>37467527</v>
      </c>
      <c r="P167" s="14">
        <v>41176711</v>
      </c>
      <c r="Q167" s="14">
        <v>42353281</v>
      </c>
      <c r="R167" s="14">
        <v>42055989</v>
      </c>
      <c r="S167" s="14">
        <v>41014609</v>
      </c>
      <c r="T167" s="14">
        <v>40436218</v>
      </c>
      <c r="U167" s="14">
        <v>41226252</v>
      </c>
      <c r="V167" s="14">
        <v>41509933</v>
      </c>
      <c r="W167" s="14">
        <v>41957723</v>
      </c>
      <c r="X167" s="14">
        <v>40108260</v>
      </c>
      <c r="Y167" s="14">
        <v>36167349</v>
      </c>
      <c r="Z167" s="14">
        <v>35471294</v>
      </c>
      <c r="AA167" s="14">
        <v>34375573</v>
      </c>
      <c r="AB167" s="14">
        <v>33971688</v>
      </c>
      <c r="AC167" s="14">
        <v>32673972</v>
      </c>
      <c r="AD167" s="14">
        <v>33324413</v>
      </c>
      <c r="AE167" s="14">
        <v>32687317</v>
      </c>
      <c r="AF167" s="14">
        <v>31899303</v>
      </c>
      <c r="AG167" s="14">
        <v>31038231</v>
      </c>
      <c r="AH167" s="14">
        <v>31312872</v>
      </c>
    </row>
    <row r="168" spans="1:34" ht="14.5" x14ac:dyDescent="0.35">
      <c r="A168" s="14" t="s">
        <v>135</v>
      </c>
      <c r="B168" s="14" t="s">
        <v>75</v>
      </c>
      <c r="C168" s="19">
        <f t="shared" si="2"/>
        <v>13079515</v>
      </c>
      <c r="D168" s="17">
        <v>14897657</v>
      </c>
      <c r="E168" s="14">
        <v>12318460</v>
      </c>
      <c r="F168" s="14">
        <v>13042990</v>
      </c>
      <c r="G168" s="14">
        <v>12058953</v>
      </c>
      <c r="H168" s="14">
        <v>11919633</v>
      </c>
      <c r="I168" s="14">
        <v>9931648</v>
      </c>
      <c r="J168" s="14">
        <v>10297247</v>
      </c>
      <c r="K168" s="14">
        <v>9976436</v>
      </c>
      <c r="L168" s="14">
        <v>10560625</v>
      </c>
      <c r="M168" s="14">
        <v>6880812</v>
      </c>
      <c r="N168" s="14">
        <v>9937281</v>
      </c>
      <c r="O168" s="14">
        <v>11514548</v>
      </c>
      <c r="P168" s="14">
        <v>10628743</v>
      </c>
      <c r="Q168" s="14">
        <v>9680147</v>
      </c>
      <c r="R168" s="14">
        <v>7003971</v>
      </c>
      <c r="S168" s="14">
        <v>6834004</v>
      </c>
      <c r="T168" s="14">
        <v>5596490</v>
      </c>
      <c r="U168" s="14">
        <v>2876856</v>
      </c>
      <c r="V168" s="14">
        <v>961016</v>
      </c>
      <c r="W168" s="14">
        <v>1666895</v>
      </c>
      <c r="X168" s="14">
        <v>789816</v>
      </c>
      <c r="Y168" s="14">
        <v>178374</v>
      </c>
      <c r="Z168" s="14">
        <v>308412</v>
      </c>
      <c r="AA168" s="14">
        <v>298104</v>
      </c>
      <c r="AB168" s="14">
        <v>267333</v>
      </c>
      <c r="AC168" s="14">
        <v>236697</v>
      </c>
      <c r="AD168" s="14">
        <v>246300</v>
      </c>
      <c r="AE168" s="14">
        <v>230771</v>
      </c>
      <c r="AF168" s="14">
        <v>217502</v>
      </c>
      <c r="AG168" s="14">
        <v>206045</v>
      </c>
      <c r="AH168" s="14">
        <v>225959</v>
      </c>
    </row>
    <row r="169" spans="1:34" ht="14.5" x14ac:dyDescent="0.35">
      <c r="A169" s="14" t="s">
        <v>135</v>
      </c>
      <c r="B169" s="14" t="s">
        <v>76</v>
      </c>
      <c r="C169" s="19">
        <f t="shared" si="2"/>
        <v>161178.25</v>
      </c>
      <c r="D169" s="17">
        <v>35545</v>
      </c>
      <c r="E169" s="14">
        <v>195099</v>
      </c>
      <c r="F169" s="14">
        <v>204651</v>
      </c>
      <c r="G169" s="14">
        <v>209418</v>
      </c>
      <c r="H169" s="14">
        <v>203833</v>
      </c>
      <c r="I169" s="14">
        <v>209167</v>
      </c>
      <c r="J169" s="14">
        <v>213200</v>
      </c>
      <c r="K169" s="14">
        <v>354215</v>
      </c>
      <c r="L169" s="14">
        <v>366360</v>
      </c>
      <c r="M169" s="14">
        <v>343368</v>
      </c>
      <c r="N169" s="14">
        <v>1134511</v>
      </c>
      <c r="O169" s="14">
        <v>1530733</v>
      </c>
      <c r="P169" s="14">
        <v>1545150</v>
      </c>
      <c r="Q169" s="14">
        <v>1782107</v>
      </c>
      <c r="R169" s="14">
        <v>1532552</v>
      </c>
      <c r="S169" s="14">
        <v>1643453</v>
      </c>
      <c r="T169" s="14">
        <v>1685171</v>
      </c>
      <c r="U169" s="14">
        <v>2313574</v>
      </c>
      <c r="V169" s="14">
        <v>2865726</v>
      </c>
      <c r="W169" s="14">
        <v>2957507</v>
      </c>
      <c r="X169" s="14">
        <v>3043591</v>
      </c>
      <c r="Y169" s="14">
        <v>2897277</v>
      </c>
      <c r="Z169" s="14">
        <v>2850204</v>
      </c>
      <c r="AA169" s="14">
        <v>2725860</v>
      </c>
      <c r="AB169" s="14">
        <v>2632009</v>
      </c>
      <c r="AC169" s="14">
        <v>2426541</v>
      </c>
      <c r="AD169" s="14">
        <v>1774613</v>
      </c>
      <c r="AE169" s="14">
        <v>1012843</v>
      </c>
      <c r="AF169" s="14">
        <v>1011572</v>
      </c>
      <c r="AG169" s="14">
        <v>983900</v>
      </c>
      <c r="AH169" s="14">
        <v>930200</v>
      </c>
    </row>
    <row r="170" spans="1:34" ht="14.5" x14ac:dyDescent="0.35">
      <c r="A170" s="14" t="s">
        <v>135</v>
      </c>
      <c r="B170" s="14" t="s">
        <v>77</v>
      </c>
      <c r="C170" s="19">
        <f t="shared" si="2"/>
        <v>54765963.5</v>
      </c>
      <c r="D170" s="17">
        <v>53813495</v>
      </c>
      <c r="E170" s="14">
        <v>56227017</v>
      </c>
      <c r="F170" s="14">
        <v>55284241</v>
      </c>
      <c r="G170" s="14">
        <v>53739101</v>
      </c>
      <c r="H170" s="14">
        <v>54314804</v>
      </c>
      <c r="I170" s="14">
        <v>52295769</v>
      </c>
      <c r="J170" s="14">
        <v>53750062</v>
      </c>
      <c r="K170" s="14">
        <v>52839477</v>
      </c>
      <c r="L170" s="14">
        <v>52459770</v>
      </c>
      <c r="M170" s="14">
        <v>51347057</v>
      </c>
      <c r="N170" s="14">
        <v>50655959</v>
      </c>
      <c r="O170" s="14">
        <v>50512808</v>
      </c>
      <c r="P170" s="14">
        <v>53350605</v>
      </c>
      <c r="Q170" s="14">
        <v>53815534</v>
      </c>
      <c r="R170" s="14">
        <v>50592512</v>
      </c>
      <c r="S170" s="14">
        <v>49492066</v>
      </c>
      <c r="T170" s="14">
        <v>47717879</v>
      </c>
      <c r="U170" s="14">
        <v>46416683</v>
      </c>
      <c r="V170" s="14">
        <v>45336675</v>
      </c>
      <c r="W170" s="14">
        <v>46582125</v>
      </c>
      <c r="X170" s="14">
        <v>43941666</v>
      </c>
      <c r="Y170" s="14">
        <v>39243001</v>
      </c>
      <c r="Z170" s="14">
        <v>38629910</v>
      </c>
      <c r="AA170" s="14">
        <v>37399536</v>
      </c>
      <c r="AB170" s="14">
        <v>36871030</v>
      </c>
      <c r="AC170" s="14">
        <v>35337210</v>
      </c>
      <c r="AD170" s="14">
        <v>35345326</v>
      </c>
      <c r="AE170" s="14">
        <v>33930931</v>
      </c>
      <c r="AF170" s="14">
        <v>33128377</v>
      </c>
      <c r="AG170" s="14">
        <v>32228176</v>
      </c>
      <c r="AH170" s="14">
        <v>32469031</v>
      </c>
    </row>
    <row r="171" spans="1:34" ht="14.5" x14ac:dyDescent="0.35">
      <c r="A171" s="14" t="s">
        <v>135</v>
      </c>
      <c r="B171" s="14" t="s">
        <v>78</v>
      </c>
      <c r="C171" s="19">
        <f t="shared" si="2"/>
        <v>32702.25</v>
      </c>
      <c r="D171" s="17">
        <v>37725</v>
      </c>
      <c r="E171" s="14">
        <v>36068</v>
      </c>
      <c r="F171" s="14">
        <v>26507</v>
      </c>
      <c r="G171" s="14">
        <v>30509</v>
      </c>
      <c r="H171" s="14">
        <v>31044</v>
      </c>
      <c r="I171" s="14">
        <v>27872</v>
      </c>
      <c r="J171" s="14">
        <v>26149</v>
      </c>
      <c r="K171" s="14">
        <v>33537</v>
      </c>
      <c r="L171" s="14">
        <v>24979</v>
      </c>
      <c r="M171" s="14">
        <v>21945</v>
      </c>
      <c r="N171" s="14">
        <v>4245</v>
      </c>
      <c r="O171" s="14">
        <v>3101</v>
      </c>
      <c r="P171" s="14">
        <v>38995</v>
      </c>
      <c r="Q171" s="14">
        <v>27769</v>
      </c>
      <c r="R171" s="14">
        <v>28150</v>
      </c>
      <c r="S171" s="14">
        <v>54162</v>
      </c>
      <c r="T171" s="14">
        <v>93016</v>
      </c>
      <c r="U171" s="14">
        <v>119137</v>
      </c>
      <c r="V171" s="14">
        <v>143155</v>
      </c>
      <c r="W171" s="14">
        <v>212101</v>
      </c>
      <c r="X171" s="14">
        <v>145055</v>
      </c>
      <c r="Y171" s="14">
        <v>184318</v>
      </c>
      <c r="Z171" s="14">
        <v>161072</v>
      </c>
      <c r="AA171" s="14">
        <v>153690</v>
      </c>
      <c r="AB171" s="14">
        <v>176089</v>
      </c>
      <c r="AC171" s="14">
        <v>197827</v>
      </c>
      <c r="AD171" s="14">
        <v>218371</v>
      </c>
      <c r="AE171" s="14">
        <v>220635</v>
      </c>
      <c r="AF171" s="14">
        <v>90147</v>
      </c>
      <c r="AG171" s="14">
        <v>25208</v>
      </c>
      <c r="AH171" s="14">
        <v>25208</v>
      </c>
    </row>
    <row r="172" spans="1:34" ht="14.5" x14ac:dyDescent="0.35">
      <c r="A172" s="14" t="s">
        <v>135</v>
      </c>
      <c r="B172" s="14" t="s">
        <v>79</v>
      </c>
      <c r="C172" s="19">
        <f t="shared" si="2"/>
        <v>122090.25</v>
      </c>
      <c r="D172" s="17">
        <v>263790</v>
      </c>
      <c r="E172" s="14">
        <v>74649</v>
      </c>
      <c r="F172" s="14">
        <v>75530</v>
      </c>
      <c r="G172" s="14">
        <v>74392</v>
      </c>
      <c r="H172" s="14">
        <v>72632</v>
      </c>
      <c r="I172" s="14">
        <v>69437</v>
      </c>
      <c r="J172" s="14">
        <v>71175</v>
      </c>
      <c r="K172" s="14">
        <v>64421</v>
      </c>
      <c r="L172" s="14">
        <v>71953</v>
      </c>
      <c r="M172" s="14">
        <v>63552</v>
      </c>
      <c r="N172" s="14">
        <v>60588</v>
      </c>
      <c r="O172" s="14">
        <v>50043</v>
      </c>
      <c r="P172" s="14">
        <v>51994</v>
      </c>
      <c r="Q172" s="14">
        <v>64189</v>
      </c>
      <c r="R172" s="14">
        <v>77691</v>
      </c>
      <c r="S172" s="14">
        <v>70467</v>
      </c>
      <c r="T172" s="14">
        <v>58598</v>
      </c>
      <c r="U172" s="14">
        <v>80967</v>
      </c>
      <c r="V172" s="14">
        <v>120558</v>
      </c>
      <c r="W172" s="14">
        <v>81787</v>
      </c>
      <c r="X172" s="14">
        <v>78825</v>
      </c>
      <c r="Y172" s="14">
        <v>93970</v>
      </c>
      <c r="Z172" s="14">
        <v>90582</v>
      </c>
      <c r="AA172" s="14">
        <v>89334</v>
      </c>
      <c r="AB172" s="14">
        <v>90240</v>
      </c>
      <c r="AC172" s="14">
        <v>82198</v>
      </c>
      <c r="AD172" s="14">
        <v>88213</v>
      </c>
      <c r="AE172" s="14">
        <v>88618</v>
      </c>
      <c r="AF172" s="14">
        <v>76965</v>
      </c>
      <c r="AG172" s="14">
        <v>68209</v>
      </c>
      <c r="AH172" s="14">
        <v>53888</v>
      </c>
    </row>
    <row r="173" spans="1:34" ht="14.5" x14ac:dyDescent="0.35">
      <c r="A173" s="14" t="s">
        <v>135</v>
      </c>
      <c r="B173" s="14" t="s">
        <v>80</v>
      </c>
      <c r="C173" s="19">
        <f t="shared" si="2"/>
        <v>154793</v>
      </c>
      <c r="D173" s="17">
        <v>301516</v>
      </c>
      <c r="E173" s="14">
        <v>110718</v>
      </c>
      <c r="F173" s="14">
        <v>102037</v>
      </c>
      <c r="G173" s="14">
        <v>104901</v>
      </c>
      <c r="H173" s="14">
        <v>103676</v>
      </c>
      <c r="I173" s="14">
        <v>97309</v>
      </c>
      <c r="J173" s="14">
        <v>97324</v>
      </c>
      <c r="K173" s="14">
        <v>97959</v>
      </c>
      <c r="L173" s="14">
        <v>96931</v>
      </c>
      <c r="M173" s="14">
        <v>85497</v>
      </c>
      <c r="N173" s="14">
        <v>64833</v>
      </c>
      <c r="O173" s="14">
        <v>53144</v>
      </c>
      <c r="P173" s="14">
        <v>90989</v>
      </c>
      <c r="Q173" s="14">
        <v>91958</v>
      </c>
      <c r="R173" s="14">
        <v>105841</v>
      </c>
      <c r="S173" s="14">
        <v>124629</v>
      </c>
      <c r="T173" s="14">
        <v>151614</v>
      </c>
      <c r="U173" s="14">
        <v>200104</v>
      </c>
      <c r="V173" s="14">
        <v>263713</v>
      </c>
      <c r="W173" s="14">
        <v>293888</v>
      </c>
      <c r="X173" s="14">
        <v>223880</v>
      </c>
      <c r="Y173" s="14">
        <v>278288</v>
      </c>
      <c r="Z173" s="14">
        <v>251654</v>
      </c>
      <c r="AA173" s="14">
        <v>243024</v>
      </c>
      <c r="AB173" s="14">
        <v>266330</v>
      </c>
      <c r="AC173" s="14">
        <v>280025</v>
      </c>
      <c r="AD173" s="14">
        <v>306584</v>
      </c>
      <c r="AE173" s="14">
        <v>309253</v>
      </c>
      <c r="AF173" s="14">
        <v>167113</v>
      </c>
      <c r="AG173" s="14">
        <v>93417</v>
      </c>
      <c r="AH173" s="14">
        <v>79096</v>
      </c>
    </row>
    <row r="174" spans="1:34" ht="14.5" x14ac:dyDescent="0.35">
      <c r="A174" s="14" t="s">
        <v>135</v>
      </c>
      <c r="B174" s="14" t="s">
        <v>81</v>
      </c>
      <c r="C174" s="19">
        <f t="shared" si="2"/>
        <v>54920756.5</v>
      </c>
      <c r="D174" s="17">
        <v>54115011</v>
      </c>
      <c r="E174" s="14">
        <v>56337734</v>
      </c>
      <c r="F174" s="14">
        <v>55386279</v>
      </c>
      <c r="G174" s="14">
        <v>53844002</v>
      </c>
      <c r="H174" s="14">
        <v>54418480</v>
      </c>
      <c r="I174" s="14">
        <v>52393077</v>
      </c>
      <c r="J174" s="14">
        <v>53847386</v>
      </c>
      <c r="K174" s="14">
        <v>52937436</v>
      </c>
      <c r="L174" s="14">
        <v>52556701</v>
      </c>
      <c r="M174" s="14">
        <v>51432554</v>
      </c>
      <c r="N174" s="14">
        <v>50720792</v>
      </c>
      <c r="O174" s="14">
        <v>50565952</v>
      </c>
      <c r="P174" s="14">
        <v>53441594</v>
      </c>
      <c r="Q174" s="14">
        <v>53907492</v>
      </c>
      <c r="R174" s="14">
        <v>50698353</v>
      </c>
      <c r="S174" s="14">
        <v>49616694</v>
      </c>
      <c r="T174" s="14">
        <v>47869492</v>
      </c>
      <c r="U174" s="14">
        <v>46616787</v>
      </c>
      <c r="V174" s="14">
        <v>45600388</v>
      </c>
      <c r="W174" s="14">
        <v>46876013</v>
      </c>
      <c r="X174" s="14">
        <v>44165546</v>
      </c>
      <c r="Y174" s="14">
        <v>39521289</v>
      </c>
      <c r="Z174" s="14">
        <v>38881564</v>
      </c>
      <c r="AA174" s="14">
        <v>37642561</v>
      </c>
      <c r="AB174" s="14">
        <v>37137359</v>
      </c>
      <c r="AC174" s="14">
        <v>35617235</v>
      </c>
      <c r="AD174" s="14">
        <v>35651910</v>
      </c>
      <c r="AE174" s="14">
        <v>34240184</v>
      </c>
      <c r="AF174" s="14">
        <v>33295489</v>
      </c>
      <c r="AG174" s="14">
        <v>32321592</v>
      </c>
      <c r="AH174" s="14">
        <v>32548127</v>
      </c>
    </row>
    <row r="175" spans="1:34" ht="14.5" x14ac:dyDescent="0.35">
      <c r="A175" s="14" t="s">
        <v>135</v>
      </c>
      <c r="B175" s="14" t="s">
        <v>82</v>
      </c>
      <c r="C175" s="19">
        <f t="shared" si="2"/>
        <v>206.5</v>
      </c>
      <c r="D175" s="17">
        <v>0</v>
      </c>
      <c r="E175" s="14">
        <v>0</v>
      </c>
      <c r="F175" s="14">
        <v>826</v>
      </c>
      <c r="G175" s="14">
        <v>0</v>
      </c>
      <c r="H175" s="14">
        <v>0</v>
      </c>
      <c r="I175" s="14">
        <v>638</v>
      </c>
      <c r="J175" s="14">
        <v>279</v>
      </c>
      <c r="K175" s="14">
        <v>89</v>
      </c>
      <c r="L175" s="14">
        <v>0</v>
      </c>
      <c r="M175" s="14">
        <v>135</v>
      </c>
      <c r="N175" s="14">
        <v>15</v>
      </c>
      <c r="O175" s="14">
        <v>0</v>
      </c>
      <c r="P175" s="14">
        <v>1836</v>
      </c>
      <c r="Q175" s="14">
        <v>1268</v>
      </c>
      <c r="R175" s="14">
        <v>1188</v>
      </c>
      <c r="S175" s="14">
        <v>6206</v>
      </c>
      <c r="T175" s="14">
        <v>37353</v>
      </c>
      <c r="U175" s="14">
        <v>2165</v>
      </c>
      <c r="V175" s="14">
        <v>6707</v>
      </c>
      <c r="W175" s="14">
        <v>36121</v>
      </c>
      <c r="X175" s="14">
        <v>11350</v>
      </c>
      <c r="Y175" s="14">
        <v>2330</v>
      </c>
      <c r="Z175" s="14">
        <v>1200</v>
      </c>
      <c r="AA175" s="14">
        <v>43021</v>
      </c>
      <c r="AB175" s="14">
        <v>0</v>
      </c>
      <c r="AC175" s="14">
        <v>0</v>
      </c>
      <c r="AD175" s="14">
        <v>0</v>
      </c>
      <c r="AE175" s="14">
        <v>0</v>
      </c>
      <c r="AF175" s="14">
        <v>0</v>
      </c>
      <c r="AG175" s="14">
        <v>0</v>
      </c>
      <c r="AH175" s="14">
        <v>0</v>
      </c>
    </row>
    <row r="176" spans="1:34" ht="14.5" x14ac:dyDescent="0.35">
      <c r="A176" s="14" t="s">
        <v>135</v>
      </c>
      <c r="B176" s="20" t="s">
        <v>83</v>
      </c>
      <c r="C176" s="19">
        <f t="shared" si="2"/>
        <v>4301425.5</v>
      </c>
      <c r="D176" s="17">
        <v>5014638</v>
      </c>
      <c r="E176" s="14">
        <v>3420060</v>
      </c>
      <c r="F176" s="14">
        <v>4360848</v>
      </c>
      <c r="G176" s="14">
        <v>4410156</v>
      </c>
      <c r="H176" s="14">
        <v>3987146</v>
      </c>
      <c r="I176" s="14">
        <v>5322535</v>
      </c>
      <c r="J176" s="14">
        <v>3110756</v>
      </c>
      <c r="K176" s="14">
        <v>4271592</v>
      </c>
      <c r="L176" s="14">
        <v>5006750</v>
      </c>
      <c r="M176" s="14">
        <v>5716900</v>
      </c>
      <c r="N176" s="14">
        <v>5976958</v>
      </c>
      <c r="O176" s="14">
        <v>4222317</v>
      </c>
      <c r="P176" s="14">
        <v>2805490</v>
      </c>
      <c r="Q176" s="14">
        <v>1726737</v>
      </c>
      <c r="R176" s="14">
        <v>4637397</v>
      </c>
      <c r="S176" s="14">
        <v>4268874</v>
      </c>
      <c r="T176" s="14">
        <v>4548577</v>
      </c>
      <c r="U176" s="14">
        <v>5148171</v>
      </c>
      <c r="V176" s="14">
        <v>5681503</v>
      </c>
      <c r="W176" s="14">
        <v>2044335</v>
      </c>
      <c r="X176" s="14">
        <v>4053818</v>
      </c>
      <c r="Y176" s="14">
        <v>6092539</v>
      </c>
      <c r="Z176" s="14">
        <v>5320256</v>
      </c>
      <c r="AA176" s="14">
        <v>4982139</v>
      </c>
      <c r="AB176" s="14">
        <v>4505771</v>
      </c>
      <c r="AC176" s="14">
        <v>4136272</v>
      </c>
      <c r="AD176" s="14">
        <v>3044441</v>
      </c>
      <c r="AE176" s="14">
        <v>2892441</v>
      </c>
      <c r="AF176" s="14">
        <v>2514313</v>
      </c>
      <c r="AG176" s="14">
        <v>2911151</v>
      </c>
      <c r="AH176" s="14">
        <v>1950402</v>
      </c>
    </row>
    <row r="177" spans="1:34" ht="14.5" x14ac:dyDescent="0.35">
      <c r="A177" s="14" t="s">
        <v>135</v>
      </c>
      <c r="B177" s="14" t="s">
        <v>84</v>
      </c>
      <c r="C177" s="19">
        <f t="shared" si="2"/>
        <v>59222388.5</v>
      </c>
      <c r="D177" s="17">
        <v>59129649</v>
      </c>
      <c r="E177" s="14">
        <v>59757794</v>
      </c>
      <c r="F177" s="14">
        <v>59747953</v>
      </c>
      <c r="G177" s="14">
        <v>58254158</v>
      </c>
      <c r="H177" s="14">
        <v>58405626</v>
      </c>
      <c r="I177" s="14">
        <v>57716250</v>
      </c>
      <c r="J177" s="14">
        <v>56958421</v>
      </c>
      <c r="K177" s="14">
        <v>57209117</v>
      </c>
      <c r="L177" s="14">
        <v>57563451</v>
      </c>
      <c r="M177" s="14">
        <v>57149589</v>
      </c>
      <c r="N177" s="14">
        <v>56697765</v>
      </c>
      <c r="O177" s="14">
        <v>54788269</v>
      </c>
      <c r="P177" s="14">
        <v>56248920</v>
      </c>
      <c r="Q177" s="14">
        <v>55635497</v>
      </c>
      <c r="R177" s="14">
        <v>55336938</v>
      </c>
      <c r="S177" s="14">
        <v>53891774</v>
      </c>
      <c r="T177" s="14">
        <v>52455422</v>
      </c>
      <c r="U177" s="14">
        <v>51767123</v>
      </c>
      <c r="V177" s="14">
        <v>51288598</v>
      </c>
      <c r="W177" s="14">
        <v>48956469</v>
      </c>
      <c r="X177" s="14">
        <v>48230714</v>
      </c>
      <c r="Y177" s="14">
        <v>45616158</v>
      </c>
      <c r="Z177" s="14">
        <v>44203020</v>
      </c>
      <c r="AA177" s="14">
        <v>42667721</v>
      </c>
      <c r="AB177" s="14">
        <v>41643130</v>
      </c>
      <c r="AC177" s="14">
        <v>39753507</v>
      </c>
      <c r="AD177" s="14">
        <v>38696351</v>
      </c>
      <c r="AE177" s="14">
        <v>37132625</v>
      </c>
      <c r="AF177" s="14">
        <v>35809802</v>
      </c>
      <c r="AG177" s="14">
        <v>35232743</v>
      </c>
      <c r="AH177" s="14">
        <v>34498529</v>
      </c>
    </row>
    <row r="178" spans="1:34" ht="14.5" x14ac:dyDescent="0.35">
      <c r="A178" s="14" t="s">
        <v>135</v>
      </c>
      <c r="B178" s="14" t="s">
        <v>85</v>
      </c>
      <c r="C178" s="19">
        <f t="shared" si="2"/>
        <v>0</v>
      </c>
      <c r="D178" s="17" t="s">
        <v>72</v>
      </c>
      <c r="E178" s="14" t="s">
        <v>72</v>
      </c>
      <c r="F178" s="14" t="s">
        <v>72</v>
      </c>
      <c r="G178" s="14" t="s">
        <v>72</v>
      </c>
      <c r="H178" s="14" t="s">
        <v>72</v>
      </c>
      <c r="I178" s="14" t="s">
        <v>72</v>
      </c>
      <c r="J178" s="14" t="s">
        <v>72</v>
      </c>
      <c r="K178" s="14" t="s">
        <v>72</v>
      </c>
      <c r="L178" s="14" t="s">
        <v>72</v>
      </c>
      <c r="M178" s="14" t="s">
        <v>72</v>
      </c>
      <c r="N178" s="14" t="s">
        <v>72</v>
      </c>
      <c r="O178" s="14" t="s">
        <v>72</v>
      </c>
      <c r="P178" s="14" t="s">
        <v>72</v>
      </c>
      <c r="Q178" s="14" t="s">
        <v>72</v>
      </c>
      <c r="R178" s="14" t="s">
        <v>72</v>
      </c>
      <c r="S178" s="14" t="s">
        <v>72</v>
      </c>
      <c r="T178" s="14" t="s">
        <v>72</v>
      </c>
      <c r="U178" s="14" t="s">
        <v>72</v>
      </c>
      <c r="V178" s="14" t="s">
        <v>72</v>
      </c>
      <c r="W178" s="14" t="s">
        <v>72</v>
      </c>
      <c r="X178" s="14" t="s">
        <v>72</v>
      </c>
      <c r="Y178" s="14" t="s">
        <v>72</v>
      </c>
      <c r="Z178" s="14" t="s">
        <v>72</v>
      </c>
      <c r="AA178" s="14" t="s">
        <v>72</v>
      </c>
      <c r="AB178" s="14" t="s">
        <v>72</v>
      </c>
      <c r="AC178" s="14" t="s">
        <v>72</v>
      </c>
      <c r="AD178" s="14" t="s">
        <v>72</v>
      </c>
      <c r="AE178" s="14" t="s">
        <v>72</v>
      </c>
      <c r="AF178" s="14" t="s">
        <v>72</v>
      </c>
      <c r="AG178" s="14" t="s">
        <v>72</v>
      </c>
      <c r="AH178" s="14" t="s">
        <v>72</v>
      </c>
    </row>
    <row r="179" spans="1:34" ht="14.5" x14ac:dyDescent="0.35">
      <c r="A179" s="14" t="s">
        <v>135</v>
      </c>
      <c r="B179" s="14" t="s">
        <v>86</v>
      </c>
      <c r="C179" s="19">
        <f t="shared" si="2"/>
        <v>0</v>
      </c>
      <c r="D179" s="17" t="s">
        <v>72</v>
      </c>
      <c r="E179" s="14" t="s">
        <v>72</v>
      </c>
      <c r="F179" s="14" t="s">
        <v>72</v>
      </c>
      <c r="G179" s="14" t="s">
        <v>72</v>
      </c>
      <c r="H179" s="14" t="s">
        <v>72</v>
      </c>
      <c r="I179" s="14" t="s">
        <v>72</v>
      </c>
      <c r="J179" s="14" t="s">
        <v>72</v>
      </c>
      <c r="K179" s="14" t="s">
        <v>72</v>
      </c>
      <c r="L179" s="14" t="s">
        <v>72</v>
      </c>
      <c r="M179" s="14" t="s">
        <v>72</v>
      </c>
      <c r="N179" s="14" t="s">
        <v>72</v>
      </c>
      <c r="O179" s="14" t="s">
        <v>72</v>
      </c>
      <c r="P179" s="14" t="s">
        <v>72</v>
      </c>
      <c r="Q179" s="14" t="s">
        <v>72</v>
      </c>
      <c r="R179" s="14" t="s">
        <v>72</v>
      </c>
      <c r="S179" s="14" t="s">
        <v>72</v>
      </c>
      <c r="T179" s="14" t="s">
        <v>72</v>
      </c>
      <c r="U179" s="14" t="s">
        <v>72</v>
      </c>
      <c r="V179" s="14" t="s">
        <v>72</v>
      </c>
      <c r="W179" s="14" t="s">
        <v>72</v>
      </c>
      <c r="X179" s="14" t="s">
        <v>72</v>
      </c>
      <c r="Y179" s="14" t="s">
        <v>72</v>
      </c>
      <c r="Z179" s="14" t="s">
        <v>72</v>
      </c>
      <c r="AA179" s="14" t="s">
        <v>72</v>
      </c>
      <c r="AB179" s="14" t="s">
        <v>72</v>
      </c>
      <c r="AC179" s="14" t="s">
        <v>72</v>
      </c>
      <c r="AD179" s="14" t="s">
        <v>72</v>
      </c>
      <c r="AE179" s="14" t="s">
        <v>72</v>
      </c>
      <c r="AF179" s="14" t="s">
        <v>72</v>
      </c>
      <c r="AG179" s="14" t="s">
        <v>72</v>
      </c>
      <c r="AH179" s="14" t="s">
        <v>72</v>
      </c>
    </row>
    <row r="180" spans="1:34" ht="14.5" x14ac:dyDescent="0.35">
      <c r="A180" s="14" t="s">
        <v>135</v>
      </c>
      <c r="B180" s="14" t="s">
        <v>87</v>
      </c>
      <c r="C180" s="19">
        <f t="shared" si="2"/>
        <v>55840207.5</v>
      </c>
      <c r="D180" s="17">
        <v>55957948</v>
      </c>
      <c r="E180" s="14">
        <v>56450435</v>
      </c>
      <c r="F180" s="14">
        <v>56288856</v>
      </c>
      <c r="G180" s="14">
        <v>54663591</v>
      </c>
      <c r="H180" s="14">
        <v>54632647</v>
      </c>
      <c r="I180" s="14">
        <v>53944039</v>
      </c>
      <c r="J180" s="14">
        <v>53336673</v>
      </c>
      <c r="K180" s="14">
        <v>53376856</v>
      </c>
      <c r="L180" s="14">
        <v>53454275</v>
      </c>
      <c r="M180" s="14">
        <v>53232053</v>
      </c>
      <c r="N180" s="14">
        <v>52716451</v>
      </c>
      <c r="O180" s="14">
        <v>50836955</v>
      </c>
      <c r="P180" s="14">
        <v>51946606</v>
      </c>
      <c r="Q180" s="14">
        <v>51050362</v>
      </c>
      <c r="R180" s="14">
        <v>49426456</v>
      </c>
      <c r="S180" s="14">
        <v>48025450</v>
      </c>
      <c r="T180" s="14">
        <v>46396921</v>
      </c>
      <c r="U180" s="14">
        <v>46133111</v>
      </c>
      <c r="V180" s="14">
        <v>45936696</v>
      </c>
      <c r="W180" s="14">
        <v>44236038</v>
      </c>
      <c r="X180" s="14">
        <v>43020284</v>
      </c>
      <c r="Y180" s="14">
        <v>40570923</v>
      </c>
      <c r="Z180" s="14">
        <v>39574437</v>
      </c>
      <c r="AA180" s="14">
        <v>38069234</v>
      </c>
      <c r="AB180" s="14">
        <v>37072975</v>
      </c>
      <c r="AC180" s="14">
        <v>35316819</v>
      </c>
      <c r="AD180" s="14">
        <v>34502279</v>
      </c>
      <c r="AE180" s="14">
        <v>32957803</v>
      </c>
      <c r="AF180" s="14">
        <v>31821970</v>
      </c>
      <c r="AG180" s="14">
        <v>31456688</v>
      </c>
      <c r="AH180" s="14">
        <v>30794588</v>
      </c>
    </row>
    <row r="181" spans="1:34" ht="14.5" x14ac:dyDescent="0.35">
      <c r="A181" s="14" t="s">
        <v>135</v>
      </c>
      <c r="B181" s="14" t="s">
        <v>88</v>
      </c>
      <c r="C181" s="19">
        <f t="shared" si="2"/>
        <v>0</v>
      </c>
      <c r="D181" s="17">
        <v>0</v>
      </c>
      <c r="E181" s="14">
        <v>0</v>
      </c>
      <c r="F181" s="14">
        <v>0</v>
      </c>
      <c r="G181" s="14">
        <v>0</v>
      </c>
      <c r="H181" s="14">
        <v>0</v>
      </c>
      <c r="I181" s="14">
        <v>0</v>
      </c>
      <c r="J181" s="14">
        <v>0</v>
      </c>
      <c r="K181" s="14">
        <v>0</v>
      </c>
      <c r="L181" s="14">
        <v>0</v>
      </c>
      <c r="M181" s="14">
        <v>0</v>
      </c>
      <c r="N181" s="14">
        <v>0</v>
      </c>
      <c r="O181" s="14">
        <v>0</v>
      </c>
      <c r="P181" s="14">
        <v>0</v>
      </c>
      <c r="Q181" s="14">
        <v>0</v>
      </c>
      <c r="R181" s="14">
        <v>0</v>
      </c>
      <c r="S181" s="14">
        <v>0</v>
      </c>
      <c r="T181" s="14">
        <v>0</v>
      </c>
      <c r="U181" s="14">
        <v>0</v>
      </c>
      <c r="V181" s="14">
        <v>0</v>
      </c>
      <c r="W181" s="14">
        <v>0</v>
      </c>
      <c r="X181" s="14">
        <v>0</v>
      </c>
      <c r="Y181" s="14">
        <v>0</v>
      </c>
      <c r="Z181" s="14">
        <v>0</v>
      </c>
      <c r="AA181" s="14">
        <v>0</v>
      </c>
      <c r="AB181" s="14">
        <v>0</v>
      </c>
      <c r="AC181" s="14">
        <v>0</v>
      </c>
      <c r="AD181" s="14">
        <v>0</v>
      </c>
      <c r="AE181" s="14">
        <v>0</v>
      </c>
      <c r="AF181" s="14">
        <v>0</v>
      </c>
      <c r="AG181" s="14">
        <v>0</v>
      </c>
      <c r="AH181" s="14">
        <v>0</v>
      </c>
    </row>
    <row r="182" spans="1:34" ht="14.5" x14ac:dyDescent="0.35">
      <c r="A182" s="14" t="s">
        <v>135</v>
      </c>
      <c r="B182" s="14" t="s">
        <v>89</v>
      </c>
      <c r="C182" s="19">
        <f t="shared" si="2"/>
        <v>122730.75</v>
      </c>
      <c r="D182" s="17">
        <v>92316</v>
      </c>
      <c r="E182" s="14">
        <v>70388</v>
      </c>
      <c r="F182" s="14">
        <v>161624</v>
      </c>
      <c r="G182" s="14">
        <v>166595</v>
      </c>
      <c r="H182" s="14">
        <v>169390</v>
      </c>
      <c r="I182" s="14">
        <v>172007</v>
      </c>
      <c r="J182" s="14">
        <v>59848</v>
      </c>
      <c r="K182" s="14">
        <v>64793</v>
      </c>
      <c r="L182" s="14">
        <v>231022</v>
      </c>
      <c r="M182" s="14">
        <v>226232</v>
      </c>
      <c r="N182" s="14">
        <v>201335</v>
      </c>
      <c r="O182" s="14">
        <v>198951</v>
      </c>
      <c r="P182" s="14">
        <v>195867</v>
      </c>
      <c r="Q182" s="14">
        <v>248794</v>
      </c>
      <c r="R182" s="14">
        <v>307242</v>
      </c>
      <c r="S182" s="14">
        <v>327786</v>
      </c>
      <c r="T182" s="14">
        <v>326920</v>
      </c>
      <c r="U182" s="14">
        <v>361534</v>
      </c>
      <c r="V182" s="14">
        <v>141066</v>
      </c>
      <c r="W182" s="14">
        <v>0</v>
      </c>
      <c r="X182" s="14">
        <v>0</v>
      </c>
      <c r="Y182" s="14">
        <v>0</v>
      </c>
      <c r="Z182" s="14">
        <v>0</v>
      </c>
      <c r="AA182" s="14">
        <v>0</v>
      </c>
      <c r="AB182" s="14">
        <v>0</v>
      </c>
      <c r="AC182" s="14">
        <v>0</v>
      </c>
      <c r="AD182" s="14">
        <v>0</v>
      </c>
      <c r="AE182" s="14">
        <v>0</v>
      </c>
      <c r="AF182" s="14">
        <v>0</v>
      </c>
      <c r="AG182" s="14">
        <v>0</v>
      </c>
      <c r="AH182" s="14">
        <v>0</v>
      </c>
    </row>
    <row r="183" spans="1:34" ht="14.5" x14ac:dyDescent="0.35">
      <c r="A183" s="14" t="s">
        <v>135</v>
      </c>
      <c r="B183" s="14" t="s">
        <v>90</v>
      </c>
      <c r="C183" s="19">
        <f t="shared" si="2"/>
        <v>55962938.25</v>
      </c>
      <c r="D183" s="17">
        <v>56050264</v>
      </c>
      <c r="E183" s="14">
        <v>56520823</v>
      </c>
      <c r="F183" s="14">
        <v>56450480</v>
      </c>
      <c r="G183" s="14">
        <v>54830186</v>
      </c>
      <c r="H183" s="14">
        <v>54802037</v>
      </c>
      <c r="I183" s="14">
        <v>54116046</v>
      </c>
      <c r="J183" s="14">
        <v>53396521</v>
      </c>
      <c r="K183" s="14">
        <v>53441649</v>
      </c>
      <c r="L183" s="14">
        <v>53685297</v>
      </c>
      <c r="M183" s="14">
        <v>53458285</v>
      </c>
      <c r="N183" s="14">
        <v>52917786</v>
      </c>
      <c r="O183" s="14">
        <v>51035906</v>
      </c>
      <c r="P183" s="14">
        <v>52142473</v>
      </c>
      <c r="Q183" s="14">
        <v>51299156</v>
      </c>
      <c r="R183" s="14">
        <v>49733698</v>
      </c>
      <c r="S183" s="14">
        <v>48353236</v>
      </c>
      <c r="T183" s="14">
        <v>46723841</v>
      </c>
      <c r="U183" s="14">
        <v>46494645</v>
      </c>
      <c r="V183" s="14">
        <v>46077762</v>
      </c>
      <c r="W183" s="14">
        <v>44236038</v>
      </c>
      <c r="X183" s="14">
        <v>43020284</v>
      </c>
      <c r="Y183" s="14">
        <v>40570923</v>
      </c>
      <c r="Z183" s="14">
        <v>39574437</v>
      </c>
      <c r="AA183" s="14">
        <v>38069234</v>
      </c>
      <c r="AB183" s="14">
        <v>37072975</v>
      </c>
      <c r="AC183" s="14">
        <v>35316819</v>
      </c>
      <c r="AD183" s="14">
        <v>34502279</v>
      </c>
      <c r="AE183" s="14">
        <v>32957803</v>
      </c>
      <c r="AF183" s="14">
        <v>31821970</v>
      </c>
      <c r="AG183" s="14">
        <v>31456688</v>
      </c>
      <c r="AH183" s="14">
        <v>30794588</v>
      </c>
    </row>
    <row r="184" spans="1:34" ht="14.5" x14ac:dyDescent="0.35">
      <c r="A184" s="14" t="s">
        <v>135</v>
      </c>
      <c r="B184" s="14" t="s">
        <v>91</v>
      </c>
      <c r="C184" s="19">
        <f t="shared" si="2"/>
        <v>80370.25</v>
      </c>
      <c r="D184" s="17">
        <v>83313</v>
      </c>
      <c r="E184" s="14">
        <v>86056</v>
      </c>
      <c r="F184" s="14">
        <v>75593</v>
      </c>
      <c r="G184" s="14">
        <v>76519</v>
      </c>
      <c r="H184" s="14">
        <v>76539</v>
      </c>
      <c r="I184" s="14">
        <v>73138</v>
      </c>
      <c r="J184" s="14">
        <v>83636</v>
      </c>
      <c r="K184" s="14">
        <v>89054</v>
      </c>
      <c r="L184" s="14">
        <v>51480</v>
      </c>
      <c r="M184" s="14">
        <v>41384</v>
      </c>
      <c r="N184" s="14">
        <v>43359</v>
      </c>
      <c r="O184" s="14">
        <v>43472</v>
      </c>
      <c r="P184" s="14">
        <v>100801</v>
      </c>
      <c r="Q184" s="14">
        <v>270224</v>
      </c>
      <c r="R184" s="14">
        <v>150126</v>
      </c>
      <c r="S184" s="14">
        <v>84018</v>
      </c>
      <c r="T184" s="14">
        <v>495780</v>
      </c>
      <c r="U184" s="14">
        <v>495263</v>
      </c>
      <c r="V184" s="14">
        <v>489053</v>
      </c>
      <c r="W184" s="14">
        <v>478648</v>
      </c>
      <c r="X184" s="14">
        <v>464885</v>
      </c>
      <c r="Y184" s="14">
        <v>509467</v>
      </c>
      <c r="Z184" s="14">
        <v>507183</v>
      </c>
      <c r="AA184" s="14">
        <v>636824</v>
      </c>
      <c r="AB184" s="14">
        <v>475354</v>
      </c>
      <c r="AC184" s="14">
        <v>449470</v>
      </c>
      <c r="AD184" s="14">
        <v>484887</v>
      </c>
      <c r="AE184" s="14">
        <v>481247</v>
      </c>
      <c r="AF184" s="14">
        <v>418642</v>
      </c>
      <c r="AG184" s="14">
        <v>344749</v>
      </c>
      <c r="AH184" s="14">
        <v>329123</v>
      </c>
    </row>
    <row r="185" spans="1:34" ht="14.5" x14ac:dyDescent="0.35">
      <c r="A185" s="14" t="s">
        <v>135</v>
      </c>
      <c r="B185" s="14" t="s">
        <v>92</v>
      </c>
      <c r="C185" s="19">
        <f t="shared" si="2"/>
        <v>33.75</v>
      </c>
      <c r="D185" s="17">
        <v>0</v>
      </c>
      <c r="E185" s="14">
        <v>0</v>
      </c>
      <c r="F185" s="14">
        <v>135</v>
      </c>
      <c r="G185" s="14">
        <v>0</v>
      </c>
      <c r="H185" s="14">
        <v>12</v>
      </c>
      <c r="I185" s="14">
        <v>109</v>
      </c>
      <c r="J185" s="14">
        <v>6912</v>
      </c>
      <c r="K185" s="14">
        <v>1366</v>
      </c>
      <c r="L185" s="14">
        <v>1365</v>
      </c>
      <c r="M185" s="14">
        <v>7877</v>
      </c>
      <c r="N185" s="14">
        <v>3136</v>
      </c>
      <c r="O185" s="14">
        <v>15</v>
      </c>
      <c r="P185" s="14">
        <v>3200</v>
      </c>
      <c r="Q185" s="14">
        <v>1679</v>
      </c>
      <c r="R185" s="14">
        <v>0</v>
      </c>
      <c r="S185" s="14">
        <v>194</v>
      </c>
      <c r="T185" s="14">
        <v>0</v>
      </c>
      <c r="U185" s="14">
        <v>0</v>
      </c>
      <c r="V185" s="14">
        <v>0</v>
      </c>
      <c r="W185" s="14">
        <v>0</v>
      </c>
      <c r="X185" s="14">
        <v>0</v>
      </c>
      <c r="Y185" s="14">
        <v>0</v>
      </c>
      <c r="Z185" s="14">
        <v>0</v>
      </c>
      <c r="AA185" s="14">
        <v>0</v>
      </c>
      <c r="AB185" s="14">
        <v>0</v>
      </c>
      <c r="AC185" s="14">
        <v>0</v>
      </c>
      <c r="AD185" s="14">
        <v>0</v>
      </c>
      <c r="AE185" s="14">
        <v>0</v>
      </c>
      <c r="AF185" s="14">
        <v>0</v>
      </c>
      <c r="AG185" s="14">
        <v>0</v>
      </c>
      <c r="AH185" s="14">
        <v>0</v>
      </c>
    </row>
    <row r="186" spans="1:34" ht="14.5" x14ac:dyDescent="0.35">
      <c r="A186" s="14" t="s">
        <v>135</v>
      </c>
      <c r="B186" s="14" t="s">
        <v>93</v>
      </c>
      <c r="C186" s="19">
        <f t="shared" si="2"/>
        <v>3020179</v>
      </c>
      <c r="D186" s="17">
        <v>3121678</v>
      </c>
      <c r="E186" s="14">
        <v>3064779</v>
      </c>
      <c r="F186" s="14">
        <v>2911583</v>
      </c>
      <c r="G186" s="14">
        <v>2982676</v>
      </c>
      <c r="H186" s="14">
        <v>2860178</v>
      </c>
      <c r="I186" s="14">
        <v>2698953</v>
      </c>
      <c r="J186" s="14">
        <v>2780354</v>
      </c>
      <c r="K186" s="14">
        <v>2870866</v>
      </c>
      <c r="L186" s="14">
        <v>2907271</v>
      </c>
      <c r="M186" s="14">
        <v>3303382</v>
      </c>
      <c r="N186" s="14">
        <v>3269143</v>
      </c>
      <c r="O186" s="14">
        <v>3248814</v>
      </c>
      <c r="P186" s="14">
        <v>3321501</v>
      </c>
      <c r="Q186" s="14">
        <v>3246851</v>
      </c>
      <c r="R186" s="14">
        <v>3224677</v>
      </c>
      <c r="S186" s="14">
        <v>3231724</v>
      </c>
      <c r="T186" s="14">
        <v>3423736</v>
      </c>
      <c r="U186" s="14">
        <v>3414015</v>
      </c>
      <c r="V186" s="14">
        <v>3456276</v>
      </c>
      <c r="W186" s="14">
        <v>3459411</v>
      </c>
      <c r="X186" s="14">
        <v>3346258</v>
      </c>
      <c r="Y186" s="14">
        <v>3182875</v>
      </c>
      <c r="Z186" s="14">
        <v>2814047</v>
      </c>
      <c r="AA186" s="14">
        <v>2870303</v>
      </c>
      <c r="AB186" s="14">
        <v>2877667</v>
      </c>
      <c r="AC186" s="14">
        <v>2695565</v>
      </c>
      <c r="AD186" s="14">
        <v>2621012</v>
      </c>
      <c r="AE186" s="14">
        <v>2637733</v>
      </c>
      <c r="AF186" s="14">
        <v>2515647</v>
      </c>
      <c r="AG186" s="14">
        <v>2415396</v>
      </c>
      <c r="AH186" s="14">
        <v>2337950</v>
      </c>
    </row>
    <row r="187" spans="1:34" ht="14.5" x14ac:dyDescent="0.35">
      <c r="A187" s="14" t="s">
        <v>135</v>
      </c>
      <c r="B187" s="14" t="s">
        <v>94</v>
      </c>
      <c r="C187" s="19">
        <f t="shared" si="2"/>
        <v>158867</v>
      </c>
      <c r="D187" s="17">
        <v>-125606</v>
      </c>
      <c r="E187" s="14">
        <v>86136</v>
      </c>
      <c r="F187" s="14">
        <v>310162</v>
      </c>
      <c r="G187" s="14">
        <v>364776</v>
      </c>
      <c r="H187" s="14">
        <v>666860</v>
      </c>
      <c r="I187" s="14">
        <v>828005</v>
      </c>
      <c r="J187" s="14">
        <v>690998</v>
      </c>
      <c r="K187" s="14">
        <v>806182</v>
      </c>
      <c r="L187" s="14">
        <v>918038</v>
      </c>
      <c r="M187" s="14">
        <v>338661</v>
      </c>
      <c r="N187" s="14">
        <v>464341</v>
      </c>
      <c r="O187" s="14">
        <v>460061</v>
      </c>
      <c r="P187" s="14">
        <v>680944</v>
      </c>
      <c r="Q187" s="14">
        <v>817587</v>
      </c>
      <c r="R187" s="14">
        <v>0</v>
      </c>
      <c r="S187" s="14">
        <v>0</v>
      </c>
      <c r="T187" s="14">
        <v>0</v>
      </c>
      <c r="U187" s="14">
        <v>0</v>
      </c>
      <c r="V187" s="14">
        <v>0</v>
      </c>
      <c r="W187" s="14">
        <v>0</v>
      </c>
      <c r="X187" s="14">
        <v>0</v>
      </c>
      <c r="Y187" s="14">
        <v>0</v>
      </c>
      <c r="Z187" s="14">
        <v>0</v>
      </c>
      <c r="AA187" s="14">
        <v>0</v>
      </c>
      <c r="AB187" s="14">
        <v>0</v>
      </c>
      <c r="AC187" s="14">
        <v>0</v>
      </c>
      <c r="AD187" s="14">
        <v>0</v>
      </c>
      <c r="AE187" s="14">
        <v>0</v>
      </c>
      <c r="AF187" s="14">
        <v>0</v>
      </c>
      <c r="AG187" s="14">
        <v>0</v>
      </c>
      <c r="AH187" s="14">
        <v>0</v>
      </c>
    </row>
    <row r="188" spans="1:34" ht="14.5" x14ac:dyDescent="0.35">
      <c r="A188" s="14" t="s">
        <v>135</v>
      </c>
      <c r="B188" s="20" t="s">
        <v>95</v>
      </c>
      <c r="C188" s="19">
        <f t="shared" si="2"/>
        <v>0</v>
      </c>
      <c r="D188" s="17">
        <v>0</v>
      </c>
      <c r="E188" s="14">
        <v>0</v>
      </c>
      <c r="F188" s="14">
        <v>0</v>
      </c>
      <c r="G188" s="14">
        <v>0</v>
      </c>
      <c r="H188" s="14">
        <v>0</v>
      </c>
      <c r="I188" s="14">
        <v>0</v>
      </c>
      <c r="J188" s="14">
        <v>0</v>
      </c>
      <c r="K188" s="14">
        <v>0</v>
      </c>
      <c r="L188" s="14">
        <v>0</v>
      </c>
      <c r="M188" s="14">
        <v>0</v>
      </c>
      <c r="N188" s="14">
        <v>0</v>
      </c>
      <c r="O188" s="14">
        <v>0</v>
      </c>
      <c r="P188" s="14">
        <v>0</v>
      </c>
      <c r="Q188" s="14">
        <v>0</v>
      </c>
      <c r="R188" s="14">
        <v>0</v>
      </c>
      <c r="S188" s="14">
        <v>0</v>
      </c>
      <c r="T188" s="14">
        <v>0</v>
      </c>
      <c r="U188" s="14">
        <v>0</v>
      </c>
      <c r="V188" s="14">
        <v>0</v>
      </c>
      <c r="W188" s="14">
        <v>0</v>
      </c>
      <c r="X188" s="14">
        <v>0</v>
      </c>
      <c r="Y188" s="14">
        <v>0</v>
      </c>
      <c r="Z188" s="14">
        <v>0</v>
      </c>
      <c r="AA188" s="14">
        <v>0</v>
      </c>
      <c r="AB188" s="14">
        <v>0</v>
      </c>
      <c r="AC188" s="14">
        <v>0</v>
      </c>
      <c r="AD188" s="14">
        <v>0</v>
      </c>
      <c r="AE188" s="14">
        <v>0</v>
      </c>
      <c r="AF188" s="14">
        <v>0</v>
      </c>
      <c r="AG188" s="14">
        <v>0</v>
      </c>
      <c r="AH188" s="14">
        <v>0</v>
      </c>
    </row>
    <row r="189" spans="1:34" ht="14.5" x14ac:dyDescent="0.35">
      <c r="A189" s="14" t="s">
        <v>135</v>
      </c>
      <c r="B189" s="14" t="s">
        <v>96</v>
      </c>
      <c r="C189" s="19">
        <f t="shared" si="2"/>
        <v>59222388.5</v>
      </c>
      <c r="D189" s="17">
        <v>59129649</v>
      </c>
      <c r="E189" s="14">
        <v>59757794</v>
      </c>
      <c r="F189" s="14">
        <v>59747953</v>
      </c>
      <c r="G189" s="14">
        <v>58254158</v>
      </c>
      <c r="H189" s="14">
        <v>58405626</v>
      </c>
      <c r="I189" s="14">
        <v>57716250</v>
      </c>
      <c r="J189" s="14">
        <v>56958421</v>
      </c>
      <c r="K189" s="14">
        <v>57209117</v>
      </c>
      <c r="L189" s="14">
        <v>57563451</v>
      </c>
      <c r="M189" s="14">
        <v>57149589</v>
      </c>
      <c r="N189" s="14">
        <v>56697765</v>
      </c>
      <c r="O189" s="14">
        <v>54788269</v>
      </c>
      <c r="P189" s="14">
        <v>56248920</v>
      </c>
      <c r="Q189" s="14">
        <v>55635497</v>
      </c>
      <c r="R189" s="14">
        <v>55336938</v>
      </c>
      <c r="S189" s="14">
        <v>53891774</v>
      </c>
      <c r="T189" s="14">
        <v>52455422</v>
      </c>
      <c r="U189" s="14">
        <v>51767123</v>
      </c>
      <c r="V189" s="14">
        <v>51288598</v>
      </c>
      <c r="W189" s="14">
        <v>48956469</v>
      </c>
      <c r="X189" s="14">
        <v>48230714</v>
      </c>
      <c r="Y189" s="14">
        <v>45616158</v>
      </c>
      <c r="Z189" s="14">
        <v>44203020</v>
      </c>
      <c r="AA189" s="14">
        <v>42667721</v>
      </c>
      <c r="AB189" s="14">
        <v>41643130</v>
      </c>
      <c r="AC189" s="14">
        <v>39753507</v>
      </c>
      <c r="AD189" s="14">
        <v>38696351</v>
      </c>
      <c r="AE189" s="14">
        <v>37132625</v>
      </c>
      <c r="AF189" s="14">
        <v>35809802</v>
      </c>
      <c r="AG189" s="14">
        <v>35232743</v>
      </c>
      <c r="AH189" s="14">
        <v>34498529</v>
      </c>
    </row>
    <row r="190" spans="1:34" ht="14.5" x14ac:dyDescent="0.35">
      <c r="A190" s="14" t="s">
        <v>135</v>
      </c>
      <c r="B190" s="14" t="s">
        <v>97</v>
      </c>
      <c r="C190" s="19">
        <f t="shared" si="2"/>
        <v>-4301425.5</v>
      </c>
      <c r="D190" s="17">
        <v>-5014638</v>
      </c>
      <c r="E190" s="14">
        <v>-3420060</v>
      </c>
      <c r="F190" s="14">
        <v>-4360848</v>
      </c>
      <c r="G190" s="14">
        <v>-4410156</v>
      </c>
      <c r="H190" s="14">
        <v>-3987146</v>
      </c>
      <c r="I190" s="14">
        <v>-5322535</v>
      </c>
      <c r="J190" s="14">
        <v>-3110756</v>
      </c>
      <c r="K190" s="14">
        <v>-4271592</v>
      </c>
      <c r="L190" s="14">
        <v>-5006750</v>
      </c>
      <c r="M190" s="14">
        <v>-5716900</v>
      </c>
      <c r="N190" s="14">
        <v>-5976958</v>
      </c>
      <c r="O190" s="14">
        <v>-4222317</v>
      </c>
      <c r="P190" s="14">
        <v>-2805490</v>
      </c>
      <c r="Q190" s="14">
        <v>-1726737</v>
      </c>
      <c r="R190" s="14">
        <v>-4637397</v>
      </c>
      <c r="S190" s="14">
        <v>-4268874</v>
      </c>
      <c r="T190" s="14">
        <v>-4548577</v>
      </c>
      <c r="U190" s="14">
        <v>-5148171</v>
      </c>
      <c r="V190" s="14">
        <v>-5681503</v>
      </c>
      <c r="W190" s="14">
        <v>-2044335</v>
      </c>
      <c r="X190" s="14">
        <v>-4053818</v>
      </c>
      <c r="Y190" s="14">
        <v>-6092539</v>
      </c>
      <c r="Z190" s="14">
        <v>-5320256</v>
      </c>
      <c r="AA190" s="14">
        <v>-4982139</v>
      </c>
      <c r="AB190" s="14">
        <v>-4505771</v>
      </c>
      <c r="AC190" s="14">
        <v>-4136272</v>
      </c>
      <c r="AD190" s="14">
        <v>-3044441</v>
      </c>
      <c r="AE190" s="14">
        <v>-2892441</v>
      </c>
      <c r="AF190" s="14">
        <v>-2514313</v>
      </c>
      <c r="AG190" s="14">
        <v>-2911151</v>
      </c>
      <c r="AH190" s="14">
        <v>-1950402</v>
      </c>
    </row>
    <row r="191" spans="1:34" ht="14.5" x14ac:dyDescent="0.35">
      <c r="A191" s="14" t="s">
        <v>135</v>
      </c>
      <c r="B191" s="14" t="s">
        <v>98</v>
      </c>
      <c r="C191" s="19">
        <f t="shared" si="2"/>
        <v>0.92749999999999999</v>
      </c>
      <c r="D191" s="17">
        <v>0.92</v>
      </c>
      <c r="E191" s="14">
        <v>0.94</v>
      </c>
      <c r="F191" s="14">
        <v>0.93</v>
      </c>
      <c r="G191" s="14">
        <v>0.92</v>
      </c>
      <c r="H191" s="14">
        <v>0.93</v>
      </c>
      <c r="I191" s="14">
        <v>0.91</v>
      </c>
      <c r="J191" s="14">
        <v>0.95</v>
      </c>
      <c r="K191" s="14">
        <v>0.93</v>
      </c>
      <c r="L191" s="14">
        <v>0.91</v>
      </c>
      <c r="M191" s="14">
        <v>0.9</v>
      </c>
      <c r="N191" s="14">
        <v>0.89</v>
      </c>
      <c r="O191" s="14">
        <v>0.92</v>
      </c>
      <c r="P191" s="14">
        <v>0.95</v>
      </c>
      <c r="Q191" s="14">
        <v>0.97</v>
      </c>
      <c r="R191" s="14">
        <v>0.92</v>
      </c>
      <c r="S191" s="14">
        <v>0.92</v>
      </c>
      <c r="T191" s="14">
        <v>0.91</v>
      </c>
      <c r="U191" s="14">
        <v>0.9</v>
      </c>
      <c r="V191" s="14">
        <v>0.89</v>
      </c>
      <c r="W191" s="14">
        <v>0.96</v>
      </c>
      <c r="X191" s="14">
        <v>0.92</v>
      </c>
      <c r="Y191" s="14">
        <v>0.87</v>
      </c>
      <c r="Z191" s="14">
        <v>0.88</v>
      </c>
      <c r="AA191" s="14">
        <v>0.88</v>
      </c>
      <c r="AB191" s="14">
        <v>0.89</v>
      </c>
      <c r="AC191" s="14">
        <v>0.9</v>
      </c>
      <c r="AD191" s="14">
        <v>0.92</v>
      </c>
      <c r="AE191" s="14">
        <v>0.92</v>
      </c>
      <c r="AF191" s="14">
        <v>0.93</v>
      </c>
      <c r="AG191" s="14">
        <v>0.92</v>
      </c>
      <c r="AH191" s="14">
        <v>0.94</v>
      </c>
    </row>
    <row r="192" spans="1:34" ht="14.5" x14ac:dyDescent="0.35">
      <c r="A192" s="14" t="s">
        <v>135</v>
      </c>
      <c r="B192" s="14" t="s">
        <v>99</v>
      </c>
      <c r="C192" s="19">
        <f t="shared" si="2"/>
        <v>0</v>
      </c>
    </row>
    <row r="193" spans="1:34" ht="14.5" x14ac:dyDescent="0.35">
      <c r="A193" s="14" t="s">
        <v>135</v>
      </c>
      <c r="B193" s="14" t="s">
        <v>35</v>
      </c>
      <c r="C193" s="19">
        <f t="shared" si="2"/>
        <v>0</v>
      </c>
      <c r="D193" s="17" t="s">
        <v>100</v>
      </c>
      <c r="E193" s="14" t="s">
        <v>101</v>
      </c>
      <c r="F193" s="14" t="s">
        <v>102</v>
      </c>
      <c r="G193" s="14" t="s">
        <v>103</v>
      </c>
      <c r="H193" s="14" t="s">
        <v>104</v>
      </c>
      <c r="I193" s="14" t="s">
        <v>105</v>
      </c>
      <c r="J193" s="14" t="s">
        <v>106</v>
      </c>
      <c r="K193" s="14" t="s">
        <v>107</v>
      </c>
      <c r="L193" s="14" t="s">
        <v>108</v>
      </c>
      <c r="M193" s="14" t="s">
        <v>109</v>
      </c>
      <c r="N193" s="14" t="s">
        <v>110</v>
      </c>
      <c r="O193" s="14" t="s">
        <v>111</v>
      </c>
      <c r="P193" s="14" t="s">
        <v>112</v>
      </c>
      <c r="Q193" s="14" t="s">
        <v>113</v>
      </c>
      <c r="R193" s="14" t="s">
        <v>114</v>
      </c>
      <c r="S193" s="14" t="s">
        <v>115</v>
      </c>
      <c r="T193" s="14" t="s">
        <v>116</v>
      </c>
      <c r="U193" s="14" t="s">
        <v>117</v>
      </c>
      <c r="V193" s="14" t="s">
        <v>118</v>
      </c>
      <c r="W193" s="14" t="s">
        <v>119</v>
      </c>
      <c r="X193" s="14" t="s">
        <v>120</v>
      </c>
      <c r="Y193" s="14" t="s">
        <v>121</v>
      </c>
      <c r="Z193" s="14" t="s">
        <v>122</v>
      </c>
      <c r="AA193" s="14" t="s">
        <v>123</v>
      </c>
      <c r="AB193" s="14" t="s">
        <v>124</v>
      </c>
      <c r="AC193" s="14" t="s">
        <v>125</v>
      </c>
      <c r="AD193" s="14" t="s">
        <v>126</v>
      </c>
      <c r="AE193" s="14" t="s">
        <v>127</v>
      </c>
      <c r="AF193" s="14" t="s">
        <v>128</v>
      </c>
      <c r="AG193" s="14" t="s">
        <v>129</v>
      </c>
      <c r="AH193" s="14" t="s">
        <v>130</v>
      </c>
    </row>
    <row r="194" spans="1:34" ht="14.5" x14ac:dyDescent="0.35">
      <c r="B194" s="14" t="s">
        <v>136</v>
      </c>
      <c r="C194" s="19">
        <f t="shared" si="2"/>
        <v>0</v>
      </c>
    </row>
    <row r="195" spans="1:34" ht="14.5" x14ac:dyDescent="0.35">
      <c r="A195" s="14" t="s">
        <v>136</v>
      </c>
      <c r="B195" s="14" t="s">
        <v>38</v>
      </c>
      <c r="C195" s="19">
        <f t="shared" si="2"/>
        <v>0</v>
      </c>
    </row>
    <row r="196" spans="1:34" ht="14.5" x14ac:dyDescent="0.35">
      <c r="A196" s="14" t="s">
        <v>136</v>
      </c>
      <c r="B196" s="14" t="s">
        <v>39</v>
      </c>
      <c r="C196" s="19">
        <f t="shared" si="2"/>
        <v>0</v>
      </c>
      <c r="D196" s="17" t="s">
        <v>40</v>
      </c>
      <c r="E196" s="14" t="s">
        <v>41</v>
      </c>
      <c r="F196" s="14" t="s">
        <v>42</v>
      </c>
      <c r="G196" s="14" t="s">
        <v>43</v>
      </c>
      <c r="H196" s="14" t="s">
        <v>44</v>
      </c>
      <c r="I196" s="14" t="s">
        <v>45</v>
      </c>
      <c r="J196" s="14" t="s">
        <v>46</v>
      </c>
      <c r="K196" s="14" t="s">
        <v>47</v>
      </c>
      <c r="L196" s="14" t="s">
        <v>48</v>
      </c>
      <c r="M196" s="14" t="s">
        <v>49</v>
      </c>
      <c r="N196" s="14" t="s">
        <v>50</v>
      </c>
      <c r="O196" s="14" t="s">
        <v>51</v>
      </c>
      <c r="P196" s="14" t="s">
        <v>52</v>
      </c>
      <c r="Q196" s="14" t="s">
        <v>53</v>
      </c>
      <c r="R196" s="14" t="s">
        <v>54</v>
      </c>
      <c r="S196" s="14" t="s">
        <v>55</v>
      </c>
      <c r="T196" s="14" t="s">
        <v>56</v>
      </c>
      <c r="U196" s="14" t="s">
        <v>57</v>
      </c>
      <c r="V196" s="14" t="s">
        <v>58</v>
      </c>
      <c r="W196" s="14" t="s">
        <v>59</v>
      </c>
      <c r="X196" s="14" t="s">
        <v>60</v>
      </c>
      <c r="Y196" s="14" t="s">
        <v>61</v>
      </c>
      <c r="Z196" s="14" t="s">
        <v>62</v>
      </c>
      <c r="AA196" s="14" t="s">
        <v>63</v>
      </c>
      <c r="AB196" s="14" t="s">
        <v>64</v>
      </c>
      <c r="AC196" s="14" t="s">
        <v>65</v>
      </c>
      <c r="AD196" s="14" t="s">
        <v>66</v>
      </c>
      <c r="AE196" s="14" t="s">
        <v>67</v>
      </c>
      <c r="AF196" s="14" t="s">
        <v>68</v>
      </c>
      <c r="AG196" s="14" t="s">
        <v>69</v>
      </c>
      <c r="AH196" s="14" t="s">
        <v>70</v>
      </c>
    </row>
    <row r="197" spans="1:34" ht="14.5" x14ac:dyDescent="0.35">
      <c r="A197" s="14" t="s">
        <v>136</v>
      </c>
      <c r="B197" s="14" t="s">
        <v>71</v>
      </c>
      <c r="C197" s="19">
        <f t="shared" si="2"/>
        <v>0</v>
      </c>
      <c r="D197" s="17" t="s">
        <v>72</v>
      </c>
      <c r="E197" s="14" t="s">
        <v>72</v>
      </c>
      <c r="F197" s="14" t="s">
        <v>72</v>
      </c>
      <c r="G197" s="14" t="s">
        <v>72</v>
      </c>
      <c r="H197" s="14" t="s">
        <v>72</v>
      </c>
      <c r="I197" s="14" t="s">
        <v>72</v>
      </c>
      <c r="J197" s="14" t="s">
        <v>72</v>
      </c>
      <c r="K197" s="14" t="s">
        <v>72</v>
      </c>
      <c r="L197" s="14" t="s">
        <v>72</v>
      </c>
      <c r="M197" s="14" t="s">
        <v>72</v>
      </c>
      <c r="N197" s="14" t="s">
        <v>72</v>
      </c>
      <c r="O197" s="14" t="s">
        <v>72</v>
      </c>
      <c r="P197" s="14" t="s">
        <v>72</v>
      </c>
      <c r="Q197" s="14" t="s">
        <v>72</v>
      </c>
      <c r="R197" s="14" t="s">
        <v>72</v>
      </c>
      <c r="S197" s="14" t="s">
        <v>72</v>
      </c>
      <c r="T197" s="14" t="s">
        <v>72</v>
      </c>
      <c r="U197" s="14" t="s">
        <v>72</v>
      </c>
      <c r="V197" s="14" t="s">
        <v>72</v>
      </c>
      <c r="W197" s="14" t="s">
        <v>72</v>
      </c>
      <c r="X197" s="14" t="s">
        <v>72</v>
      </c>
      <c r="Y197" s="14" t="s">
        <v>72</v>
      </c>
      <c r="Z197" s="14" t="s">
        <v>72</v>
      </c>
      <c r="AA197" s="14" t="s">
        <v>72</v>
      </c>
      <c r="AB197" s="14" t="s">
        <v>72</v>
      </c>
      <c r="AC197" s="14" t="s">
        <v>72</v>
      </c>
      <c r="AD197" s="14" t="s">
        <v>72</v>
      </c>
      <c r="AE197" s="14" t="s">
        <v>72</v>
      </c>
      <c r="AF197" s="14" t="s">
        <v>72</v>
      </c>
      <c r="AG197" s="14" t="s">
        <v>72</v>
      </c>
      <c r="AH197" s="14" t="s">
        <v>72</v>
      </c>
    </row>
    <row r="198" spans="1:34" ht="14.5" x14ac:dyDescent="0.35">
      <c r="A198" s="14" t="s">
        <v>136</v>
      </c>
      <c r="B198" s="14" t="s">
        <v>73</v>
      </c>
      <c r="C198" s="19">
        <f t="shared" si="2"/>
        <v>0</v>
      </c>
      <c r="D198" s="17" t="s">
        <v>72</v>
      </c>
      <c r="E198" s="14" t="s">
        <v>72</v>
      </c>
      <c r="F198" s="14" t="s">
        <v>72</v>
      </c>
      <c r="G198" s="14" t="s">
        <v>72</v>
      </c>
      <c r="H198" s="14" t="s">
        <v>72</v>
      </c>
      <c r="I198" s="14" t="s">
        <v>72</v>
      </c>
      <c r="J198" s="14" t="s">
        <v>72</v>
      </c>
      <c r="K198" s="14" t="s">
        <v>72</v>
      </c>
      <c r="L198" s="14" t="s">
        <v>72</v>
      </c>
      <c r="M198" s="14" t="s">
        <v>72</v>
      </c>
      <c r="N198" s="14" t="s">
        <v>72</v>
      </c>
      <c r="O198" s="14" t="s">
        <v>72</v>
      </c>
      <c r="P198" s="14" t="s">
        <v>72</v>
      </c>
      <c r="Q198" s="14" t="s">
        <v>72</v>
      </c>
      <c r="R198" s="14" t="s">
        <v>72</v>
      </c>
      <c r="S198" s="14" t="s">
        <v>72</v>
      </c>
      <c r="T198" s="14" t="s">
        <v>72</v>
      </c>
      <c r="U198" s="14" t="s">
        <v>72</v>
      </c>
      <c r="V198" s="14" t="s">
        <v>72</v>
      </c>
      <c r="W198" s="14" t="s">
        <v>72</v>
      </c>
      <c r="X198" s="14" t="s">
        <v>72</v>
      </c>
      <c r="Y198" s="14" t="s">
        <v>72</v>
      </c>
      <c r="Z198" s="14" t="s">
        <v>72</v>
      </c>
      <c r="AA198" s="14" t="s">
        <v>72</v>
      </c>
      <c r="AB198" s="14" t="s">
        <v>72</v>
      </c>
      <c r="AC198" s="14" t="s">
        <v>72</v>
      </c>
      <c r="AD198" s="14" t="s">
        <v>72</v>
      </c>
      <c r="AE198" s="14" t="s">
        <v>72</v>
      </c>
      <c r="AF198" s="14" t="s">
        <v>72</v>
      </c>
      <c r="AG198" s="14" t="s">
        <v>72</v>
      </c>
      <c r="AH198" s="14" t="s">
        <v>72</v>
      </c>
    </row>
    <row r="199" spans="1:34" ht="14.5" x14ac:dyDescent="0.35">
      <c r="A199" s="14" t="s">
        <v>136</v>
      </c>
      <c r="B199" s="14" t="s">
        <v>74</v>
      </c>
      <c r="C199" s="19">
        <f t="shared" si="2"/>
        <v>100437.5</v>
      </c>
      <c r="D199" s="17">
        <v>95906</v>
      </c>
      <c r="E199" s="14">
        <v>98554</v>
      </c>
      <c r="F199" s="14">
        <v>108940</v>
      </c>
      <c r="G199" s="14">
        <v>98350</v>
      </c>
      <c r="H199" s="14">
        <v>74075</v>
      </c>
      <c r="I199" s="14">
        <v>44645</v>
      </c>
      <c r="J199" s="14">
        <v>54693</v>
      </c>
      <c r="K199" s="14">
        <v>50273</v>
      </c>
      <c r="L199" s="14">
        <v>36816</v>
      </c>
      <c r="M199" s="14">
        <v>92735</v>
      </c>
      <c r="N199" s="14">
        <v>65570</v>
      </c>
      <c r="O199" s="14">
        <v>47137</v>
      </c>
      <c r="P199" s="14">
        <v>52334</v>
      </c>
      <c r="Q199" s="14">
        <v>37217</v>
      </c>
      <c r="R199" s="14">
        <v>47612</v>
      </c>
      <c r="S199" s="14">
        <v>41709</v>
      </c>
      <c r="T199" s="14">
        <v>45095</v>
      </c>
      <c r="U199" s="14">
        <v>59812</v>
      </c>
      <c r="V199" s="14">
        <v>21463</v>
      </c>
      <c r="W199" s="14">
        <v>2816826</v>
      </c>
      <c r="X199" s="14">
        <v>16992594</v>
      </c>
      <c r="Y199" s="14">
        <v>20484367</v>
      </c>
      <c r="Z199" s="14">
        <v>15122925</v>
      </c>
      <c r="AA199" s="14">
        <v>13227766</v>
      </c>
      <c r="AB199" s="14">
        <v>15773738</v>
      </c>
      <c r="AC199" s="14">
        <v>26931900</v>
      </c>
      <c r="AD199" s="14">
        <v>27201416</v>
      </c>
      <c r="AE199" s="14">
        <v>28714867</v>
      </c>
      <c r="AF199" s="14">
        <v>25153644</v>
      </c>
      <c r="AG199" s="14">
        <v>23552082</v>
      </c>
      <c r="AH199" s="14">
        <v>32155574</v>
      </c>
    </row>
    <row r="200" spans="1:34" ht="14.5" x14ac:dyDescent="0.35">
      <c r="A200" s="14" t="s">
        <v>136</v>
      </c>
      <c r="B200" s="14" t="s">
        <v>75</v>
      </c>
      <c r="C200" s="19">
        <f t="shared" ref="C200:C263" si="3">IFERROR(AVERAGE(D200:G200),0)</f>
        <v>37456320.5</v>
      </c>
      <c r="D200" s="17">
        <v>39963877</v>
      </c>
      <c r="E200" s="14">
        <v>38651474</v>
      </c>
      <c r="F200" s="14">
        <v>38005620</v>
      </c>
      <c r="G200" s="14">
        <v>33204311</v>
      </c>
      <c r="H200" s="14">
        <v>35256433</v>
      </c>
      <c r="I200" s="14">
        <v>36341469</v>
      </c>
      <c r="J200" s="14">
        <v>32560362</v>
      </c>
      <c r="K200" s="14">
        <v>34459537</v>
      </c>
      <c r="L200" s="14">
        <v>34566599</v>
      </c>
      <c r="M200" s="14">
        <v>32801371</v>
      </c>
      <c r="N200" s="14">
        <v>31184688</v>
      </c>
      <c r="O200" s="14">
        <v>28959236</v>
      </c>
      <c r="P200" s="14">
        <v>28138483</v>
      </c>
      <c r="Q200" s="14">
        <v>31087013</v>
      </c>
      <c r="R200" s="14">
        <v>32430695</v>
      </c>
      <c r="S200" s="14">
        <v>31564027</v>
      </c>
      <c r="T200" s="14">
        <v>30345047</v>
      </c>
      <c r="U200" s="14">
        <v>27166517</v>
      </c>
      <c r="V200" s="14">
        <v>28878256</v>
      </c>
      <c r="W200" s="14">
        <v>25296120</v>
      </c>
      <c r="X200" s="14">
        <v>13223244</v>
      </c>
      <c r="Y200" s="14">
        <v>4992718</v>
      </c>
      <c r="Z200" s="14">
        <v>1460849</v>
      </c>
      <c r="AA200" s="14">
        <v>1246481</v>
      </c>
      <c r="AB200" s="14">
        <v>1279140</v>
      </c>
      <c r="AC200" s="14">
        <v>1603927</v>
      </c>
      <c r="AD200" s="14">
        <v>1099243</v>
      </c>
      <c r="AE200" s="14">
        <v>1058104</v>
      </c>
      <c r="AF200" s="14">
        <v>1023563</v>
      </c>
      <c r="AG200" s="14">
        <v>719003</v>
      </c>
      <c r="AH200" s="14">
        <v>672826</v>
      </c>
    </row>
    <row r="201" spans="1:34" ht="14.5" x14ac:dyDescent="0.35">
      <c r="A201" s="14" t="s">
        <v>136</v>
      </c>
      <c r="B201" s="14" t="s">
        <v>76</v>
      </c>
      <c r="C201" s="19">
        <f t="shared" si="3"/>
        <v>215974.5</v>
      </c>
      <c r="D201" s="17">
        <v>186291</v>
      </c>
      <c r="E201" s="14">
        <v>194535</v>
      </c>
      <c r="F201" s="14">
        <v>261724</v>
      </c>
      <c r="G201" s="14">
        <v>221348</v>
      </c>
      <c r="H201" s="14">
        <v>254862</v>
      </c>
      <c r="I201" s="14">
        <v>196598</v>
      </c>
      <c r="J201" s="14">
        <v>148905</v>
      </c>
      <c r="K201" s="14">
        <v>139060</v>
      </c>
      <c r="L201" s="14">
        <v>780874</v>
      </c>
      <c r="M201" s="14">
        <v>406618</v>
      </c>
      <c r="N201" s="14">
        <v>1723788</v>
      </c>
      <c r="O201" s="14">
        <v>1874004</v>
      </c>
      <c r="P201" s="14">
        <v>1956376</v>
      </c>
      <c r="Q201" s="14">
        <v>1831289</v>
      </c>
      <c r="R201" s="14">
        <v>1873745</v>
      </c>
      <c r="S201" s="14">
        <v>1697139</v>
      </c>
      <c r="T201" s="14">
        <v>1965663</v>
      </c>
      <c r="U201" s="14">
        <v>1985668</v>
      </c>
      <c r="V201" s="14">
        <v>2052655</v>
      </c>
      <c r="W201" s="14">
        <v>2080286</v>
      </c>
      <c r="X201" s="14">
        <v>2401242</v>
      </c>
      <c r="Y201" s="14">
        <v>2243074</v>
      </c>
      <c r="Z201" s="14">
        <v>2263539</v>
      </c>
      <c r="AA201" s="14">
        <v>2320840</v>
      </c>
      <c r="AB201" s="14">
        <v>2289052</v>
      </c>
      <c r="AC201" s="14">
        <v>2512344</v>
      </c>
      <c r="AD201" s="14">
        <v>2552302</v>
      </c>
      <c r="AE201" s="14">
        <v>2690508</v>
      </c>
      <c r="AF201" s="14">
        <v>2670940</v>
      </c>
      <c r="AG201" s="14">
        <v>2561652</v>
      </c>
      <c r="AH201" s="14">
        <v>1986752</v>
      </c>
    </row>
    <row r="202" spans="1:34" ht="14.5" x14ac:dyDescent="0.35">
      <c r="A202" s="14" t="s">
        <v>136</v>
      </c>
      <c r="B202" s="14" t="s">
        <v>77</v>
      </c>
      <c r="C202" s="19">
        <f t="shared" si="3"/>
        <v>37772732.75</v>
      </c>
      <c r="D202" s="17">
        <v>40246075</v>
      </c>
      <c r="E202" s="14">
        <v>38944563</v>
      </c>
      <c r="F202" s="14">
        <v>38376284</v>
      </c>
      <c r="G202" s="14">
        <v>33524009</v>
      </c>
      <c r="H202" s="14">
        <v>35585370</v>
      </c>
      <c r="I202" s="14">
        <v>36582711</v>
      </c>
      <c r="J202" s="14">
        <v>32763959</v>
      </c>
      <c r="K202" s="14">
        <v>34648870</v>
      </c>
      <c r="L202" s="14">
        <v>35384289</v>
      </c>
      <c r="M202" s="14">
        <v>33300725</v>
      </c>
      <c r="N202" s="14">
        <v>32974046</v>
      </c>
      <c r="O202" s="14">
        <v>30880377</v>
      </c>
      <c r="P202" s="14">
        <v>30147193</v>
      </c>
      <c r="Q202" s="14">
        <v>32955519</v>
      </c>
      <c r="R202" s="14">
        <v>34352052</v>
      </c>
      <c r="S202" s="14">
        <v>33302875</v>
      </c>
      <c r="T202" s="14">
        <v>32355806</v>
      </c>
      <c r="U202" s="14">
        <v>29211997</v>
      </c>
      <c r="V202" s="14">
        <v>30952373</v>
      </c>
      <c r="W202" s="14">
        <v>30193232</v>
      </c>
      <c r="X202" s="14">
        <v>32617080</v>
      </c>
      <c r="Y202" s="14">
        <v>27720159</v>
      </c>
      <c r="Z202" s="14">
        <v>18847313</v>
      </c>
      <c r="AA202" s="14">
        <v>16795086</v>
      </c>
      <c r="AB202" s="14">
        <v>19341930</v>
      </c>
      <c r="AC202" s="14">
        <v>31048171</v>
      </c>
      <c r="AD202" s="14">
        <v>30852961</v>
      </c>
      <c r="AE202" s="14">
        <v>32463479</v>
      </c>
      <c r="AF202" s="14">
        <v>28848147</v>
      </c>
      <c r="AG202" s="14">
        <v>26832737</v>
      </c>
      <c r="AH202" s="14">
        <v>34815151</v>
      </c>
    </row>
    <row r="203" spans="1:34" ht="14.5" x14ac:dyDescent="0.35">
      <c r="A203" s="14" t="s">
        <v>136</v>
      </c>
      <c r="B203" s="14" t="s">
        <v>78</v>
      </c>
      <c r="C203" s="19">
        <f t="shared" si="3"/>
        <v>407696.25</v>
      </c>
      <c r="D203" s="17">
        <v>330389</v>
      </c>
      <c r="E203" s="14">
        <v>444761</v>
      </c>
      <c r="F203" s="14">
        <v>432822</v>
      </c>
      <c r="G203" s="14">
        <v>422813</v>
      </c>
      <c r="H203" s="14">
        <v>409492</v>
      </c>
      <c r="I203" s="14">
        <v>401950</v>
      </c>
      <c r="J203" s="14">
        <v>440246</v>
      </c>
      <c r="K203" s="14">
        <v>347217</v>
      </c>
      <c r="L203" s="14">
        <v>396574</v>
      </c>
      <c r="M203" s="14">
        <v>211290</v>
      </c>
      <c r="N203" s="14">
        <v>69779</v>
      </c>
      <c r="O203" s="14">
        <v>46645</v>
      </c>
      <c r="P203" s="14">
        <v>43870</v>
      </c>
      <c r="Q203" s="14">
        <v>43514</v>
      </c>
      <c r="R203" s="14">
        <v>38271</v>
      </c>
      <c r="S203" s="14">
        <v>39754</v>
      </c>
      <c r="T203" s="14">
        <v>42924</v>
      </c>
      <c r="U203" s="14">
        <v>45444</v>
      </c>
      <c r="V203" s="14">
        <v>47541</v>
      </c>
      <c r="W203" s="14">
        <v>40928</v>
      </c>
      <c r="X203" s="14">
        <v>46937</v>
      </c>
      <c r="Y203" s="14">
        <v>546665</v>
      </c>
      <c r="Z203" s="14">
        <v>481675</v>
      </c>
      <c r="AA203" s="14">
        <v>515058</v>
      </c>
      <c r="AB203" s="14">
        <v>561893</v>
      </c>
      <c r="AC203" s="14">
        <v>96567</v>
      </c>
      <c r="AD203" s="14">
        <v>90698</v>
      </c>
      <c r="AE203" s="14">
        <v>104077</v>
      </c>
      <c r="AF203" s="14">
        <v>107532</v>
      </c>
      <c r="AG203" s="14">
        <v>112125</v>
      </c>
      <c r="AH203" s="14">
        <v>141781</v>
      </c>
    </row>
    <row r="204" spans="1:34" ht="14.5" x14ac:dyDescent="0.35">
      <c r="A204" s="14" t="s">
        <v>136</v>
      </c>
      <c r="B204" s="14" t="s">
        <v>79</v>
      </c>
      <c r="C204" s="19">
        <f t="shared" si="3"/>
        <v>633775</v>
      </c>
      <c r="D204" s="17">
        <v>614109</v>
      </c>
      <c r="E204" s="14">
        <v>660714</v>
      </c>
      <c r="F204" s="14">
        <v>644445</v>
      </c>
      <c r="G204" s="14">
        <v>615832</v>
      </c>
      <c r="H204" s="14">
        <v>501698</v>
      </c>
      <c r="I204" s="14">
        <v>485961</v>
      </c>
      <c r="J204" s="14">
        <v>472775</v>
      </c>
      <c r="K204" s="14">
        <v>614703</v>
      </c>
      <c r="L204" s="14">
        <v>336681</v>
      </c>
      <c r="M204" s="14">
        <v>233206</v>
      </c>
      <c r="N204" s="14">
        <v>305799</v>
      </c>
      <c r="O204" s="14">
        <v>279200</v>
      </c>
      <c r="P204" s="14">
        <v>218409</v>
      </c>
      <c r="Q204" s="14">
        <v>172176</v>
      </c>
      <c r="R204" s="14">
        <v>291413</v>
      </c>
      <c r="S204" s="14">
        <v>207119</v>
      </c>
      <c r="T204" s="14">
        <v>234677</v>
      </c>
      <c r="U204" s="14">
        <v>287609</v>
      </c>
      <c r="V204" s="14">
        <v>311304</v>
      </c>
      <c r="W204" s="14">
        <v>256480</v>
      </c>
      <c r="X204" s="14">
        <v>303552</v>
      </c>
      <c r="Y204" s="14">
        <v>330073</v>
      </c>
      <c r="Z204" s="14">
        <v>362505</v>
      </c>
      <c r="AA204" s="14">
        <v>364152</v>
      </c>
      <c r="AB204" s="14">
        <v>307574</v>
      </c>
      <c r="AC204" s="14">
        <v>327732</v>
      </c>
      <c r="AD204" s="14">
        <v>235258</v>
      </c>
      <c r="AE204" s="14">
        <v>317015</v>
      </c>
      <c r="AF204" s="14">
        <v>255700</v>
      </c>
      <c r="AG204" s="14">
        <v>91604</v>
      </c>
      <c r="AH204" s="14">
        <v>190315</v>
      </c>
    </row>
    <row r="205" spans="1:34" ht="14.5" x14ac:dyDescent="0.35">
      <c r="A205" s="14" t="s">
        <v>136</v>
      </c>
      <c r="B205" s="14" t="s">
        <v>80</v>
      </c>
      <c r="C205" s="19">
        <f t="shared" si="3"/>
        <v>1041471.25</v>
      </c>
      <c r="D205" s="17">
        <v>944498</v>
      </c>
      <c r="E205" s="14">
        <v>1105475</v>
      </c>
      <c r="F205" s="14">
        <v>1077267</v>
      </c>
      <c r="G205" s="14">
        <v>1038645</v>
      </c>
      <c r="H205" s="14">
        <v>911190</v>
      </c>
      <c r="I205" s="14">
        <v>887911</v>
      </c>
      <c r="J205" s="14">
        <v>913021</v>
      </c>
      <c r="K205" s="14">
        <v>961920</v>
      </c>
      <c r="L205" s="14">
        <v>733255</v>
      </c>
      <c r="M205" s="14">
        <v>444496</v>
      </c>
      <c r="N205" s="14">
        <v>375577</v>
      </c>
      <c r="O205" s="14">
        <v>325845</v>
      </c>
      <c r="P205" s="14">
        <v>262280</v>
      </c>
      <c r="Q205" s="14">
        <v>215690</v>
      </c>
      <c r="R205" s="14">
        <v>329684</v>
      </c>
      <c r="S205" s="14">
        <v>246872</v>
      </c>
      <c r="T205" s="14">
        <v>277602</v>
      </c>
      <c r="U205" s="14">
        <v>333053</v>
      </c>
      <c r="V205" s="14">
        <v>358845</v>
      </c>
      <c r="W205" s="14">
        <v>297408</v>
      </c>
      <c r="X205" s="14">
        <v>350489</v>
      </c>
      <c r="Y205" s="14">
        <v>876738</v>
      </c>
      <c r="Z205" s="14">
        <v>844180</v>
      </c>
      <c r="AA205" s="14">
        <v>879210</v>
      </c>
      <c r="AB205" s="14">
        <v>869467</v>
      </c>
      <c r="AC205" s="14">
        <v>424299</v>
      </c>
      <c r="AD205" s="14">
        <v>325955</v>
      </c>
      <c r="AE205" s="14">
        <v>421092</v>
      </c>
      <c r="AF205" s="14">
        <v>363232</v>
      </c>
      <c r="AG205" s="14">
        <v>203729</v>
      </c>
      <c r="AH205" s="14">
        <v>332097</v>
      </c>
    </row>
    <row r="206" spans="1:34" ht="14.5" x14ac:dyDescent="0.35">
      <c r="A206" s="14" t="s">
        <v>136</v>
      </c>
      <c r="B206" s="14" t="s">
        <v>81</v>
      </c>
      <c r="C206" s="19">
        <f t="shared" si="3"/>
        <v>38814204</v>
      </c>
      <c r="D206" s="17">
        <v>41190572</v>
      </c>
      <c r="E206" s="14">
        <v>40050038</v>
      </c>
      <c r="F206" s="14">
        <v>39453552</v>
      </c>
      <c r="G206" s="14">
        <v>34562654</v>
      </c>
      <c r="H206" s="14">
        <v>36496560</v>
      </c>
      <c r="I206" s="14">
        <v>37470622</v>
      </c>
      <c r="J206" s="14">
        <v>33676980</v>
      </c>
      <c r="K206" s="14">
        <v>35610789</v>
      </c>
      <c r="L206" s="14">
        <v>36117544</v>
      </c>
      <c r="M206" s="14">
        <v>33745221</v>
      </c>
      <c r="N206" s="14">
        <v>33349623</v>
      </c>
      <c r="O206" s="14">
        <v>31206222</v>
      </c>
      <c r="P206" s="14">
        <v>30409473</v>
      </c>
      <c r="Q206" s="14">
        <v>33171209</v>
      </c>
      <c r="R206" s="14">
        <v>34681736</v>
      </c>
      <c r="S206" s="14">
        <v>33549747</v>
      </c>
      <c r="T206" s="14">
        <v>32633408</v>
      </c>
      <c r="U206" s="14">
        <v>29545050</v>
      </c>
      <c r="V206" s="14">
        <v>31311218</v>
      </c>
      <c r="W206" s="14">
        <v>30490640</v>
      </c>
      <c r="X206" s="14">
        <v>32967568</v>
      </c>
      <c r="Y206" s="14">
        <v>28596897</v>
      </c>
      <c r="Z206" s="14">
        <v>19691493</v>
      </c>
      <c r="AA206" s="14">
        <v>17674296</v>
      </c>
      <c r="AB206" s="14">
        <v>20211397</v>
      </c>
      <c r="AC206" s="14">
        <v>31472471</v>
      </c>
      <c r="AD206" s="14">
        <v>31178916</v>
      </c>
      <c r="AE206" s="14">
        <v>32884571</v>
      </c>
      <c r="AF206" s="14">
        <v>29211379</v>
      </c>
      <c r="AG206" s="14">
        <v>27036466</v>
      </c>
      <c r="AH206" s="14">
        <v>35147248</v>
      </c>
    </row>
    <row r="207" spans="1:34" ht="14.5" x14ac:dyDescent="0.35">
      <c r="A207" s="14" t="s">
        <v>136</v>
      </c>
      <c r="B207" s="14" t="s">
        <v>82</v>
      </c>
      <c r="C207" s="19">
        <f t="shared" si="3"/>
        <v>264396.75</v>
      </c>
      <c r="D207" s="17">
        <v>0</v>
      </c>
      <c r="E207" s="14">
        <v>0</v>
      </c>
      <c r="F207" s="14">
        <v>530358</v>
      </c>
      <c r="G207" s="14">
        <v>527229</v>
      </c>
      <c r="H207" s="14">
        <v>546252</v>
      </c>
      <c r="I207" s="14">
        <v>625504</v>
      </c>
      <c r="J207" s="14">
        <v>671110</v>
      </c>
      <c r="K207" s="14">
        <v>584738</v>
      </c>
      <c r="L207" s="14">
        <v>0</v>
      </c>
      <c r="M207" s="14">
        <v>2347986</v>
      </c>
      <c r="N207" s="14">
        <v>1948867</v>
      </c>
      <c r="O207" s="14">
        <v>2566745</v>
      </c>
      <c r="P207" s="14">
        <v>2161054</v>
      </c>
      <c r="Q207" s="14">
        <v>1831553</v>
      </c>
      <c r="R207" s="14">
        <v>1346065</v>
      </c>
      <c r="S207" s="14">
        <v>1337800</v>
      </c>
      <c r="T207" s="14">
        <v>1061203</v>
      </c>
      <c r="U207" s="14">
        <v>472004</v>
      </c>
      <c r="V207" s="14">
        <v>325649</v>
      </c>
      <c r="W207" s="14">
        <v>765675</v>
      </c>
      <c r="X207" s="14">
        <v>1947179</v>
      </c>
      <c r="Y207" s="14">
        <v>1934370</v>
      </c>
      <c r="Z207" s="14">
        <v>1765571</v>
      </c>
      <c r="AA207" s="14">
        <v>1699344</v>
      </c>
      <c r="AB207" s="14">
        <v>1325287</v>
      </c>
      <c r="AC207" s="14">
        <v>1276159</v>
      </c>
      <c r="AD207" s="14">
        <v>1179296</v>
      </c>
      <c r="AE207" s="14">
        <v>1075758</v>
      </c>
      <c r="AF207" s="14">
        <v>902319</v>
      </c>
      <c r="AG207" s="14">
        <v>537158</v>
      </c>
      <c r="AH207" s="14">
        <v>36686</v>
      </c>
    </row>
    <row r="208" spans="1:34" ht="14.5" x14ac:dyDescent="0.35">
      <c r="A208" s="14" t="s">
        <v>136</v>
      </c>
      <c r="B208" s="20" t="s">
        <v>83</v>
      </c>
      <c r="C208" s="19">
        <f t="shared" si="3"/>
        <v>0</v>
      </c>
      <c r="D208" s="17">
        <v>0</v>
      </c>
      <c r="E208" s="14">
        <v>0</v>
      </c>
      <c r="F208" s="14">
        <v>0</v>
      </c>
      <c r="G208" s="14">
        <v>0</v>
      </c>
      <c r="H208" s="14">
        <v>0</v>
      </c>
      <c r="I208" s="14">
        <v>0</v>
      </c>
      <c r="J208" s="14">
        <v>0</v>
      </c>
      <c r="K208" s="14">
        <v>0</v>
      </c>
      <c r="L208" s="14">
        <v>0</v>
      </c>
      <c r="M208" s="14">
        <v>0</v>
      </c>
      <c r="N208" s="14">
        <v>0</v>
      </c>
      <c r="O208" s="14">
        <v>0</v>
      </c>
      <c r="P208" s="14">
        <v>1426242</v>
      </c>
      <c r="Q208" s="14">
        <v>2667825</v>
      </c>
      <c r="R208" s="14">
        <v>0</v>
      </c>
      <c r="S208" s="14">
        <v>2172761</v>
      </c>
      <c r="T208" s="14">
        <v>2539158</v>
      </c>
      <c r="U208" s="14">
        <v>5549845</v>
      </c>
      <c r="V208" s="14">
        <v>2951239</v>
      </c>
      <c r="W208" s="14">
        <v>2544606</v>
      </c>
      <c r="X208" s="14">
        <v>0</v>
      </c>
      <c r="Y208" s="14">
        <v>2978287</v>
      </c>
      <c r="Z208" s="14">
        <v>10892219</v>
      </c>
      <c r="AA208" s="14">
        <v>12493084</v>
      </c>
      <c r="AB208" s="14">
        <v>10383589</v>
      </c>
      <c r="AC208" s="14">
        <v>0</v>
      </c>
      <c r="AD208" s="14">
        <v>0</v>
      </c>
      <c r="AE208" s="14">
        <v>0</v>
      </c>
      <c r="AF208" s="14">
        <v>412839</v>
      </c>
      <c r="AG208" s="14">
        <v>2859466</v>
      </c>
      <c r="AH208" s="14">
        <v>0</v>
      </c>
    </row>
    <row r="209" spans="1:34" ht="14.5" x14ac:dyDescent="0.35">
      <c r="A209" s="14" t="s">
        <v>136</v>
      </c>
      <c r="B209" s="14" t="s">
        <v>84</v>
      </c>
      <c r="C209" s="19">
        <f t="shared" si="3"/>
        <v>39078600.75</v>
      </c>
      <c r="D209" s="17">
        <v>41190572</v>
      </c>
      <c r="E209" s="14">
        <v>40050038</v>
      </c>
      <c r="F209" s="14">
        <v>39983910</v>
      </c>
      <c r="G209" s="14">
        <v>35089883</v>
      </c>
      <c r="H209" s="14">
        <v>37042812</v>
      </c>
      <c r="I209" s="14">
        <v>38096126</v>
      </c>
      <c r="J209" s="14">
        <v>34348090</v>
      </c>
      <c r="K209" s="14">
        <v>36195527</v>
      </c>
      <c r="L209" s="14">
        <v>36117544</v>
      </c>
      <c r="M209" s="14">
        <v>36093207</v>
      </c>
      <c r="N209" s="14">
        <v>35298490</v>
      </c>
      <c r="O209" s="14">
        <v>33772967</v>
      </c>
      <c r="P209" s="14">
        <v>33996769</v>
      </c>
      <c r="Q209" s="14">
        <v>37670587</v>
      </c>
      <c r="R209" s="14">
        <v>36027801</v>
      </c>
      <c r="S209" s="14">
        <v>37060308</v>
      </c>
      <c r="T209" s="14">
        <v>36233769</v>
      </c>
      <c r="U209" s="14">
        <v>35566899</v>
      </c>
      <c r="V209" s="14">
        <v>34588106</v>
      </c>
      <c r="W209" s="14">
        <v>33800921</v>
      </c>
      <c r="X209" s="14">
        <v>34914747</v>
      </c>
      <c r="Y209" s="14">
        <v>33509554</v>
      </c>
      <c r="Z209" s="14">
        <v>32349283</v>
      </c>
      <c r="AA209" s="14">
        <v>31866724</v>
      </c>
      <c r="AB209" s="14">
        <v>31920273</v>
      </c>
      <c r="AC209" s="14">
        <v>32748630</v>
      </c>
      <c r="AD209" s="14">
        <v>32358212</v>
      </c>
      <c r="AE209" s="14">
        <v>33960329</v>
      </c>
      <c r="AF209" s="14">
        <v>30526537</v>
      </c>
      <c r="AG209" s="14">
        <v>30433090</v>
      </c>
      <c r="AH209" s="14">
        <v>35183934</v>
      </c>
    </row>
    <row r="210" spans="1:34" ht="14.5" x14ac:dyDescent="0.35">
      <c r="A210" s="14" t="s">
        <v>136</v>
      </c>
      <c r="B210" s="14" t="s">
        <v>85</v>
      </c>
      <c r="C210" s="19">
        <f t="shared" si="3"/>
        <v>0</v>
      </c>
      <c r="D210" s="17" t="s">
        <v>72</v>
      </c>
      <c r="E210" s="14" t="s">
        <v>72</v>
      </c>
      <c r="F210" s="14" t="s">
        <v>72</v>
      </c>
      <c r="G210" s="14" t="s">
        <v>72</v>
      </c>
      <c r="H210" s="14" t="s">
        <v>72</v>
      </c>
      <c r="I210" s="14" t="s">
        <v>72</v>
      </c>
      <c r="J210" s="14" t="s">
        <v>72</v>
      </c>
      <c r="K210" s="14" t="s">
        <v>72</v>
      </c>
      <c r="L210" s="14" t="s">
        <v>72</v>
      </c>
      <c r="M210" s="14" t="s">
        <v>72</v>
      </c>
      <c r="N210" s="14" t="s">
        <v>72</v>
      </c>
      <c r="O210" s="14" t="s">
        <v>72</v>
      </c>
      <c r="P210" s="14" t="s">
        <v>72</v>
      </c>
      <c r="Q210" s="14" t="s">
        <v>72</v>
      </c>
      <c r="R210" s="14" t="s">
        <v>72</v>
      </c>
      <c r="S210" s="14" t="s">
        <v>72</v>
      </c>
      <c r="T210" s="14" t="s">
        <v>72</v>
      </c>
      <c r="U210" s="14" t="s">
        <v>72</v>
      </c>
      <c r="V210" s="14" t="s">
        <v>72</v>
      </c>
      <c r="W210" s="14" t="s">
        <v>72</v>
      </c>
      <c r="X210" s="14" t="s">
        <v>72</v>
      </c>
      <c r="Y210" s="14" t="s">
        <v>72</v>
      </c>
      <c r="Z210" s="14" t="s">
        <v>72</v>
      </c>
      <c r="AA210" s="14" t="s">
        <v>72</v>
      </c>
      <c r="AB210" s="14" t="s">
        <v>72</v>
      </c>
      <c r="AC210" s="14" t="s">
        <v>72</v>
      </c>
      <c r="AD210" s="14" t="s">
        <v>72</v>
      </c>
      <c r="AE210" s="14" t="s">
        <v>72</v>
      </c>
      <c r="AF210" s="14" t="s">
        <v>72</v>
      </c>
      <c r="AG210" s="14" t="s">
        <v>72</v>
      </c>
      <c r="AH210" s="14" t="s">
        <v>72</v>
      </c>
    </row>
    <row r="211" spans="1:34" ht="14.5" x14ac:dyDescent="0.35">
      <c r="A211" s="14" t="s">
        <v>136</v>
      </c>
      <c r="B211" s="14" t="s">
        <v>86</v>
      </c>
      <c r="C211" s="19">
        <f t="shared" si="3"/>
        <v>0</v>
      </c>
      <c r="E211" s="14" t="s">
        <v>72</v>
      </c>
      <c r="F211" s="14" t="s">
        <v>72</v>
      </c>
      <c r="G211" s="14" t="s">
        <v>72</v>
      </c>
      <c r="H211" s="14" t="s">
        <v>72</v>
      </c>
      <c r="I211" s="14" t="s">
        <v>72</v>
      </c>
      <c r="J211" s="14" t="s">
        <v>72</v>
      </c>
      <c r="K211" s="14" t="s">
        <v>72</v>
      </c>
      <c r="L211" s="14" t="s">
        <v>72</v>
      </c>
      <c r="M211" s="14" t="s">
        <v>72</v>
      </c>
      <c r="N211" s="14" t="s">
        <v>72</v>
      </c>
      <c r="O211" s="14" t="s">
        <v>72</v>
      </c>
      <c r="P211" s="14" t="s">
        <v>72</v>
      </c>
      <c r="Q211" s="14" t="s">
        <v>72</v>
      </c>
      <c r="R211" s="14" t="s">
        <v>72</v>
      </c>
      <c r="S211" s="14" t="s">
        <v>72</v>
      </c>
      <c r="T211" s="14" t="s">
        <v>72</v>
      </c>
      <c r="U211" s="14" t="s">
        <v>72</v>
      </c>
      <c r="V211" s="14" t="s">
        <v>72</v>
      </c>
      <c r="W211" s="14" t="s">
        <v>72</v>
      </c>
      <c r="X211" s="14" t="s">
        <v>72</v>
      </c>
      <c r="Y211" s="14" t="s">
        <v>72</v>
      </c>
      <c r="Z211" s="14" t="s">
        <v>72</v>
      </c>
      <c r="AA211" s="14" t="s">
        <v>72</v>
      </c>
      <c r="AB211" s="14" t="s">
        <v>72</v>
      </c>
      <c r="AC211" s="14" t="s">
        <v>72</v>
      </c>
      <c r="AD211" s="14" t="s">
        <v>72</v>
      </c>
      <c r="AE211" s="14" t="s">
        <v>72</v>
      </c>
      <c r="AF211" s="14" t="s">
        <v>72</v>
      </c>
      <c r="AG211" s="14" t="s">
        <v>72</v>
      </c>
      <c r="AH211" s="14" t="s">
        <v>72</v>
      </c>
    </row>
    <row r="212" spans="1:34" ht="14.5" x14ac:dyDescent="0.35">
      <c r="A212" s="14" t="s">
        <v>136</v>
      </c>
      <c r="B212" s="14" t="s">
        <v>87</v>
      </c>
      <c r="C212" s="19">
        <f t="shared" si="3"/>
        <v>13393266.75</v>
      </c>
      <c r="D212" s="17">
        <v>14001202</v>
      </c>
      <c r="E212" s="14">
        <v>13501894</v>
      </c>
      <c r="F212" s="14">
        <v>13667330</v>
      </c>
      <c r="G212" s="14">
        <v>12402641</v>
      </c>
      <c r="H212" s="14">
        <v>12305217</v>
      </c>
      <c r="I212" s="14">
        <v>12457127</v>
      </c>
      <c r="J212" s="14">
        <v>12637103</v>
      </c>
      <c r="K212" s="14">
        <v>11052116</v>
      </c>
      <c r="L212" s="14">
        <v>10492417</v>
      </c>
      <c r="M212" s="14">
        <v>11365328</v>
      </c>
      <c r="N212" s="14">
        <v>13676247</v>
      </c>
      <c r="O212" s="14">
        <v>16660567</v>
      </c>
      <c r="P212" s="14">
        <v>19192156</v>
      </c>
      <c r="Q212" s="14">
        <v>24074606</v>
      </c>
      <c r="R212" s="14">
        <v>30114415</v>
      </c>
      <c r="S212" s="14">
        <v>32354549</v>
      </c>
      <c r="T212" s="14">
        <v>31470175</v>
      </c>
      <c r="U212" s="14">
        <v>31230118</v>
      </c>
      <c r="V212" s="14">
        <v>30615280</v>
      </c>
      <c r="W212" s="14">
        <v>30526724</v>
      </c>
      <c r="X212" s="14">
        <v>29952407</v>
      </c>
      <c r="Y212" s="14">
        <v>29803004</v>
      </c>
      <c r="Z212" s="14">
        <v>28956144</v>
      </c>
      <c r="AA212" s="14">
        <v>28432096</v>
      </c>
      <c r="AB212" s="14">
        <v>28416945</v>
      </c>
      <c r="AC212" s="14">
        <v>27969969</v>
      </c>
      <c r="AD212" s="14">
        <v>28025671</v>
      </c>
      <c r="AE212" s="14">
        <v>27238487</v>
      </c>
      <c r="AF212" s="14">
        <v>27126971</v>
      </c>
      <c r="AG212" s="14">
        <v>27171405</v>
      </c>
      <c r="AH212" s="14">
        <v>27187238</v>
      </c>
    </row>
    <row r="213" spans="1:34" ht="14.5" x14ac:dyDescent="0.35">
      <c r="A213" s="14" t="s">
        <v>136</v>
      </c>
      <c r="B213" s="14" t="s">
        <v>88</v>
      </c>
      <c r="C213" s="19">
        <f t="shared" si="3"/>
        <v>14462205.5</v>
      </c>
      <c r="D213" s="17">
        <v>12960910</v>
      </c>
      <c r="E213" s="14">
        <v>14235828</v>
      </c>
      <c r="F213" s="14">
        <v>15034880</v>
      </c>
      <c r="G213" s="14">
        <v>15617204</v>
      </c>
      <c r="H213" s="14">
        <v>16546351</v>
      </c>
      <c r="I213" s="14">
        <v>16998365</v>
      </c>
      <c r="J213" s="14">
        <v>16656291</v>
      </c>
      <c r="K213" s="14">
        <v>18699199</v>
      </c>
      <c r="L213" s="14">
        <v>18959533</v>
      </c>
      <c r="M213" s="14">
        <v>18475613</v>
      </c>
      <c r="N213" s="14">
        <v>16676808</v>
      </c>
      <c r="O213" s="14">
        <v>13016458</v>
      </c>
      <c r="P213" s="14">
        <v>11724416</v>
      </c>
      <c r="Q213" s="14">
        <v>10014749</v>
      </c>
      <c r="R213" s="14">
        <v>1528796</v>
      </c>
      <c r="S213" s="14">
        <v>740480</v>
      </c>
      <c r="T213" s="14">
        <v>744435</v>
      </c>
      <c r="U213" s="14">
        <v>600100</v>
      </c>
      <c r="V213" s="14">
        <v>390209</v>
      </c>
      <c r="W213" s="14">
        <v>14034</v>
      </c>
      <c r="X213" s="14">
        <v>0</v>
      </c>
      <c r="Y213" s="14">
        <v>0</v>
      </c>
      <c r="Z213" s="14">
        <v>0</v>
      </c>
      <c r="AA213" s="14">
        <v>0</v>
      </c>
      <c r="AB213" s="14">
        <v>0</v>
      </c>
      <c r="AC213" s="14">
        <v>0</v>
      </c>
      <c r="AD213" s="14">
        <v>0</v>
      </c>
      <c r="AE213" s="14">
        <v>0</v>
      </c>
      <c r="AF213" s="14">
        <v>0</v>
      </c>
      <c r="AG213" s="14">
        <v>0</v>
      </c>
      <c r="AH213" s="14">
        <v>0</v>
      </c>
    </row>
    <row r="214" spans="1:34" ht="14.5" x14ac:dyDescent="0.35">
      <c r="A214" s="14" t="s">
        <v>136</v>
      </c>
      <c r="B214" s="14" t="s">
        <v>89</v>
      </c>
      <c r="C214" s="19">
        <f t="shared" si="3"/>
        <v>140308.75</v>
      </c>
      <c r="D214" s="17">
        <v>151561</v>
      </c>
      <c r="E214" s="14">
        <v>162274</v>
      </c>
      <c r="F214" s="14">
        <v>131715</v>
      </c>
      <c r="G214" s="14">
        <v>115685</v>
      </c>
      <c r="H214" s="14">
        <v>79519</v>
      </c>
      <c r="I214" s="14">
        <v>20663</v>
      </c>
      <c r="J214" s="14">
        <v>61066</v>
      </c>
      <c r="K214" s="14">
        <v>73201</v>
      </c>
      <c r="L214" s="14">
        <v>40388</v>
      </c>
      <c r="M214" s="14">
        <v>18052</v>
      </c>
      <c r="N214" s="14">
        <v>38711</v>
      </c>
      <c r="O214" s="14">
        <v>38739</v>
      </c>
      <c r="P214" s="14">
        <v>39972</v>
      </c>
      <c r="Q214" s="14">
        <v>39752</v>
      </c>
      <c r="R214" s="14">
        <v>34242</v>
      </c>
      <c r="S214" s="14">
        <v>0</v>
      </c>
      <c r="T214" s="14">
        <v>0</v>
      </c>
      <c r="U214" s="14">
        <v>0</v>
      </c>
      <c r="V214" s="14">
        <v>67454</v>
      </c>
      <c r="W214" s="14">
        <v>0</v>
      </c>
      <c r="X214" s="14">
        <v>0</v>
      </c>
      <c r="Y214" s="14">
        <v>0</v>
      </c>
      <c r="Z214" s="14">
        <v>0</v>
      </c>
      <c r="AA214" s="14">
        <v>0</v>
      </c>
      <c r="AB214" s="14">
        <v>0</v>
      </c>
      <c r="AC214" s="14">
        <v>0</v>
      </c>
      <c r="AD214" s="14">
        <v>0</v>
      </c>
      <c r="AE214" s="14">
        <v>0</v>
      </c>
      <c r="AF214" s="14">
        <v>0</v>
      </c>
      <c r="AG214" s="14">
        <v>0</v>
      </c>
      <c r="AH214" s="14">
        <v>0</v>
      </c>
    </row>
    <row r="215" spans="1:34" ht="14.5" x14ac:dyDescent="0.35">
      <c r="A215" s="14" t="s">
        <v>136</v>
      </c>
      <c r="B215" s="14" t="s">
        <v>90</v>
      </c>
      <c r="C215" s="19">
        <f t="shared" si="3"/>
        <v>27995781</v>
      </c>
      <c r="D215" s="17">
        <v>27113673</v>
      </c>
      <c r="E215" s="14">
        <v>27899996</v>
      </c>
      <c r="F215" s="14">
        <v>28833925</v>
      </c>
      <c r="G215" s="14">
        <v>28135530</v>
      </c>
      <c r="H215" s="14">
        <v>28931087</v>
      </c>
      <c r="I215" s="14">
        <v>29476155</v>
      </c>
      <c r="J215" s="14">
        <v>29354460</v>
      </c>
      <c r="K215" s="14">
        <v>29824516</v>
      </c>
      <c r="L215" s="14">
        <v>29492338</v>
      </c>
      <c r="M215" s="14">
        <v>29858993</v>
      </c>
      <c r="N215" s="14">
        <v>30391766</v>
      </c>
      <c r="O215" s="14">
        <v>29715764</v>
      </c>
      <c r="P215" s="14">
        <v>30956544</v>
      </c>
      <c r="Q215" s="14">
        <v>34129107</v>
      </c>
      <c r="R215" s="14">
        <v>31677453</v>
      </c>
      <c r="S215" s="14">
        <v>33095029</v>
      </c>
      <c r="T215" s="14">
        <v>32214610</v>
      </c>
      <c r="U215" s="14">
        <v>31830218</v>
      </c>
      <c r="V215" s="14">
        <v>31072943</v>
      </c>
      <c r="W215" s="14">
        <v>30540758</v>
      </c>
      <c r="X215" s="14">
        <v>29952407</v>
      </c>
      <c r="Y215" s="14">
        <v>29803004</v>
      </c>
      <c r="Z215" s="14">
        <v>28956144</v>
      </c>
      <c r="AA215" s="14">
        <v>28432096</v>
      </c>
      <c r="AB215" s="14">
        <v>28416945</v>
      </c>
      <c r="AC215" s="14">
        <v>27969969</v>
      </c>
      <c r="AD215" s="14">
        <v>28025671</v>
      </c>
      <c r="AE215" s="14">
        <v>27238487</v>
      </c>
      <c r="AF215" s="14">
        <v>27126971</v>
      </c>
      <c r="AG215" s="14">
        <v>27171405</v>
      </c>
      <c r="AH215" s="14">
        <v>27187238</v>
      </c>
    </row>
    <row r="216" spans="1:34" ht="14.5" x14ac:dyDescent="0.35">
      <c r="A216" s="14" t="s">
        <v>136</v>
      </c>
      <c r="B216" s="14" t="s">
        <v>91</v>
      </c>
      <c r="C216" s="19">
        <f t="shared" si="3"/>
        <v>963104.75</v>
      </c>
      <c r="D216" s="17">
        <v>862269</v>
      </c>
      <c r="E216" s="14">
        <v>1000623</v>
      </c>
      <c r="F216" s="14">
        <v>1007910</v>
      </c>
      <c r="G216" s="14">
        <v>981617</v>
      </c>
      <c r="H216" s="14">
        <v>841998</v>
      </c>
      <c r="I216" s="14">
        <v>838989</v>
      </c>
      <c r="J216" s="14">
        <v>837754</v>
      </c>
      <c r="K216" s="14">
        <v>992317</v>
      </c>
      <c r="L216" s="14">
        <v>786983</v>
      </c>
      <c r="M216" s="14">
        <v>487407</v>
      </c>
      <c r="N216" s="14">
        <v>611350</v>
      </c>
      <c r="O216" s="14">
        <v>554157</v>
      </c>
      <c r="P216" s="14">
        <v>492675</v>
      </c>
      <c r="Q216" s="14">
        <v>505578</v>
      </c>
      <c r="R216" s="14">
        <v>302207</v>
      </c>
      <c r="S216" s="14">
        <v>225040</v>
      </c>
      <c r="T216" s="14">
        <v>1540638</v>
      </c>
      <c r="U216" s="14">
        <v>1539033</v>
      </c>
      <c r="V216" s="14">
        <v>1519735</v>
      </c>
      <c r="W216" s="14">
        <v>1487402</v>
      </c>
      <c r="X216" s="14">
        <v>3280319</v>
      </c>
      <c r="Y216" s="14">
        <v>725100</v>
      </c>
      <c r="Z216" s="14">
        <v>598457</v>
      </c>
      <c r="AA216" s="14">
        <v>704595</v>
      </c>
      <c r="AB216" s="14">
        <v>603708</v>
      </c>
      <c r="AC216" s="14">
        <v>601542</v>
      </c>
      <c r="AD216" s="14">
        <v>523034</v>
      </c>
      <c r="AE216" s="14">
        <v>624526</v>
      </c>
      <c r="AF216" s="14">
        <v>455298</v>
      </c>
      <c r="AG216" s="14">
        <v>327728</v>
      </c>
      <c r="AH216" s="14">
        <v>442483</v>
      </c>
    </row>
    <row r="217" spans="1:34" ht="14.5" x14ac:dyDescent="0.35">
      <c r="A217" s="14" t="s">
        <v>136</v>
      </c>
      <c r="B217" s="14" t="s">
        <v>92</v>
      </c>
      <c r="C217" s="19">
        <f t="shared" si="3"/>
        <v>1.5</v>
      </c>
      <c r="D217" s="17">
        <v>0</v>
      </c>
      <c r="E217" s="14">
        <v>0</v>
      </c>
      <c r="F217" s="14">
        <v>6</v>
      </c>
      <c r="G217" s="14">
        <v>0</v>
      </c>
      <c r="H217" s="14">
        <v>5</v>
      </c>
      <c r="I217" s="14">
        <v>0</v>
      </c>
      <c r="J217" s="14">
        <v>252</v>
      </c>
      <c r="K217" s="14">
        <v>492</v>
      </c>
      <c r="L217" s="14">
        <v>0</v>
      </c>
      <c r="M217" s="14">
        <v>2398</v>
      </c>
      <c r="N217" s="14">
        <v>167676</v>
      </c>
      <c r="O217" s="14">
        <v>165708</v>
      </c>
      <c r="P217" s="14">
        <v>171332</v>
      </c>
      <c r="Q217" s="14">
        <v>331849</v>
      </c>
      <c r="R217" s="14">
        <v>180841</v>
      </c>
      <c r="S217" s="14">
        <v>174431</v>
      </c>
      <c r="T217" s="14">
        <v>66216</v>
      </c>
      <c r="U217" s="14">
        <v>125944</v>
      </c>
      <c r="V217" s="14">
        <v>0</v>
      </c>
      <c r="W217" s="14">
        <v>0</v>
      </c>
      <c r="X217" s="14">
        <v>362070</v>
      </c>
      <c r="Y217" s="14">
        <v>21</v>
      </c>
      <c r="Z217" s="14">
        <v>6239</v>
      </c>
      <c r="AA217" s="14">
        <v>0</v>
      </c>
      <c r="AB217" s="14">
        <v>0</v>
      </c>
      <c r="AC217" s="14">
        <v>0</v>
      </c>
      <c r="AD217" s="14">
        <v>0</v>
      </c>
      <c r="AE217" s="14">
        <v>0</v>
      </c>
      <c r="AF217" s="14">
        <v>0</v>
      </c>
      <c r="AG217" s="14">
        <v>0</v>
      </c>
      <c r="AH217" s="14">
        <v>0</v>
      </c>
    </row>
    <row r="218" spans="1:34" ht="14.5" x14ac:dyDescent="0.35">
      <c r="A218" s="14" t="s">
        <v>136</v>
      </c>
      <c r="B218" s="14" t="s">
        <v>93</v>
      </c>
      <c r="C218" s="19">
        <f t="shared" si="3"/>
        <v>1510159.25</v>
      </c>
      <c r="D218" s="17">
        <v>1510076</v>
      </c>
      <c r="E218" s="14">
        <v>1512846</v>
      </c>
      <c r="F218" s="14">
        <v>1487186</v>
      </c>
      <c r="G218" s="14">
        <v>1530529</v>
      </c>
      <c r="H218" s="14">
        <v>1509945</v>
      </c>
      <c r="I218" s="14">
        <v>1470077</v>
      </c>
      <c r="J218" s="14">
        <v>1528485</v>
      </c>
      <c r="K218" s="14">
        <v>1602162</v>
      </c>
      <c r="L218" s="14">
        <v>1597127</v>
      </c>
      <c r="M218" s="14">
        <v>1845096</v>
      </c>
      <c r="N218" s="14">
        <v>1877535</v>
      </c>
      <c r="O218" s="14">
        <v>1891629</v>
      </c>
      <c r="P218" s="14">
        <v>1971947</v>
      </c>
      <c r="Q218" s="14">
        <v>2160116</v>
      </c>
      <c r="R218" s="14">
        <v>2053930</v>
      </c>
      <c r="S218" s="14">
        <v>2211931</v>
      </c>
      <c r="T218" s="14">
        <v>2360558</v>
      </c>
      <c r="U218" s="14">
        <v>2337233</v>
      </c>
      <c r="V218" s="14">
        <v>2330770</v>
      </c>
      <c r="W218" s="14">
        <v>2388393</v>
      </c>
      <c r="X218" s="14">
        <v>2329796</v>
      </c>
      <c r="Y218" s="14">
        <v>2338109</v>
      </c>
      <c r="Z218" s="14">
        <v>2059005</v>
      </c>
      <c r="AA218" s="14">
        <v>2143693</v>
      </c>
      <c r="AB218" s="14">
        <v>2205772</v>
      </c>
      <c r="AC218" s="14">
        <v>2134814</v>
      </c>
      <c r="AD218" s="14">
        <v>2129007</v>
      </c>
      <c r="AE218" s="14">
        <v>2179996</v>
      </c>
      <c r="AF218" s="14">
        <v>2144489</v>
      </c>
      <c r="AG218" s="14">
        <v>2086351</v>
      </c>
      <c r="AH218" s="14">
        <v>2064077</v>
      </c>
    </row>
    <row r="219" spans="1:34" ht="14.5" x14ac:dyDescent="0.35">
      <c r="A219" s="14" t="s">
        <v>136</v>
      </c>
      <c r="B219" s="14" t="s">
        <v>94</v>
      </c>
      <c r="C219" s="19">
        <f t="shared" si="3"/>
        <v>81841</v>
      </c>
      <c r="D219" s="17">
        <v>-60761</v>
      </c>
      <c r="E219" s="14">
        <v>42519</v>
      </c>
      <c r="F219" s="14">
        <v>158425</v>
      </c>
      <c r="G219" s="14">
        <v>187181</v>
      </c>
      <c r="H219" s="14">
        <v>352049</v>
      </c>
      <c r="I219" s="14">
        <v>451001</v>
      </c>
      <c r="J219" s="14">
        <v>379873</v>
      </c>
      <c r="K219" s="14">
        <v>449911</v>
      </c>
      <c r="L219" s="14">
        <v>504330</v>
      </c>
      <c r="M219" s="14">
        <v>189158</v>
      </c>
      <c r="N219" s="14">
        <v>266681</v>
      </c>
      <c r="O219" s="14">
        <v>267872</v>
      </c>
      <c r="P219" s="14">
        <v>404271</v>
      </c>
      <c r="Q219" s="14">
        <v>543937</v>
      </c>
      <c r="R219" s="14">
        <v>0</v>
      </c>
      <c r="S219" s="14">
        <v>0</v>
      </c>
      <c r="T219" s="14">
        <v>0</v>
      </c>
      <c r="U219" s="14">
        <v>0</v>
      </c>
      <c r="V219" s="14">
        <v>0</v>
      </c>
      <c r="W219" s="14">
        <v>0</v>
      </c>
      <c r="X219" s="14">
        <v>0</v>
      </c>
      <c r="Y219" s="14">
        <v>0</v>
      </c>
      <c r="Z219" s="14">
        <v>0</v>
      </c>
      <c r="AA219" s="14">
        <v>0</v>
      </c>
      <c r="AB219" s="14">
        <v>0</v>
      </c>
      <c r="AC219" s="14">
        <v>0</v>
      </c>
      <c r="AD219" s="14">
        <v>0</v>
      </c>
      <c r="AE219" s="14">
        <v>0</v>
      </c>
      <c r="AF219" s="14">
        <v>0</v>
      </c>
      <c r="AG219" s="14">
        <v>0</v>
      </c>
      <c r="AH219" s="14">
        <v>0</v>
      </c>
    </row>
    <row r="220" spans="1:34" ht="14.5" x14ac:dyDescent="0.35">
      <c r="A220" s="14" t="s">
        <v>136</v>
      </c>
      <c r="B220" s="20" t="s">
        <v>95</v>
      </c>
      <c r="C220" s="19">
        <f t="shared" si="3"/>
        <v>8527713</v>
      </c>
      <c r="D220" s="17">
        <v>11765315</v>
      </c>
      <c r="E220" s="14">
        <v>9594054</v>
      </c>
      <c r="F220" s="14">
        <v>8496457</v>
      </c>
      <c r="G220" s="14">
        <v>4255026</v>
      </c>
      <c r="H220" s="14">
        <v>5407729</v>
      </c>
      <c r="I220" s="14">
        <v>5859904</v>
      </c>
      <c r="J220" s="14">
        <v>2247267</v>
      </c>
      <c r="K220" s="14">
        <v>3326129</v>
      </c>
      <c r="L220" s="14">
        <v>3736766</v>
      </c>
      <c r="M220" s="14">
        <v>3710154</v>
      </c>
      <c r="N220" s="14">
        <v>1983482</v>
      </c>
      <c r="O220" s="14">
        <v>1177837</v>
      </c>
      <c r="P220" s="14">
        <v>0</v>
      </c>
      <c r="Q220" s="14">
        <v>0</v>
      </c>
      <c r="R220" s="14">
        <v>600365</v>
      </c>
      <c r="S220" s="14">
        <v>0</v>
      </c>
      <c r="T220" s="14">
        <v>0</v>
      </c>
      <c r="U220" s="14">
        <v>0</v>
      </c>
      <c r="V220" s="14">
        <v>0</v>
      </c>
      <c r="W220" s="14">
        <v>0</v>
      </c>
      <c r="X220" s="14">
        <v>969602</v>
      </c>
      <c r="Y220" s="14">
        <v>0</v>
      </c>
      <c r="Z220" s="14">
        <v>0</v>
      </c>
      <c r="AA220" s="14">
        <v>0</v>
      </c>
      <c r="AB220" s="14">
        <v>0</v>
      </c>
      <c r="AC220" s="14">
        <v>1264677</v>
      </c>
      <c r="AD220" s="14">
        <v>925634</v>
      </c>
      <c r="AE220" s="14">
        <v>3271262</v>
      </c>
      <c r="AF220" s="14">
        <v>0</v>
      </c>
      <c r="AG220" s="14">
        <v>0</v>
      </c>
      <c r="AH220" s="14">
        <v>4726491</v>
      </c>
    </row>
    <row r="221" spans="1:34" ht="14.5" x14ac:dyDescent="0.35">
      <c r="A221" s="14" t="s">
        <v>136</v>
      </c>
      <c r="B221" s="14" t="s">
        <v>96</v>
      </c>
      <c r="C221" s="19">
        <f t="shared" si="3"/>
        <v>39078600.75</v>
      </c>
      <c r="D221" s="17">
        <v>41190572</v>
      </c>
      <c r="E221" s="14">
        <v>40050038</v>
      </c>
      <c r="F221" s="14">
        <v>39983910</v>
      </c>
      <c r="G221" s="14">
        <v>35089883</v>
      </c>
      <c r="H221" s="14">
        <v>37042812</v>
      </c>
      <c r="I221" s="14">
        <v>38096126</v>
      </c>
      <c r="J221" s="14">
        <v>34348090</v>
      </c>
      <c r="K221" s="14">
        <v>36195527</v>
      </c>
      <c r="L221" s="14">
        <v>36117544</v>
      </c>
      <c r="M221" s="14">
        <v>36093207</v>
      </c>
      <c r="N221" s="14">
        <v>35298490</v>
      </c>
      <c r="O221" s="14">
        <v>33772967</v>
      </c>
      <c r="P221" s="14">
        <v>33996769</v>
      </c>
      <c r="Q221" s="14">
        <v>37670587</v>
      </c>
      <c r="R221" s="14">
        <v>36027801</v>
      </c>
      <c r="S221" s="14">
        <v>37060308</v>
      </c>
      <c r="T221" s="14">
        <v>36233769</v>
      </c>
      <c r="U221" s="14">
        <v>35566899</v>
      </c>
      <c r="V221" s="14">
        <v>34588106</v>
      </c>
      <c r="W221" s="14">
        <v>33800921</v>
      </c>
      <c r="X221" s="14">
        <v>34914747</v>
      </c>
      <c r="Y221" s="14">
        <v>33509554</v>
      </c>
      <c r="Z221" s="14">
        <v>32349283</v>
      </c>
      <c r="AA221" s="14">
        <v>31866724</v>
      </c>
      <c r="AB221" s="14">
        <v>31920273</v>
      </c>
      <c r="AC221" s="14">
        <v>32748630</v>
      </c>
      <c r="AD221" s="14">
        <v>32358212</v>
      </c>
      <c r="AE221" s="14">
        <v>33960329</v>
      </c>
      <c r="AF221" s="14">
        <v>30526537</v>
      </c>
      <c r="AG221" s="14">
        <v>30433090</v>
      </c>
      <c r="AH221" s="14">
        <v>35183934</v>
      </c>
    </row>
    <row r="222" spans="1:34" ht="14.5" x14ac:dyDescent="0.35">
      <c r="A222" s="14" t="s">
        <v>136</v>
      </c>
      <c r="B222" s="14" t="s">
        <v>97</v>
      </c>
      <c r="C222" s="19">
        <f t="shared" si="3"/>
        <v>8527713</v>
      </c>
      <c r="D222" s="17">
        <v>11765315</v>
      </c>
      <c r="E222" s="14">
        <v>9594054</v>
      </c>
      <c r="F222" s="14">
        <v>8496457</v>
      </c>
      <c r="G222" s="14">
        <v>4255026</v>
      </c>
      <c r="H222" s="14">
        <v>5407729</v>
      </c>
      <c r="I222" s="14">
        <v>5859904</v>
      </c>
      <c r="J222" s="14">
        <v>2247267</v>
      </c>
      <c r="K222" s="14">
        <v>3326129</v>
      </c>
      <c r="L222" s="14">
        <v>3736766</v>
      </c>
      <c r="M222" s="14">
        <v>3710154</v>
      </c>
      <c r="N222" s="14">
        <v>1983482</v>
      </c>
      <c r="O222" s="14">
        <v>1177837</v>
      </c>
      <c r="P222" s="14">
        <v>-1426242</v>
      </c>
      <c r="Q222" s="14">
        <v>-2667825</v>
      </c>
      <c r="R222" s="14">
        <v>600365</v>
      </c>
      <c r="S222" s="14">
        <v>-2172761</v>
      </c>
      <c r="T222" s="14">
        <v>-2539158</v>
      </c>
      <c r="U222" s="14">
        <v>-5549845</v>
      </c>
      <c r="V222" s="14">
        <v>-2951239</v>
      </c>
      <c r="W222" s="14">
        <v>-2544606</v>
      </c>
      <c r="X222" s="14">
        <v>969602</v>
      </c>
      <c r="Y222" s="14">
        <v>-2978287</v>
      </c>
      <c r="Z222" s="14">
        <v>-10892219</v>
      </c>
      <c r="AA222" s="14">
        <v>-12493084</v>
      </c>
      <c r="AB222" s="14">
        <v>-10383589</v>
      </c>
      <c r="AC222" s="14">
        <v>1264677</v>
      </c>
      <c r="AD222" s="14">
        <v>925634</v>
      </c>
      <c r="AE222" s="14">
        <v>3271262</v>
      </c>
      <c r="AF222" s="14">
        <v>-412839</v>
      </c>
      <c r="AG222" s="14">
        <v>-2859466</v>
      </c>
      <c r="AH222" s="14">
        <v>4726491</v>
      </c>
    </row>
    <row r="223" spans="1:34" ht="14.5" x14ac:dyDescent="0.35">
      <c r="A223" s="14" t="s">
        <v>136</v>
      </c>
      <c r="B223" s="14" t="s">
        <v>98</v>
      </c>
      <c r="C223" s="19">
        <f t="shared" si="3"/>
        <v>1.2825</v>
      </c>
      <c r="D223" s="17">
        <v>1.4</v>
      </c>
      <c r="E223" s="14">
        <v>1.32</v>
      </c>
      <c r="F223" s="14">
        <v>1.27</v>
      </c>
      <c r="G223" s="14">
        <v>1.1399999999999999</v>
      </c>
      <c r="H223" s="14">
        <v>1.17</v>
      </c>
      <c r="I223" s="14">
        <v>1.18</v>
      </c>
      <c r="J223" s="14">
        <v>1.07</v>
      </c>
      <c r="K223" s="14">
        <v>1.1000000000000001</v>
      </c>
      <c r="L223" s="14">
        <v>1.1200000000000001</v>
      </c>
      <c r="M223" s="14">
        <v>1.1100000000000001</v>
      </c>
      <c r="N223" s="14">
        <v>1.06</v>
      </c>
      <c r="O223" s="14">
        <v>1.04</v>
      </c>
      <c r="P223" s="14">
        <v>0.96</v>
      </c>
      <c r="Q223" s="14">
        <v>0.93</v>
      </c>
      <c r="R223" s="14">
        <v>1.02</v>
      </c>
      <c r="S223" s="14">
        <v>0.94</v>
      </c>
      <c r="T223" s="14">
        <v>0.93</v>
      </c>
      <c r="U223" s="14">
        <v>0.84</v>
      </c>
      <c r="V223" s="14">
        <v>0.91</v>
      </c>
      <c r="W223" s="14">
        <v>0.92</v>
      </c>
      <c r="X223" s="14">
        <v>1.03</v>
      </c>
      <c r="Y223" s="14">
        <v>0.91</v>
      </c>
      <c r="Z223" s="14">
        <v>0.66</v>
      </c>
      <c r="AA223" s="14">
        <v>0.61</v>
      </c>
      <c r="AB223" s="14">
        <v>0.67</v>
      </c>
      <c r="AC223" s="14">
        <v>1.04</v>
      </c>
      <c r="AD223" s="14">
        <v>1.03</v>
      </c>
      <c r="AE223" s="14">
        <v>1.1100000000000001</v>
      </c>
      <c r="AF223" s="14">
        <v>0.99</v>
      </c>
      <c r="AG223" s="14">
        <v>0.91</v>
      </c>
      <c r="AH223" s="14">
        <v>1.1599999999999999</v>
      </c>
    </row>
    <row r="224" spans="1:34" ht="14.5" x14ac:dyDescent="0.35">
      <c r="A224" s="14" t="s">
        <v>136</v>
      </c>
      <c r="B224" s="14" t="s">
        <v>99</v>
      </c>
      <c r="C224" s="19">
        <f t="shared" si="3"/>
        <v>0</v>
      </c>
    </row>
    <row r="225" spans="1:34" ht="14.5" x14ac:dyDescent="0.35">
      <c r="B225" s="14" t="s">
        <v>137</v>
      </c>
      <c r="C225" s="19">
        <f t="shared" si="3"/>
        <v>0</v>
      </c>
    </row>
    <row r="226" spans="1:34" ht="14.5" x14ac:dyDescent="0.35">
      <c r="A226" s="14" t="s">
        <v>137</v>
      </c>
      <c r="B226" s="14" t="s">
        <v>38</v>
      </c>
      <c r="C226" s="19">
        <f t="shared" si="3"/>
        <v>0</v>
      </c>
    </row>
    <row r="227" spans="1:34" ht="14.5" x14ac:dyDescent="0.35">
      <c r="A227" s="14" t="s">
        <v>137</v>
      </c>
      <c r="B227" s="14" t="s">
        <v>39</v>
      </c>
      <c r="C227" s="19">
        <f t="shared" si="3"/>
        <v>0</v>
      </c>
      <c r="D227" s="17" t="s">
        <v>40</v>
      </c>
      <c r="E227" s="14" t="s">
        <v>41</v>
      </c>
      <c r="F227" s="14" t="s">
        <v>42</v>
      </c>
      <c r="G227" s="14" t="s">
        <v>43</v>
      </c>
      <c r="H227" s="14" t="s">
        <v>44</v>
      </c>
      <c r="I227" s="14" t="s">
        <v>45</v>
      </c>
      <c r="J227" s="14" t="s">
        <v>46</v>
      </c>
      <c r="K227" s="14" t="s">
        <v>47</v>
      </c>
      <c r="L227" s="14" t="s">
        <v>48</v>
      </c>
      <c r="M227" s="14" t="s">
        <v>49</v>
      </c>
      <c r="N227" s="14" t="s">
        <v>50</v>
      </c>
      <c r="O227" s="14" t="s">
        <v>51</v>
      </c>
      <c r="P227" s="14" t="s">
        <v>52</v>
      </c>
      <c r="Q227" s="14" t="s">
        <v>53</v>
      </c>
      <c r="R227" s="14" t="s">
        <v>54</v>
      </c>
      <c r="S227" s="14" t="s">
        <v>55</v>
      </c>
      <c r="T227" s="14" t="s">
        <v>56</v>
      </c>
      <c r="U227" s="14" t="s">
        <v>57</v>
      </c>
      <c r="V227" s="14" t="s">
        <v>58</v>
      </c>
      <c r="W227" s="14" t="s">
        <v>59</v>
      </c>
      <c r="X227" s="14" t="s">
        <v>60</v>
      </c>
      <c r="Y227" s="14" t="s">
        <v>61</v>
      </c>
      <c r="Z227" s="14" t="s">
        <v>62</v>
      </c>
      <c r="AA227" s="14" t="s">
        <v>63</v>
      </c>
      <c r="AB227" s="14" t="s">
        <v>64</v>
      </c>
      <c r="AC227" s="14" t="s">
        <v>65</v>
      </c>
      <c r="AD227" s="14" t="s">
        <v>66</v>
      </c>
      <c r="AE227" s="14" t="s">
        <v>67</v>
      </c>
      <c r="AF227" s="14" t="s">
        <v>68</v>
      </c>
      <c r="AG227" s="14" t="s">
        <v>69</v>
      </c>
      <c r="AH227" s="14" t="s">
        <v>70</v>
      </c>
    </row>
    <row r="228" spans="1:34" ht="14.5" x14ac:dyDescent="0.35">
      <c r="A228" s="14" t="s">
        <v>137</v>
      </c>
      <c r="B228" s="14" t="s">
        <v>71</v>
      </c>
      <c r="C228" s="19">
        <f t="shared" si="3"/>
        <v>0</v>
      </c>
      <c r="D228" s="17" t="s">
        <v>72</v>
      </c>
      <c r="E228" s="14" t="s">
        <v>72</v>
      </c>
      <c r="F228" s="14" t="s">
        <v>72</v>
      </c>
      <c r="G228" s="14" t="s">
        <v>72</v>
      </c>
      <c r="H228" s="14" t="s">
        <v>72</v>
      </c>
      <c r="I228" s="14" t="s">
        <v>72</v>
      </c>
      <c r="J228" s="14" t="s">
        <v>72</v>
      </c>
      <c r="K228" s="14" t="s">
        <v>72</v>
      </c>
      <c r="L228" s="14" t="s">
        <v>72</v>
      </c>
      <c r="M228" s="14" t="s">
        <v>72</v>
      </c>
      <c r="N228" s="14" t="s">
        <v>72</v>
      </c>
      <c r="O228" s="14" t="s">
        <v>72</v>
      </c>
      <c r="P228" s="14" t="s">
        <v>72</v>
      </c>
      <c r="Q228" s="14" t="s">
        <v>72</v>
      </c>
      <c r="R228" s="14" t="s">
        <v>72</v>
      </c>
      <c r="S228" s="14" t="s">
        <v>72</v>
      </c>
      <c r="T228" s="14" t="s">
        <v>72</v>
      </c>
      <c r="U228" s="14" t="s">
        <v>72</v>
      </c>
      <c r="V228" s="14" t="s">
        <v>72</v>
      </c>
      <c r="W228" s="14" t="s">
        <v>72</v>
      </c>
      <c r="X228" s="14" t="s">
        <v>72</v>
      </c>
      <c r="Y228" s="14" t="s">
        <v>72</v>
      </c>
      <c r="Z228" s="14" t="s">
        <v>72</v>
      </c>
      <c r="AA228" s="14" t="s">
        <v>72</v>
      </c>
      <c r="AB228" s="14" t="s">
        <v>72</v>
      </c>
      <c r="AC228" s="14" t="s">
        <v>72</v>
      </c>
      <c r="AD228" s="14" t="s">
        <v>72</v>
      </c>
      <c r="AE228" s="14" t="s">
        <v>72</v>
      </c>
      <c r="AF228" s="14" t="s">
        <v>72</v>
      </c>
      <c r="AG228" s="14" t="s">
        <v>72</v>
      </c>
      <c r="AH228" s="14" t="s">
        <v>72</v>
      </c>
    </row>
    <row r="229" spans="1:34" ht="14.5" x14ac:dyDescent="0.35">
      <c r="A229" s="14" t="s">
        <v>137</v>
      </c>
      <c r="B229" s="14" t="s">
        <v>73</v>
      </c>
      <c r="C229" s="19">
        <f t="shared" si="3"/>
        <v>0</v>
      </c>
      <c r="D229" s="17" t="s">
        <v>72</v>
      </c>
      <c r="E229" s="14" t="s">
        <v>72</v>
      </c>
      <c r="F229" s="14" t="s">
        <v>72</v>
      </c>
      <c r="G229" s="14" t="s">
        <v>72</v>
      </c>
      <c r="H229" s="14" t="s">
        <v>72</v>
      </c>
      <c r="I229" s="14" t="s">
        <v>72</v>
      </c>
      <c r="J229" s="14" t="s">
        <v>72</v>
      </c>
      <c r="K229" s="14" t="s">
        <v>72</v>
      </c>
      <c r="L229" s="14" t="s">
        <v>72</v>
      </c>
      <c r="M229" s="14" t="s">
        <v>72</v>
      </c>
      <c r="N229" s="14" t="s">
        <v>72</v>
      </c>
      <c r="O229" s="14" t="s">
        <v>72</v>
      </c>
      <c r="P229" s="14" t="s">
        <v>72</v>
      </c>
      <c r="Q229" s="14" t="s">
        <v>72</v>
      </c>
      <c r="R229" s="14" t="s">
        <v>72</v>
      </c>
      <c r="S229" s="14" t="s">
        <v>72</v>
      </c>
      <c r="T229" s="14" t="s">
        <v>72</v>
      </c>
      <c r="U229" s="14" t="s">
        <v>72</v>
      </c>
      <c r="V229" s="14" t="s">
        <v>72</v>
      </c>
      <c r="W229" s="14" t="s">
        <v>72</v>
      </c>
      <c r="X229" s="14" t="s">
        <v>72</v>
      </c>
      <c r="Y229" s="14" t="s">
        <v>72</v>
      </c>
      <c r="Z229" s="14" t="s">
        <v>72</v>
      </c>
      <c r="AA229" s="14" t="s">
        <v>72</v>
      </c>
      <c r="AB229" s="14" t="s">
        <v>72</v>
      </c>
      <c r="AC229" s="14" t="s">
        <v>72</v>
      </c>
      <c r="AD229" s="14" t="s">
        <v>72</v>
      </c>
      <c r="AE229" s="14" t="s">
        <v>72</v>
      </c>
      <c r="AF229" s="14" t="s">
        <v>72</v>
      </c>
      <c r="AG229" s="14" t="s">
        <v>72</v>
      </c>
      <c r="AH229" s="14" t="s">
        <v>72</v>
      </c>
    </row>
    <row r="230" spans="1:34" ht="14.5" x14ac:dyDescent="0.35">
      <c r="A230" s="14" t="s">
        <v>137</v>
      </c>
      <c r="B230" s="14" t="s">
        <v>74</v>
      </c>
      <c r="C230" s="19">
        <f t="shared" si="3"/>
        <v>32458.5</v>
      </c>
      <c r="D230" s="17">
        <v>34056</v>
      </c>
      <c r="E230" s="14">
        <v>35107</v>
      </c>
      <c r="F230" s="14">
        <v>36911</v>
      </c>
      <c r="G230" s="14">
        <v>23760</v>
      </c>
      <c r="H230" s="14">
        <v>80088</v>
      </c>
      <c r="I230" s="14">
        <v>50051</v>
      </c>
      <c r="J230" s="14">
        <v>49050</v>
      </c>
      <c r="K230" s="14">
        <v>25986</v>
      </c>
      <c r="L230" s="14">
        <v>12435</v>
      </c>
      <c r="M230" s="14">
        <v>19752</v>
      </c>
      <c r="N230" s="14">
        <v>30059</v>
      </c>
      <c r="O230" s="14">
        <v>12768</v>
      </c>
      <c r="P230" s="14">
        <v>19068</v>
      </c>
      <c r="Q230" s="14">
        <v>47830</v>
      </c>
      <c r="R230" s="14">
        <v>16558</v>
      </c>
      <c r="S230" s="14">
        <v>25989</v>
      </c>
      <c r="T230" s="14">
        <v>23751</v>
      </c>
      <c r="U230" s="14">
        <v>31107</v>
      </c>
      <c r="V230" s="14">
        <v>170994</v>
      </c>
      <c r="W230" s="14">
        <v>1872053</v>
      </c>
      <c r="X230" s="14">
        <v>4137127</v>
      </c>
      <c r="Y230" s="14">
        <v>6239372</v>
      </c>
      <c r="Z230" s="14">
        <v>6317738</v>
      </c>
      <c r="AA230" s="14">
        <v>6578599</v>
      </c>
      <c r="AB230" s="14">
        <v>8121853</v>
      </c>
      <c r="AC230" s="14">
        <v>8324101</v>
      </c>
      <c r="AD230" s="14">
        <v>8501043</v>
      </c>
      <c r="AE230" s="14">
        <v>8306462</v>
      </c>
      <c r="AF230" s="14">
        <v>6267492</v>
      </c>
      <c r="AG230" s="14">
        <v>7603723</v>
      </c>
      <c r="AH230" s="14">
        <v>7099663</v>
      </c>
    </row>
    <row r="231" spans="1:34" ht="14.5" x14ac:dyDescent="0.35">
      <c r="A231" s="14" t="s">
        <v>137</v>
      </c>
      <c r="B231" s="14" t="s">
        <v>75</v>
      </c>
      <c r="C231" s="19">
        <f t="shared" si="3"/>
        <v>4740643.5</v>
      </c>
      <c r="D231" s="17">
        <v>3916763</v>
      </c>
      <c r="E231" s="14">
        <v>3782477</v>
      </c>
      <c r="F231" s="14">
        <v>5031168</v>
      </c>
      <c r="G231" s="14">
        <v>6232166</v>
      </c>
      <c r="H231" s="14">
        <v>7120386</v>
      </c>
      <c r="I231" s="14">
        <v>6273402</v>
      </c>
      <c r="J231" s="14">
        <v>6566396</v>
      </c>
      <c r="K231" s="14">
        <v>6267297</v>
      </c>
      <c r="L231" s="14">
        <v>6703123</v>
      </c>
      <c r="M231" s="14">
        <v>5418306</v>
      </c>
      <c r="N231" s="14">
        <v>4839273</v>
      </c>
      <c r="O231" s="14">
        <v>3694580</v>
      </c>
      <c r="P231" s="14">
        <v>5226557</v>
      </c>
      <c r="Q231" s="14">
        <v>7283078</v>
      </c>
      <c r="R231" s="14">
        <v>6024831</v>
      </c>
      <c r="S231" s="14">
        <v>7077737</v>
      </c>
      <c r="T231" s="14">
        <v>6865919</v>
      </c>
      <c r="U231" s="14">
        <v>6652748</v>
      </c>
      <c r="V231" s="14">
        <v>5271458</v>
      </c>
      <c r="W231" s="14">
        <v>4428571</v>
      </c>
      <c r="X231" s="14">
        <v>1402289</v>
      </c>
      <c r="Y231" s="14">
        <v>0</v>
      </c>
      <c r="Z231" s="14">
        <v>0</v>
      </c>
      <c r="AA231" s="14">
        <v>0</v>
      </c>
      <c r="AB231" s="14">
        <v>0</v>
      </c>
      <c r="AC231" s="14">
        <v>0</v>
      </c>
      <c r="AD231" s="14">
        <v>0</v>
      </c>
      <c r="AE231" s="14">
        <v>0</v>
      </c>
      <c r="AF231" s="14">
        <v>0</v>
      </c>
      <c r="AG231" s="14">
        <v>0</v>
      </c>
      <c r="AH231" s="14">
        <v>0</v>
      </c>
    </row>
    <row r="232" spans="1:34" ht="14.5" x14ac:dyDescent="0.35">
      <c r="A232" s="14" t="s">
        <v>137</v>
      </c>
      <c r="B232" s="14" t="s">
        <v>76</v>
      </c>
      <c r="C232" s="19">
        <f t="shared" si="3"/>
        <v>89028</v>
      </c>
      <c r="D232" s="17">
        <v>87197</v>
      </c>
      <c r="E232" s="14">
        <v>103374</v>
      </c>
      <c r="F232" s="14">
        <v>93314</v>
      </c>
      <c r="G232" s="14">
        <v>72227</v>
      </c>
      <c r="H232" s="14">
        <v>235334</v>
      </c>
      <c r="I232" s="14">
        <v>259727</v>
      </c>
      <c r="J232" s="14">
        <v>199426</v>
      </c>
      <c r="K232" s="14">
        <v>504615</v>
      </c>
      <c r="L232" s="14">
        <v>1143118</v>
      </c>
      <c r="M232" s="14">
        <v>750678</v>
      </c>
      <c r="N232" s="14">
        <v>758313</v>
      </c>
      <c r="O232" s="14">
        <v>675335</v>
      </c>
      <c r="P232" s="14">
        <v>1578822</v>
      </c>
      <c r="Q232" s="14">
        <v>132091</v>
      </c>
      <c r="R232" s="14">
        <v>101557</v>
      </c>
      <c r="S232" s="14">
        <v>129440</v>
      </c>
      <c r="T232" s="14">
        <v>128361</v>
      </c>
      <c r="U232" s="14">
        <v>109420</v>
      </c>
      <c r="V232" s="14">
        <v>0</v>
      </c>
      <c r="W232" s="14">
        <v>0</v>
      </c>
      <c r="X232" s="14">
        <v>0</v>
      </c>
      <c r="Y232" s="14">
        <v>0</v>
      </c>
      <c r="Z232" s="14">
        <v>0</v>
      </c>
      <c r="AA232" s="14">
        <v>0</v>
      </c>
      <c r="AB232" s="14">
        <v>0</v>
      </c>
      <c r="AC232" s="14">
        <v>0</v>
      </c>
      <c r="AD232" s="14">
        <v>0</v>
      </c>
      <c r="AE232" s="14">
        <v>0</v>
      </c>
      <c r="AF232" s="14">
        <v>0</v>
      </c>
      <c r="AG232" s="14">
        <v>0</v>
      </c>
      <c r="AH232" s="14">
        <v>0</v>
      </c>
    </row>
    <row r="233" spans="1:34" ht="14.5" x14ac:dyDescent="0.35">
      <c r="A233" s="14" t="s">
        <v>137</v>
      </c>
      <c r="B233" s="14" t="s">
        <v>77</v>
      </c>
      <c r="C233" s="19">
        <f t="shared" si="3"/>
        <v>4862129.75</v>
      </c>
      <c r="D233" s="17">
        <v>4038016</v>
      </c>
      <c r="E233" s="14">
        <v>3920958</v>
      </c>
      <c r="F233" s="14">
        <v>5161393</v>
      </c>
      <c r="G233" s="14">
        <v>6328152</v>
      </c>
      <c r="H233" s="14">
        <v>7435808</v>
      </c>
      <c r="I233" s="14">
        <v>6583180</v>
      </c>
      <c r="J233" s="14">
        <v>6814872</v>
      </c>
      <c r="K233" s="14">
        <v>6797898</v>
      </c>
      <c r="L233" s="14">
        <v>7858676</v>
      </c>
      <c r="M233" s="14">
        <v>6188736</v>
      </c>
      <c r="N233" s="14">
        <v>5627645</v>
      </c>
      <c r="O233" s="14">
        <v>4382683</v>
      </c>
      <c r="P233" s="14">
        <v>6824447</v>
      </c>
      <c r="Q233" s="14">
        <v>7462999</v>
      </c>
      <c r="R233" s="14">
        <v>6142946</v>
      </c>
      <c r="S233" s="14">
        <v>7233166</v>
      </c>
      <c r="T233" s="14">
        <v>7018031</v>
      </c>
      <c r="U233" s="14">
        <v>6793275</v>
      </c>
      <c r="V233" s="14">
        <v>5442452</v>
      </c>
      <c r="W233" s="14">
        <v>6300624</v>
      </c>
      <c r="X233" s="14">
        <v>5539416</v>
      </c>
      <c r="Y233" s="14">
        <v>6239372</v>
      </c>
      <c r="Z233" s="14">
        <v>6317738</v>
      </c>
      <c r="AA233" s="14">
        <v>6578599</v>
      </c>
      <c r="AB233" s="14">
        <v>8121853</v>
      </c>
      <c r="AC233" s="14">
        <v>8324101</v>
      </c>
      <c r="AD233" s="14">
        <v>8501043</v>
      </c>
      <c r="AE233" s="14">
        <v>8306462</v>
      </c>
      <c r="AF233" s="14">
        <v>6267492</v>
      </c>
      <c r="AG233" s="14">
        <v>7603723</v>
      </c>
      <c r="AH233" s="14">
        <v>7099663</v>
      </c>
    </row>
    <row r="234" spans="1:34" ht="14.5" x14ac:dyDescent="0.35">
      <c r="A234" s="14" t="s">
        <v>137</v>
      </c>
      <c r="B234" s="14" t="s">
        <v>78</v>
      </c>
      <c r="C234" s="19">
        <f t="shared" si="3"/>
        <v>5904</v>
      </c>
      <c r="D234" s="17">
        <v>5671</v>
      </c>
      <c r="E234" s="14">
        <v>5725</v>
      </c>
      <c r="F234" s="14">
        <v>5803</v>
      </c>
      <c r="G234" s="14">
        <v>6417</v>
      </c>
      <c r="H234" s="14">
        <v>6653</v>
      </c>
      <c r="I234" s="14">
        <v>6198</v>
      </c>
      <c r="J234" s="14">
        <v>6767</v>
      </c>
      <c r="K234" s="14">
        <v>4458</v>
      </c>
      <c r="L234" s="14">
        <v>3638</v>
      </c>
      <c r="M234" s="14">
        <v>4825</v>
      </c>
      <c r="N234" s="14">
        <v>0</v>
      </c>
      <c r="O234" s="14">
        <v>0</v>
      </c>
      <c r="P234" s="14">
        <v>0</v>
      </c>
      <c r="Q234" s="14">
        <v>0</v>
      </c>
      <c r="R234" s="14">
        <v>0</v>
      </c>
      <c r="S234" s="14">
        <v>0</v>
      </c>
      <c r="T234" s="14">
        <v>0</v>
      </c>
      <c r="U234" s="14">
        <v>0</v>
      </c>
      <c r="V234" s="14">
        <v>0</v>
      </c>
      <c r="W234" s="14">
        <v>0</v>
      </c>
      <c r="X234" s="14">
        <v>0</v>
      </c>
      <c r="Y234" s="14">
        <v>0</v>
      </c>
      <c r="Z234" s="14">
        <v>0</v>
      </c>
      <c r="AA234" s="14">
        <v>0</v>
      </c>
      <c r="AB234" s="14">
        <v>0</v>
      </c>
      <c r="AC234" s="14">
        <v>0</v>
      </c>
      <c r="AD234" s="14">
        <v>0</v>
      </c>
      <c r="AE234" s="14">
        <v>0</v>
      </c>
      <c r="AF234" s="14">
        <v>0</v>
      </c>
      <c r="AG234" s="14">
        <v>0</v>
      </c>
      <c r="AH234" s="14">
        <v>0</v>
      </c>
    </row>
    <row r="235" spans="1:34" ht="14.5" x14ac:dyDescent="0.35">
      <c r="A235" s="14" t="s">
        <v>137</v>
      </c>
      <c r="B235" s="14" t="s">
        <v>79</v>
      </c>
      <c r="C235" s="19">
        <f t="shared" si="3"/>
        <v>1182098.75</v>
      </c>
      <c r="D235" s="17">
        <v>1161685</v>
      </c>
      <c r="E235" s="14">
        <v>1331855</v>
      </c>
      <c r="F235" s="14">
        <v>1073448</v>
      </c>
      <c r="G235" s="14">
        <v>1161407</v>
      </c>
      <c r="H235" s="14">
        <v>1288800</v>
      </c>
      <c r="I235" s="14">
        <v>1220627</v>
      </c>
      <c r="J235" s="14">
        <v>881944</v>
      </c>
      <c r="K235" s="14">
        <v>958505</v>
      </c>
      <c r="L235" s="14">
        <v>771380</v>
      </c>
      <c r="M235" s="14">
        <v>396634</v>
      </c>
      <c r="N235" s="14">
        <v>0</v>
      </c>
      <c r="O235" s="14">
        <v>458880</v>
      </c>
      <c r="P235" s="14">
        <v>699392</v>
      </c>
      <c r="Q235" s="14">
        <v>1071164</v>
      </c>
      <c r="R235" s="14">
        <v>1039234</v>
      </c>
      <c r="S235" s="14">
        <v>903402</v>
      </c>
      <c r="T235" s="14">
        <v>837522</v>
      </c>
      <c r="U235" s="14">
        <v>599012</v>
      </c>
      <c r="V235" s="14">
        <v>560038</v>
      </c>
      <c r="W235" s="14">
        <v>507062</v>
      </c>
      <c r="X235" s="14">
        <v>448036</v>
      </c>
      <c r="Y235" s="14">
        <v>612366</v>
      </c>
      <c r="Z235" s="14">
        <v>580846</v>
      </c>
      <c r="AA235" s="14">
        <v>644036</v>
      </c>
      <c r="AB235" s="14">
        <v>732595</v>
      </c>
      <c r="AC235" s="14">
        <v>708735</v>
      </c>
      <c r="AD235" s="14">
        <v>729234</v>
      </c>
      <c r="AE235" s="14">
        <v>711219</v>
      </c>
      <c r="AF235" s="14">
        <v>716793</v>
      </c>
      <c r="AG235" s="14">
        <v>234409</v>
      </c>
      <c r="AH235" s="14">
        <v>741836</v>
      </c>
    </row>
    <row r="236" spans="1:34" ht="14.5" x14ac:dyDescent="0.35">
      <c r="A236" s="14" t="s">
        <v>137</v>
      </c>
      <c r="B236" s="14" t="s">
        <v>80</v>
      </c>
      <c r="C236" s="19">
        <f t="shared" si="3"/>
        <v>1188002.75</v>
      </c>
      <c r="D236" s="17">
        <v>1167356</v>
      </c>
      <c r="E236" s="14">
        <v>1337580</v>
      </c>
      <c r="F236" s="14">
        <v>1079251</v>
      </c>
      <c r="G236" s="14">
        <v>1167824</v>
      </c>
      <c r="H236" s="14">
        <v>1295453</v>
      </c>
      <c r="I236" s="14">
        <v>1226825</v>
      </c>
      <c r="J236" s="14">
        <v>888711</v>
      </c>
      <c r="K236" s="14">
        <v>962963</v>
      </c>
      <c r="L236" s="14">
        <v>775018</v>
      </c>
      <c r="M236" s="14">
        <v>401459</v>
      </c>
      <c r="N236" s="14">
        <v>0</v>
      </c>
      <c r="O236" s="14">
        <v>458880</v>
      </c>
      <c r="P236" s="14">
        <v>699392</v>
      </c>
      <c r="Q236" s="14">
        <v>1071164</v>
      </c>
      <c r="R236" s="14">
        <v>1039234</v>
      </c>
      <c r="S236" s="14">
        <v>903402</v>
      </c>
      <c r="T236" s="14">
        <v>837522</v>
      </c>
      <c r="U236" s="14">
        <v>599012</v>
      </c>
      <c r="V236" s="14">
        <v>560038</v>
      </c>
      <c r="W236" s="14">
        <v>507062</v>
      </c>
      <c r="X236" s="14">
        <v>448036</v>
      </c>
      <c r="Y236" s="14">
        <v>612366</v>
      </c>
      <c r="Z236" s="14">
        <v>580846</v>
      </c>
      <c r="AA236" s="14">
        <v>644036</v>
      </c>
      <c r="AB236" s="14">
        <v>732595</v>
      </c>
      <c r="AC236" s="14">
        <v>708735</v>
      </c>
      <c r="AD236" s="14">
        <v>729234</v>
      </c>
      <c r="AE236" s="14">
        <v>711219</v>
      </c>
      <c r="AF236" s="14">
        <v>716793</v>
      </c>
      <c r="AG236" s="14">
        <v>234409</v>
      </c>
      <c r="AH236" s="14">
        <v>741836</v>
      </c>
    </row>
    <row r="237" spans="1:34" ht="14.5" x14ac:dyDescent="0.35">
      <c r="A237" s="14" t="s">
        <v>137</v>
      </c>
      <c r="B237" s="14" t="s">
        <v>81</v>
      </c>
      <c r="C237" s="19">
        <f t="shared" si="3"/>
        <v>6050132.5</v>
      </c>
      <c r="D237" s="17">
        <v>5205372</v>
      </c>
      <c r="E237" s="14">
        <v>5258538</v>
      </c>
      <c r="F237" s="14">
        <v>6240644</v>
      </c>
      <c r="G237" s="14">
        <v>7495976</v>
      </c>
      <c r="H237" s="14">
        <v>8731261</v>
      </c>
      <c r="I237" s="14">
        <v>7810006</v>
      </c>
      <c r="J237" s="14">
        <v>7703584</v>
      </c>
      <c r="K237" s="14">
        <v>7760861</v>
      </c>
      <c r="L237" s="14">
        <v>8633694</v>
      </c>
      <c r="M237" s="14">
        <v>6590195</v>
      </c>
      <c r="N237" s="14">
        <v>5627645</v>
      </c>
      <c r="O237" s="14">
        <v>4841563</v>
      </c>
      <c r="P237" s="14">
        <v>7523839</v>
      </c>
      <c r="Q237" s="14">
        <v>8534163</v>
      </c>
      <c r="R237" s="14">
        <v>7182179</v>
      </c>
      <c r="S237" s="14">
        <v>8136568</v>
      </c>
      <c r="T237" s="14">
        <v>7855553</v>
      </c>
      <c r="U237" s="14">
        <v>7392287</v>
      </c>
      <c r="V237" s="14">
        <v>6002490</v>
      </c>
      <c r="W237" s="14">
        <v>6807686</v>
      </c>
      <c r="X237" s="14">
        <v>5987452</v>
      </c>
      <c r="Y237" s="14">
        <v>6851738</v>
      </c>
      <c r="Z237" s="14">
        <v>6898584</v>
      </c>
      <c r="AA237" s="14">
        <v>7222635</v>
      </c>
      <c r="AB237" s="14">
        <v>8854448</v>
      </c>
      <c r="AC237" s="14">
        <v>9032836</v>
      </c>
      <c r="AD237" s="14">
        <v>9230277</v>
      </c>
      <c r="AE237" s="14">
        <v>9017681</v>
      </c>
      <c r="AF237" s="14">
        <v>6984285</v>
      </c>
      <c r="AG237" s="14">
        <v>7838132</v>
      </c>
      <c r="AH237" s="14">
        <v>7841499</v>
      </c>
    </row>
    <row r="238" spans="1:34" ht="14.5" x14ac:dyDescent="0.35">
      <c r="A238" s="14" t="s">
        <v>137</v>
      </c>
      <c r="B238" s="14" t="s">
        <v>82</v>
      </c>
      <c r="C238" s="19">
        <f t="shared" si="3"/>
        <v>5208.75</v>
      </c>
      <c r="D238" s="17">
        <v>0</v>
      </c>
      <c r="E238" s="14">
        <v>0</v>
      </c>
      <c r="F238" s="14">
        <v>3073</v>
      </c>
      <c r="G238" s="14">
        <v>17762</v>
      </c>
      <c r="H238" s="14">
        <v>0</v>
      </c>
      <c r="I238" s="14">
        <v>0</v>
      </c>
      <c r="J238" s="14">
        <v>0</v>
      </c>
      <c r="K238" s="14">
        <v>0</v>
      </c>
      <c r="L238" s="14">
        <v>0</v>
      </c>
      <c r="M238" s="14">
        <v>0</v>
      </c>
      <c r="N238" s="14">
        <v>0</v>
      </c>
      <c r="O238" s="14">
        <v>0</v>
      </c>
      <c r="P238" s="14">
        <v>0</v>
      </c>
      <c r="Q238" s="14">
        <v>0</v>
      </c>
      <c r="R238" s="14">
        <v>0</v>
      </c>
      <c r="S238" s="14">
        <v>0</v>
      </c>
      <c r="T238" s="14">
        <v>0</v>
      </c>
      <c r="U238" s="14">
        <v>0</v>
      </c>
      <c r="V238" s="14">
        <v>0</v>
      </c>
      <c r="W238" s="14">
        <v>0</v>
      </c>
      <c r="X238" s="14">
        <v>0</v>
      </c>
      <c r="Y238" s="14">
        <v>0</v>
      </c>
      <c r="Z238" s="14">
        <v>0</v>
      </c>
      <c r="AA238" s="14">
        <v>0</v>
      </c>
      <c r="AB238" s="14">
        <v>0</v>
      </c>
      <c r="AC238" s="14">
        <v>0</v>
      </c>
      <c r="AD238" s="14">
        <v>0</v>
      </c>
      <c r="AE238" s="14">
        <v>0</v>
      </c>
      <c r="AF238" s="14">
        <v>0</v>
      </c>
      <c r="AG238" s="14">
        <v>0</v>
      </c>
      <c r="AH238" s="14">
        <v>0</v>
      </c>
    </row>
    <row r="239" spans="1:34" ht="14.5" x14ac:dyDescent="0.35">
      <c r="A239" s="14" t="s">
        <v>137</v>
      </c>
      <c r="B239" s="14" t="s">
        <v>83</v>
      </c>
      <c r="C239" s="19">
        <f t="shared" si="3"/>
        <v>6702489</v>
      </c>
      <c r="D239" s="17">
        <v>7238040</v>
      </c>
      <c r="E239" s="14">
        <v>7552101</v>
      </c>
      <c r="F239" s="14">
        <v>6922855</v>
      </c>
      <c r="G239" s="14">
        <v>5096960</v>
      </c>
      <c r="H239" s="14">
        <v>4085963</v>
      </c>
      <c r="I239" s="14">
        <v>5206431</v>
      </c>
      <c r="J239" s="14">
        <v>5092542</v>
      </c>
      <c r="K239" s="14">
        <v>5141182</v>
      </c>
      <c r="L239" s="14">
        <v>4441032</v>
      </c>
      <c r="M239" s="14">
        <v>6084938</v>
      </c>
      <c r="N239" s="14">
        <v>6799157</v>
      </c>
      <c r="O239" s="14">
        <v>7723439</v>
      </c>
      <c r="P239" s="14">
        <v>5877137</v>
      </c>
      <c r="Q239" s="14">
        <v>5184363</v>
      </c>
      <c r="R239" s="14">
        <v>5674757</v>
      </c>
      <c r="S239" s="14">
        <v>5391074</v>
      </c>
      <c r="T239" s="14">
        <v>5348772</v>
      </c>
      <c r="U239" s="14">
        <v>6636522</v>
      </c>
      <c r="V239" s="14">
        <v>7375846</v>
      </c>
      <c r="W239" s="14">
        <v>5785576</v>
      </c>
      <c r="X239" s="14">
        <v>6652703</v>
      </c>
      <c r="Y239" s="14">
        <v>5013373</v>
      </c>
      <c r="Z239" s="14">
        <v>4715811</v>
      </c>
      <c r="AA239" s="14">
        <v>4122987</v>
      </c>
      <c r="AB239" s="14">
        <v>1975272</v>
      </c>
      <c r="AC239" s="14">
        <v>1750671</v>
      </c>
      <c r="AD239" s="14">
        <v>1199618</v>
      </c>
      <c r="AE239" s="14">
        <v>1259359</v>
      </c>
      <c r="AF239" s="14">
        <v>2617901</v>
      </c>
      <c r="AG239" s="14">
        <v>1722465</v>
      </c>
      <c r="AH239" s="14">
        <v>1439359</v>
      </c>
    </row>
    <row r="240" spans="1:34" ht="14.5" x14ac:dyDescent="0.35">
      <c r="A240" s="14" t="s">
        <v>137</v>
      </c>
      <c r="B240" s="20" t="s">
        <v>84</v>
      </c>
      <c r="C240" s="19">
        <f t="shared" si="3"/>
        <v>12757830.25</v>
      </c>
      <c r="D240" s="17">
        <v>12443412</v>
      </c>
      <c r="E240" s="14">
        <v>12810639</v>
      </c>
      <c r="F240" s="14">
        <v>13166572</v>
      </c>
      <c r="G240" s="14">
        <v>12610698</v>
      </c>
      <c r="H240" s="14">
        <v>12817224</v>
      </c>
      <c r="I240" s="14">
        <v>13016437</v>
      </c>
      <c r="J240" s="14">
        <v>12796126</v>
      </c>
      <c r="K240" s="14">
        <v>12902043</v>
      </c>
      <c r="L240" s="14">
        <v>13074726</v>
      </c>
      <c r="M240" s="14">
        <v>12675133</v>
      </c>
      <c r="N240" s="14">
        <v>12426802</v>
      </c>
      <c r="O240" s="14">
        <v>12565002</v>
      </c>
      <c r="P240" s="14">
        <v>13400976</v>
      </c>
      <c r="Q240" s="14">
        <v>13718526</v>
      </c>
      <c r="R240" s="14">
        <v>12856936</v>
      </c>
      <c r="S240" s="14">
        <v>13527642</v>
      </c>
      <c r="T240" s="14">
        <v>13204325</v>
      </c>
      <c r="U240" s="14">
        <v>14028809</v>
      </c>
      <c r="V240" s="14">
        <v>13378336</v>
      </c>
      <c r="W240" s="14">
        <v>12593262</v>
      </c>
      <c r="X240" s="14">
        <v>12640155</v>
      </c>
      <c r="Y240" s="14">
        <v>11865111</v>
      </c>
      <c r="Z240" s="14">
        <v>11614395</v>
      </c>
      <c r="AA240" s="14">
        <v>11345622</v>
      </c>
      <c r="AB240" s="14">
        <v>10829720</v>
      </c>
      <c r="AC240" s="14">
        <v>10783507</v>
      </c>
      <c r="AD240" s="14">
        <v>10429895</v>
      </c>
      <c r="AE240" s="14">
        <v>10277040</v>
      </c>
      <c r="AF240" s="14">
        <v>9602186</v>
      </c>
      <c r="AG240" s="14">
        <v>9560597</v>
      </c>
      <c r="AH240" s="14">
        <v>9280858</v>
      </c>
    </row>
    <row r="241" spans="1:34" ht="14.5" x14ac:dyDescent="0.35">
      <c r="A241" s="14" t="s">
        <v>137</v>
      </c>
      <c r="B241" s="14" t="s">
        <v>85</v>
      </c>
      <c r="C241" s="19">
        <f t="shared" si="3"/>
        <v>0</v>
      </c>
      <c r="D241" s="17" t="s">
        <v>72</v>
      </c>
      <c r="E241" s="14" t="s">
        <v>72</v>
      </c>
      <c r="F241" s="14" t="s">
        <v>72</v>
      </c>
      <c r="G241" s="14" t="s">
        <v>72</v>
      </c>
      <c r="H241" s="14" t="s">
        <v>72</v>
      </c>
      <c r="I241" s="14" t="s">
        <v>72</v>
      </c>
      <c r="J241" s="14" t="s">
        <v>72</v>
      </c>
      <c r="K241" s="14" t="s">
        <v>72</v>
      </c>
      <c r="L241" s="14" t="s">
        <v>72</v>
      </c>
      <c r="M241" s="14" t="s">
        <v>72</v>
      </c>
      <c r="N241" s="14" t="s">
        <v>72</v>
      </c>
      <c r="O241" s="14" t="s">
        <v>72</v>
      </c>
      <c r="P241" s="14" t="s">
        <v>72</v>
      </c>
      <c r="Q241" s="14" t="s">
        <v>72</v>
      </c>
      <c r="R241" s="14" t="s">
        <v>72</v>
      </c>
      <c r="S241" s="14" t="s">
        <v>72</v>
      </c>
      <c r="T241" s="14" t="s">
        <v>72</v>
      </c>
      <c r="U241" s="14" t="s">
        <v>72</v>
      </c>
      <c r="V241" s="14" t="s">
        <v>72</v>
      </c>
      <c r="W241" s="14" t="s">
        <v>72</v>
      </c>
      <c r="X241" s="14" t="s">
        <v>72</v>
      </c>
      <c r="Y241" s="14" t="s">
        <v>72</v>
      </c>
      <c r="Z241" s="14" t="s">
        <v>72</v>
      </c>
      <c r="AA241" s="14" t="s">
        <v>72</v>
      </c>
      <c r="AB241" s="14" t="s">
        <v>72</v>
      </c>
      <c r="AC241" s="14" t="s">
        <v>72</v>
      </c>
      <c r="AD241" s="14" t="s">
        <v>72</v>
      </c>
      <c r="AE241" s="14" t="s">
        <v>72</v>
      </c>
      <c r="AF241" s="14" t="s">
        <v>72</v>
      </c>
      <c r="AG241" s="14" t="s">
        <v>72</v>
      </c>
      <c r="AH241" s="14" t="s">
        <v>72</v>
      </c>
    </row>
    <row r="242" spans="1:34" ht="14.5" x14ac:dyDescent="0.35">
      <c r="A242" s="14" t="s">
        <v>137</v>
      </c>
      <c r="B242" s="14" t="s">
        <v>86</v>
      </c>
      <c r="C242" s="19">
        <f t="shared" si="3"/>
        <v>0</v>
      </c>
      <c r="D242" s="17" t="s">
        <v>72</v>
      </c>
      <c r="E242" s="14" t="s">
        <v>72</v>
      </c>
      <c r="F242" s="14" t="s">
        <v>72</v>
      </c>
      <c r="G242" s="14" t="s">
        <v>72</v>
      </c>
      <c r="H242" s="14" t="s">
        <v>72</v>
      </c>
      <c r="I242" s="14" t="s">
        <v>72</v>
      </c>
      <c r="J242" s="14" t="s">
        <v>72</v>
      </c>
      <c r="K242" s="14" t="s">
        <v>72</v>
      </c>
      <c r="L242" s="14" t="s">
        <v>72</v>
      </c>
      <c r="M242" s="14" t="s">
        <v>72</v>
      </c>
      <c r="N242" s="14" t="s">
        <v>72</v>
      </c>
      <c r="O242" s="14" t="s">
        <v>72</v>
      </c>
      <c r="P242" s="14" t="s">
        <v>72</v>
      </c>
      <c r="Q242" s="14" t="s">
        <v>72</v>
      </c>
      <c r="R242" s="14" t="s">
        <v>72</v>
      </c>
      <c r="S242" s="14" t="s">
        <v>72</v>
      </c>
      <c r="T242" s="14" t="s">
        <v>72</v>
      </c>
      <c r="U242" s="14" t="s">
        <v>72</v>
      </c>
      <c r="V242" s="14" t="s">
        <v>72</v>
      </c>
      <c r="W242" s="14" t="s">
        <v>72</v>
      </c>
      <c r="X242" s="14" t="s">
        <v>72</v>
      </c>
      <c r="Y242" s="14" t="s">
        <v>72</v>
      </c>
      <c r="Z242" s="14" t="s">
        <v>72</v>
      </c>
      <c r="AA242" s="14" t="s">
        <v>72</v>
      </c>
      <c r="AB242" s="14" t="s">
        <v>72</v>
      </c>
      <c r="AC242" s="14" t="s">
        <v>72</v>
      </c>
      <c r="AD242" s="14" t="s">
        <v>72</v>
      </c>
      <c r="AE242" s="14" t="s">
        <v>72</v>
      </c>
      <c r="AF242" s="14" t="s">
        <v>72</v>
      </c>
      <c r="AG242" s="14" t="s">
        <v>72</v>
      </c>
      <c r="AH242" s="14" t="s">
        <v>72</v>
      </c>
    </row>
    <row r="243" spans="1:34" ht="14.5" x14ac:dyDescent="0.35">
      <c r="A243" s="14" t="s">
        <v>137</v>
      </c>
      <c r="B243" s="14" t="s">
        <v>87</v>
      </c>
      <c r="C243" s="19">
        <f t="shared" si="3"/>
        <v>7172240.75</v>
      </c>
      <c r="D243" s="17">
        <v>7070213</v>
      </c>
      <c r="E243" s="14">
        <v>7298054</v>
      </c>
      <c r="F243" s="14">
        <v>7438479</v>
      </c>
      <c r="G243" s="14">
        <v>6882217</v>
      </c>
      <c r="H243" s="14">
        <v>6990155</v>
      </c>
      <c r="I243" s="14">
        <v>7142444</v>
      </c>
      <c r="J243" s="14">
        <v>6824942</v>
      </c>
      <c r="K243" s="14">
        <v>6808130</v>
      </c>
      <c r="L243" s="14">
        <v>7063915</v>
      </c>
      <c r="M243" s="14">
        <v>7347959</v>
      </c>
      <c r="N243" s="14">
        <v>7582539</v>
      </c>
      <c r="O243" s="14">
        <v>7212679</v>
      </c>
      <c r="P243" s="14">
        <v>7789197</v>
      </c>
      <c r="Q243" s="14">
        <v>7827659</v>
      </c>
      <c r="R243" s="14">
        <v>9043983</v>
      </c>
      <c r="S243" s="14">
        <v>11187095</v>
      </c>
      <c r="T243" s="14">
        <v>10751187</v>
      </c>
      <c r="U243" s="14">
        <v>10488250</v>
      </c>
      <c r="V243" s="14">
        <v>10863633</v>
      </c>
      <c r="W243" s="14">
        <v>10460023</v>
      </c>
      <c r="X243" s="14">
        <v>10771563</v>
      </c>
      <c r="Y243" s="14">
        <v>10493508</v>
      </c>
      <c r="Z243" s="14">
        <v>10397825</v>
      </c>
      <c r="AA243" s="14">
        <v>10122428</v>
      </c>
      <c r="AB243" s="14">
        <v>9640700</v>
      </c>
      <c r="AC243" s="14">
        <v>9579533</v>
      </c>
      <c r="AD243" s="14">
        <v>9298971</v>
      </c>
      <c r="AE243" s="14">
        <v>9121134</v>
      </c>
      <c r="AF243" s="14">
        <v>8532380</v>
      </c>
      <c r="AG243" s="14">
        <v>8535864</v>
      </c>
      <c r="AH243" s="14">
        <v>8283867</v>
      </c>
    </row>
    <row r="244" spans="1:34" ht="14.5" x14ac:dyDescent="0.35">
      <c r="A244" s="14" t="s">
        <v>137</v>
      </c>
      <c r="B244" s="14" t="s">
        <v>88</v>
      </c>
      <c r="C244" s="19">
        <f t="shared" si="3"/>
        <v>4198042.25</v>
      </c>
      <c r="D244" s="17">
        <v>4056851</v>
      </c>
      <c r="E244" s="14">
        <v>4159755</v>
      </c>
      <c r="F244" s="14">
        <v>4330375</v>
      </c>
      <c r="G244" s="14">
        <v>4245188</v>
      </c>
      <c r="H244" s="14">
        <v>4268283</v>
      </c>
      <c r="I244" s="14">
        <v>4355761</v>
      </c>
      <c r="J244" s="14">
        <v>4511506</v>
      </c>
      <c r="K244" s="14">
        <v>4537660</v>
      </c>
      <c r="L244" s="14">
        <v>4453264</v>
      </c>
      <c r="M244" s="14">
        <v>4134859</v>
      </c>
      <c r="N244" s="14">
        <v>4023393</v>
      </c>
      <c r="O244" s="14">
        <v>4045099</v>
      </c>
      <c r="P244" s="14">
        <v>3959586</v>
      </c>
      <c r="Q244" s="14">
        <v>4041151</v>
      </c>
      <c r="R244" s="14">
        <v>2510689</v>
      </c>
      <c r="S244" s="14">
        <v>949693</v>
      </c>
      <c r="T244" s="14">
        <v>1009966</v>
      </c>
      <c r="U244" s="14">
        <v>2111340</v>
      </c>
      <c r="V244" s="14">
        <v>1155101</v>
      </c>
      <c r="W244" s="14">
        <v>918603</v>
      </c>
      <c r="X244" s="14">
        <v>502727</v>
      </c>
      <c r="Y244" s="14">
        <v>58865</v>
      </c>
      <c r="Z244" s="14">
        <v>0</v>
      </c>
      <c r="AA244" s="14">
        <v>0</v>
      </c>
      <c r="AB244" s="14">
        <v>0</v>
      </c>
      <c r="AC244" s="14">
        <v>0</v>
      </c>
      <c r="AD244" s="14">
        <v>0</v>
      </c>
      <c r="AE244" s="14">
        <v>0</v>
      </c>
      <c r="AF244" s="14">
        <v>0</v>
      </c>
      <c r="AG244" s="14">
        <v>0</v>
      </c>
      <c r="AH244" s="14">
        <v>0</v>
      </c>
    </row>
    <row r="245" spans="1:34" ht="14.5" x14ac:dyDescent="0.35">
      <c r="A245" s="14" t="s">
        <v>137</v>
      </c>
      <c r="B245" s="14" t="s">
        <v>89</v>
      </c>
      <c r="C245" s="19">
        <f t="shared" si="3"/>
        <v>4761</v>
      </c>
      <c r="D245" s="17">
        <v>1987</v>
      </c>
      <c r="E245" s="14">
        <v>11613</v>
      </c>
      <c r="F245" s="14">
        <v>4246</v>
      </c>
      <c r="G245" s="14">
        <v>1198</v>
      </c>
      <c r="H245" s="14">
        <v>0</v>
      </c>
      <c r="I245" s="14">
        <v>0</v>
      </c>
      <c r="J245" s="14">
        <v>2029</v>
      </c>
      <c r="K245" s="14">
        <v>2066</v>
      </c>
      <c r="L245" s="14">
        <v>2152</v>
      </c>
      <c r="M245" s="14">
        <v>478</v>
      </c>
      <c r="N245" s="14">
        <v>0</v>
      </c>
      <c r="O245" s="14">
        <v>0</v>
      </c>
      <c r="P245" s="14">
        <v>0</v>
      </c>
      <c r="Q245" s="14">
        <v>0</v>
      </c>
      <c r="R245" s="14">
        <v>0</v>
      </c>
      <c r="S245" s="14">
        <v>0</v>
      </c>
      <c r="T245" s="14">
        <v>0</v>
      </c>
      <c r="U245" s="14">
        <v>0</v>
      </c>
      <c r="V245" s="14">
        <v>0</v>
      </c>
      <c r="W245" s="14">
        <v>0</v>
      </c>
      <c r="X245" s="14">
        <v>0</v>
      </c>
      <c r="Y245" s="14">
        <v>0</v>
      </c>
      <c r="Z245" s="14">
        <v>0</v>
      </c>
      <c r="AA245" s="14">
        <v>0</v>
      </c>
      <c r="AB245" s="14">
        <v>0</v>
      </c>
      <c r="AC245" s="14">
        <v>0</v>
      </c>
      <c r="AD245" s="14">
        <v>0</v>
      </c>
      <c r="AE245" s="14">
        <v>0</v>
      </c>
      <c r="AF245" s="14">
        <v>0</v>
      </c>
      <c r="AG245" s="14">
        <v>0</v>
      </c>
      <c r="AH245" s="14">
        <v>0</v>
      </c>
    </row>
    <row r="246" spans="1:34" ht="14.5" x14ac:dyDescent="0.35">
      <c r="A246" s="14" t="s">
        <v>137</v>
      </c>
      <c r="B246" s="14" t="s">
        <v>90</v>
      </c>
      <c r="C246" s="19">
        <f t="shared" si="3"/>
        <v>11375044</v>
      </c>
      <c r="D246" s="17">
        <v>11129051</v>
      </c>
      <c r="E246" s="14">
        <v>11469422</v>
      </c>
      <c r="F246" s="14">
        <v>11773100</v>
      </c>
      <c r="G246" s="14">
        <v>11128603</v>
      </c>
      <c r="H246" s="14">
        <v>11258438</v>
      </c>
      <c r="I246" s="14">
        <v>11498205</v>
      </c>
      <c r="J246" s="14">
        <v>11338477</v>
      </c>
      <c r="K246" s="14">
        <v>11347856</v>
      </c>
      <c r="L246" s="14">
        <v>11519331</v>
      </c>
      <c r="M246" s="14">
        <v>11483296</v>
      </c>
      <c r="N246" s="14">
        <v>11605932</v>
      </c>
      <c r="O246" s="14">
        <v>11257778</v>
      </c>
      <c r="P246" s="14">
        <v>11748783</v>
      </c>
      <c r="Q246" s="14">
        <v>11868810</v>
      </c>
      <c r="R246" s="14">
        <v>11554672</v>
      </c>
      <c r="S246" s="14">
        <v>12136788</v>
      </c>
      <c r="T246" s="14">
        <v>11761153</v>
      </c>
      <c r="U246" s="14">
        <v>12599590</v>
      </c>
      <c r="V246" s="14">
        <v>12018734</v>
      </c>
      <c r="W246" s="14">
        <v>11378626</v>
      </c>
      <c r="X246" s="14">
        <v>11274290</v>
      </c>
      <c r="Y246" s="14">
        <v>10552373</v>
      </c>
      <c r="Z246" s="14">
        <v>10397825</v>
      </c>
      <c r="AA246" s="14">
        <v>10122428</v>
      </c>
      <c r="AB246" s="14">
        <v>9640700</v>
      </c>
      <c r="AC246" s="14">
        <v>9579533</v>
      </c>
      <c r="AD246" s="14">
        <v>9298971</v>
      </c>
      <c r="AE246" s="14">
        <v>9121134</v>
      </c>
      <c r="AF246" s="14">
        <v>8532380</v>
      </c>
      <c r="AG246" s="14">
        <v>8535864</v>
      </c>
      <c r="AH246" s="14">
        <v>8283867</v>
      </c>
    </row>
    <row r="247" spans="1:34" ht="14.5" x14ac:dyDescent="0.35">
      <c r="A247" s="14" t="s">
        <v>137</v>
      </c>
      <c r="B247" s="14" t="s">
        <v>91</v>
      </c>
      <c r="C247" s="19">
        <f t="shared" si="3"/>
        <v>736361.25</v>
      </c>
      <c r="D247" s="17">
        <v>719476</v>
      </c>
      <c r="E247" s="14">
        <v>701821</v>
      </c>
      <c r="F247" s="14">
        <v>721471</v>
      </c>
      <c r="G247" s="14">
        <v>802677</v>
      </c>
      <c r="H247" s="14">
        <v>834197</v>
      </c>
      <c r="I247" s="14">
        <v>768848</v>
      </c>
      <c r="J247" s="14">
        <v>720525</v>
      </c>
      <c r="K247" s="14">
        <v>773399</v>
      </c>
      <c r="L247" s="14">
        <v>734593</v>
      </c>
      <c r="M247" s="14">
        <v>409495</v>
      </c>
      <c r="N247" s="14">
        <v>2042</v>
      </c>
      <c r="O247" s="14">
        <v>489100</v>
      </c>
      <c r="P247" s="14">
        <v>750358</v>
      </c>
      <c r="Q247" s="14">
        <v>909349</v>
      </c>
      <c r="R247" s="14">
        <v>493536</v>
      </c>
      <c r="S247" s="14">
        <v>736050</v>
      </c>
      <c r="T247" s="14">
        <v>564017</v>
      </c>
      <c r="U247" s="14">
        <v>563430</v>
      </c>
      <c r="V247" s="14">
        <v>556365</v>
      </c>
      <c r="W247" s="14">
        <v>544528</v>
      </c>
      <c r="X247" s="14">
        <v>492236</v>
      </c>
      <c r="Y247" s="14">
        <v>612366</v>
      </c>
      <c r="Z247" s="14">
        <v>580846</v>
      </c>
      <c r="AA247" s="14">
        <v>644036</v>
      </c>
      <c r="AB247" s="14">
        <v>691686</v>
      </c>
      <c r="AC247" s="14">
        <v>667826</v>
      </c>
      <c r="AD247" s="14">
        <v>679092</v>
      </c>
      <c r="AE247" s="14">
        <v>652910</v>
      </c>
      <c r="AF247" s="14">
        <v>666708</v>
      </c>
      <c r="AG247" s="14">
        <v>188275</v>
      </c>
      <c r="AH247" s="14">
        <v>701782</v>
      </c>
    </row>
    <row r="248" spans="1:34" ht="14.5" x14ac:dyDescent="0.35">
      <c r="A248" s="14" t="s">
        <v>137</v>
      </c>
      <c r="B248" s="14" t="s">
        <v>92</v>
      </c>
      <c r="C248" s="19">
        <f t="shared" si="3"/>
        <v>22.25</v>
      </c>
      <c r="D248" s="17">
        <v>0</v>
      </c>
      <c r="E248" s="14">
        <v>0</v>
      </c>
      <c r="F248" s="14">
        <v>86</v>
      </c>
      <c r="G248" s="14">
        <v>3</v>
      </c>
      <c r="H248" s="14">
        <v>0</v>
      </c>
      <c r="I248" s="14">
        <v>0</v>
      </c>
      <c r="J248" s="14">
        <v>0</v>
      </c>
      <c r="K248" s="14">
        <v>0</v>
      </c>
      <c r="L248" s="14">
        <v>0</v>
      </c>
      <c r="M248" s="14">
        <v>0</v>
      </c>
      <c r="N248" s="14">
        <v>0</v>
      </c>
      <c r="O248" s="14">
        <v>0</v>
      </c>
      <c r="P248" s="14">
        <v>0</v>
      </c>
      <c r="Q248" s="14">
        <v>0</v>
      </c>
      <c r="R248" s="14">
        <v>0</v>
      </c>
      <c r="S248" s="14">
        <v>0</v>
      </c>
      <c r="T248" s="14">
        <v>0</v>
      </c>
      <c r="U248" s="14">
        <v>0</v>
      </c>
      <c r="V248" s="14">
        <v>0</v>
      </c>
      <c r="W248" s="14">
        <v>0</v>
      </c>
      <c r="X248" s="14">
        <v>0</v>
      </c>
      <c r="Y248" s="14">
        <v>0</v>
      </c>
      <c r="Z248" s="14">
        <v>0</v>
      </c>
      <c r="AA248" s="14">
        <v>0</v>
      </c>
      <c r="AB248" s="14">
        <v>0</v>
      </c>
      <c r="AC248" s="14">
        <v>0</v>
      </c>
      <c r="AD248" s="14">
        <v>0</v>
      </c>
      <c r="AE248" s="14">
        <v>0</v>
      </c>
      <c r="AF248" s="14">
        <v>0</v>
      </c>
      <c r="AG248" s="14">
        <v>0</v>
      </c>
      <c r="AH248" s="14">
        <v>0</v>
      </c>
    </row>
    <row r="249" spans="1:34" ht="14.5" x14ac:dyDescent="0.35">
      <c r="A249" s="14" t="s">
        <v>137</v>
      </c>
      <c r="B249" s="14" t="s">
        <v>93</v>
      </c>
      <c r="C249" s="19">
        <f t="shared" si="3"/>
        <v>613587.25</v>
      </c>
      <c r="D249" s="17">
        <v>619824</v>
      </c>
      <c r="E249" s="14">
        <v>621917</v>
      </c>
      <c r="F249" s="14">
        <v>607229</v>
      </c>
      <c r="G249" s="14">
        <v>605379</v>
      </c>
      <c r="H249" s="14">
        <v>587590</v>
      </c>
      <c r="I249" s="14">
        <v>573455</v>
      </c>
      <c r="J249" s="14">
        <v>590394</v>
      </c>
      <c r="K249" s="14">
        <v>609603</v>
      </c>
      <c r="L249" s="14">
        <v>623817</v>
      </c>
      <c r="M249" s="14">
        <v>709595</v>
      </c>
      <c r="N249" s="14">
        <v>716989</v>
      </c>
      <c r="O249" s="14">
        <v>716641</v>
      </c>
      <c r="P249" s="14">
        <v>748403</v>
      </c>
      <c r="Q249" s="14">
        <v>751206</v>
      </c>
      <c r="R249" s="14">
        <v>749192</v>
      </c>
      <c r="S249" s="14">
        <v>811171</v>
      </c>
      <c r="T249" s="14">
        <v>861810</v>
      </c>
      <c r="U249" s="14">
        <v>925164</v>
      </c>
      <c r="V249" s="14">
        <v>901521</v>
      </c>
      <c r="W249" s="14">
        <v>889848</v>
      </c>
      <c r="X249" s="14">
        <v>876951</v>
      </c>
      <c r="Y249" s="14">
        <v>827857</v>
      </c>
      <c r="Z249" s="14">
        <v>739366</v>
      </c>
      <c r="AA249" s="14">
        <v>763200</v>
      </c>
      <c r="AB249" s="14">
        <v>748327</v>
      </c>
      <c r="AC249" s="14">
        <v>731160</v>
      </c>
      <c r="AD249" s="14">
        <v>706409</v>
      </c>
      <c r="AE249" s="14">
        <v>729997</v>
      </c>
      <c r="AF249" s="14">
        <v>674517</v>
      </c>
      <c r="AG249" s="14">
        <v>655424</v>
      </c>
      <c r="AH249" s="14">
        <v>628918</v>
      </c>
    </row>
    <row r="250" spans="1:34" ht="14.5" x14ac:dyDescent="0.35">
      <c r="A250" s="14" t="s">
        <v>137</v>
      </c>
      <c r="B250" s="14" t="s">
        <v>94</v>
      </c>
      <c r="C250" s="19">
        <f t="shared" si="3"/>
        <v>32815.5</v>
      </c>
      <c r="D250" s="17">
        <v>-24940</v>
      </c>
      <c r="E250" s="14">
        <v>17479</v>
      </c>
      <c r="F250" s="14">
        <v>64686</v>
      </c>
      <c r="G250" s="14">
        <v>74037</v>
      </c>
      <c r="H250" s="14">
        <v>136999</v>
      </c>
      <c r="I250" s="14">
        <v>175929</v>
      </c>
      <c r="J250" s="14">
        <v>146730</v>
      </c>
      <c r="K250" s="14">
        <v>171185</v>
      </c>
      <c r="L250" s="14">
        <v>196985</v>
      </c>
      <c r="M250" s="14">
        <v>72747</v>
      </c>
      <c r="N250" s="14">
        <v>101839</v>
      </c>
      <c r="O250" s="14">
        <v>101483</v>
      </c>
      <c r="P250" s="14">
        <v>153431</v>
      </c>
      <c r="Q250" s="14">
        <v>189161</v>
      </c>
      <c r="R250" s="14">
        <v>0</v>
      </c>
      <c r="S250" s="14">
        <v>0</v>
      </c>
      <c r="T250" s="14">
        <v>0</v>
      </c>
      <c r="U250" s="14">
        <v>0</v>
      </c>
      <c r="V250" s="14">
        <v>0</v>
      </c>
      <c r="W250" s="14">
        <v>0</v>
      </c>
      <c r="X250" s="14">
        <v>0</v>
      </c>
      <c r="Y250" s="14">
        <v>0</v>
      </c>
      <c r="Z250" s="14">
        <v>0</v>
      </c>
      <c r="AA250" s="14">
        <v>0</v>
      </c>
      <c r="AB250" s="14">
        <v>0</v>
      </c>
      <c r="AC250" s="14">
        <v>0</v>
      </c>
      <c r="AD250" s="14">
        <v>0</v>
      </c>
      <c r="AE250" s="14">
        <v>0</v>
      </c>
      <c r="AF250" s="14">
        <v>0</v>
      </c>
      <c r="AG250" s="14">
        <v>0</v>
      </c>
      <c r="AH250" s="14">
        <v>0</v>
      </c>
    </row>
    <row r="251" spans="1:34" ht="14.5" x14ac:dyDescent="0.35">
      <c r="A251" s="14" t="s">
        <v>137</v>
      </c>
      <c r="B251" s="14" t="s">
        <v>95</v>
      </c>
      <c r="C251" s="19">
        <f t="shared" si="3"/>
        <v>0</v>
      </c>
      <c r="D251" s="17">
        <v>0</v>
      </c>
      <c r="E251" s="14">
        <v>0</v>
      </c>
      <c r="F251" s="14">
        <v>0</v>
      </c>
      <c r="G251" s="14">
        <v>0</v>
      </c>
      <c r="H251" s="14">
        <v>0</v>
      </c>
      <c r="I251" s="14">
        <v>0</v>
      </c>
      <c r="J251" s="14">
        <v>0</v>
      </c>
      <c r="K251" s="14">
        <v>0</v>
      </c>
      <c r="L251" s="14">
        <v>0</v>
      </c>
      <c r="M251" s="14">
        <v>0</v>
      </c>
      <c r="N251" s="14">
        <v>0</v>
      </c>
      <c r="O251" s="14">
        <v>0</v>
      </c>
      <c r="P251" s="14">
        <v>0</v>
      </c>
      <c r="Q251" s="14">
        <v>0</v>
      </c>
      <c r="R251" s="14">
        <v>0</v>
      </c>
      <c r="S251" s="14">
        <v>0</v>
      </c>
      <c r="T251" s="14">
        <v>0</v>
      </c>
      <c r="U251" s="14">
        <v>0</v>
      </c>
      <c r="V251" s="14">
        <v>0</v>
      </c>
      <c r="W251" s="14">
        <v>0</v>
      </c>
      <c r="X251" s="14">
        <v>0</v>
      </c>
      <c r="Y251" s="14">
        <v>0</v>
      </c>
      <c r="Z251" s="14">
        <v>0</v>
      </c>
      <c r="AA251" s="14">
        <v>0</v>
      </c>
      <c r="AB251" s="14">
        <v>0</v>
      </c>
      <c r="AC251" s="14">
        <v>0</v>
      </c>
      <c r="AD251" s="14">
        <v>0</v>
      </c>
      <c r="AE251" s="14">
        <v>0</v>
      </c>
      <c r="AF251" s="14">
        <v>0</v>
      </c>
      <c r="AG251" s="14">
        <v>0</v>
      </c>
      <c r="AH251" s="14">
        <v>0</v>
      </c>
    </row>
    <row r="252" spans="1:34" ht="14.5" x14ac:dyDescent="0.35">
      <c r="A252" s="14" t="s">
        <v>137</v>
      </c>
      <c r="B252" s="20" t="s">
        <v>96</v>
      </c>
      <c r="C252" s="19">
        <f t="shared" si="3"/>
        <v>12757830.25</v>
      </c>
      <c r="D252" s="17">
        <v>12443412</v>
      </c>
      <c r="E252" s="14">
        <v>12810639</v>
      </c>
      <c r="F252" s="14">
        <v>13166572</v>
      </c>
      <c r="G252" s="14">
        <v>12610698</v>
      </c>
      <c r="H252" s="14">
        <v>12817224</v>
      </c>
      <c r="I252" s="14">
        <v>13016437</v>
      </c>
      <c r="J252" s="14">
        <v>12796126</v>
      </c>
      <c r="K252" s="14">
        <v>12902043</v>
      </c>
      <c r="L252" s="14">
        <v>13074726</v>
      </c>
      <c r="M252" s="14">
        <v>12675133</v>
      </c>
      <c r="N252" s="14">
        <v>12426802</v>
      </c>
      <c r="O252" s="14">
        <v>12565002</v>
      </c>
      <c r="P252" s="14">
        <v>13400976</v>
      </c>
      <c r="Q252" s="14">
        <v>13718526</v>
      </c>
      <c r="R252" s="14">
        <v>12856936</v>
      </c>
      <c r="S252" s="14">
        <v>13527642</v>
      </c>
      <c r="T252" s="14">
        <v>13204325</v>
      </c>
      <c r="U252" s="14">
        <v>14028809</v>
      </c>
      <c r="V252" s="14">
        <v>13378336</v>
      </c>
      <c r="W252" s="14">
        <v>12593262</v>
      </c>
      <c r="X252" s="14">
        <v>12640155</v>
      </c>
      <c r="Y252" s="14">
        <v>11865111</v>
      </c>
      <c r="Z252" s="14">
        <v>11614395</v>
      </c>
      <c r="AA252" s="14">
        <v>11345622</v>
      </c>
      <c r="AB252" s="14">
        <v>10829720</v>
      </c>
      <c r="AC252" s="14">
        <v>10783507</v>
      </c>
      <c r="AD252" s="14">
        <v>10429895</v>
      </c>
      <c r="AE252" s="14">
        <v>10277040</v>
      </c>
      <c r="AF252" s="14">
        <v>9602186</v>
      </c>
      <c r="AG252" s="14">
        <v>9560597</v>
      </c>
      <c r="AH252" s="14">
        <v>9280858</v>
      </c>
    </row>
    <row r="253" spans="1:34" ht="14.5" x14ac:dyDescent="0.35">
      <c r="A253" s="14" t="s">
        <v>137</v>
      </c>
      <c r="B253" s="14" t="s">
        <v>97</v>
      </c>
      <c r="C253" s="19">
        <f t="shared" si="3"/>
        <v>-6702489</v>
      </c>
      <c r="D253" s="17">
        <v>-7238040</v>
      </c>
      <c r="E253" s="14">
        <v>-7552101</v>
      </c>
      <c r="F253" s="14">
        <v>-6922855</v>
      </c>
      <c r="G253" s="14">
        <v>-5096960</v>
      </c>
      <c r="H253" s="14">
        <v>-4085963</v>
      </c>
      <c r="I253" s="14">
        <v>-5206431</v>
      </c>
      <c r="J253" s="14">
        <v>-5092542</v>
      </c>
      <c r="K253" s="14">
        <v>-5141182</v>
      </c>
      <c r="L253" s="14">
        <v>-4441032</v>
      </c>
      <c r="M253" s="14">
        <v>-6084938</v>
      </c>
      <c r="N253" s="14">
        <v>-6799157</v>
      </c>
      <c r="O253" s="14">
        <v>-7723439</v>
      </c>
      <c r="P253" s="14">
        <v>-5877137</v>
      </c>
      <c r="Q253" s="14">
        <v>-5184363</v>
      </c>
      <c r="R253" s="14">
        <v>-5674757</v>
      </c>
      <c r="S253" s="14">
        <v>-5391074</v>
      </c>
      <c r="T253" s="14">
        <v>-5348772</v>
      </c>
      <c r="U253" s="14">
        <v>-6636522</v>
      </c>
      <c r="V253" s="14">
        <v>-7375846</v>
      </c>
      <c r="W253" s="14">
        <v>-5785576</v>
      </c>
      <c r="X253" s="14">
        <v>-6652703</v>
      </c>
      <c r="Y253" s="14">
        <v>-5013373</v>
      </c>
      <c r="Z253" s="14">
        <v>-4715811</v>
      </c>
      <c r="AA253" s="14">
        <v>-4122987</v>
      </c>
      <c r="AB253" s="14">
        <v>-1975272</v>
      </c>
      <c r="AC253" s="14">
        <v>-1750671</v>
      </c>
      <c r="AD253" s="14">
        <v>-1199618</v>
      </c>
      <c r="AE253" s="14">
        <v>-1259359</v>
      </c>
      <c r="AF253" s="14">
        <v>-2617901</v>
      </c>
      <c r="AG253" s="14">
        <v>-1722465</v>
      </c>
      <c r="AH253" s="14">
        <v>-1439359</v>
      </c>
    </row>
    <row r="254" spans="1:34" ht="14.5" x14ac:dyDescent="0.35">
      <c r="A254" s="14" t="s">
        <v>137</v>
      </c>
      <c r="B254" s="14" t="s">
        <v>98</v>
      </c>
      <c r="C254" s="19">
        <f t="shared" si="3"/>
        <v>0.47499999999999998</v>
      </c>
      <c r="D254" s="17">
        <v>0.42</v>
      </c>
      <c r="E254" s="14">
        <v>0.41</v>
      </c>
      <c r="F254" s="14">
        <v>0.47</v>
      </c>
      <c r="G254" s="14">
        <v>0.6</v>
      </c>
      <c r="H254" s="14">
        <v>0.68</v>
      </c>
      <c r="I254" s="14">
        <v>0.6</v>
      </c>
      <c r="J254" s="14">
        <v>0.6</v>
      </c>
      <c r="K254" s="14">
        <v>0.6</v>
      </c>
      <c r="L254" s="14">
        <v>0.66</v>
      </c>
      <c r="M254" s="14">
        <v>0.52</v>
      </c>
      <c r="N254" s="14">
        <v>0.45</v>
      </c>
      <c r="O254" s="14">
        <v>0.39</v>
      </c>
      <c r="P254" s="14">
        <v>0.56000000000000005</v>
      </c>
      <c r="Q254" s="14">
        <v>0.62</v>
      </c>
      <c r="R254" s="14">
        <v>0.56000000000000005</v>
      </c>
      <c r="S254" s="14">
        <v>0.6</v>
      </c>
      <c r="T254" s="14">
        <v>0.59</v>
      </c>
      <c r="U254" s="14">
        <v>0.53</v>
      </c>
      <c r="V254" s="14">
        <v>0.45</v>
      </c>
      <c r="W254" s="14">
        <v>0.54</v>
      </c>
      <c r="X254" s="14">
        <v>0.47</v>
      </c>
      <c r="Y254" s="14">
        <v>0.57999999999999996</v>
      </c>
      <c r="Z254" s="14">
        <v>0.59</v>
      </c>
      <c r="AA254" s="14">
        <v>0.64</v>
      </c>
      <c r="AB254" s="14">
        <v>0.82</v>
      </c>
      <c r="AC254" s="14">
        <v>0.84</v>
      </c>
      <c r="AD254" s="14">
        <v>0.88</v>
      </c>
      <c r="AE254" s="14">
        <v>0.88</v>
      </c>
      <c r="AF254" s="14">
        <v>0.73</v>
      </c>
      <c r="AG254" s="14">
        <v>0.82</v>
      </c>
      <c r="AH254" s="14">
        <v>0.84</v>
      </c>
    </row>
    <row r="255" spans="1:34" ht="14.5" x14ac:dyDescent="0.35">
      <c r="A255" s="14" t="s">
        <v>137</v>
      </c>
      <c r="B255" s="14" t="s">
        <v>99</v>
      </c>
      <c r="C255" s="19">
        <f t="shared" si="3"/>
        <v>0</v>
      </c>
    </row>
    <row r="256" spans="1:34" ht="14.5" x14ac:dyDescent="0.35">
      <c r="A256" s="14" t="s">
        <v>137</v>
      </c>
      <c r="B256" s="14" t="s">
        <v>35</v>
      </c>
      <c r="C256" s="19">
        <f t="shared" si="3"/>
        <v>0</v>
      </c>
      <c r="D256" s="17" t="s">
        <v>100</v>
      </c>
      <c r="E256" s="14" t="s">
        <v>101</v>
      </c>
      <c r="F256" s="14" t="s">
        <v>102</v>
      </c>
      <c r="G256" s="14" t="s">
        <v>103</v>
      </c>
      <c r="H256" s="14" t="s">
        <v>104</v>
      </c>
      <c r="I256" s="14" t="s">
        <v>105</v>
      </c>
      <c r="J256" s="14" t="s">
        <v>106</v>
      </c>
      <c r="K256" s="14" t="s">
        <v>107</v>
      </c>
      <c r="L256" s="14" t="s">
        <v>108</v>
      </c>
      <c r="M256" s="14" t="s">
        <v>109</v>
      </c>
      <c r="N256" s="14" t="s">
        <v>110</v>
      </c>
      <c r="O256" s="14" t="s">
        <v>111</v>
      </c>
      <c r="P256" s="14" t="s">
        <v>112</v>
      </c>
      <c r="Q256" s="14" t="s">
        <v>113</v>
      </c>
      <c r="R256" s="14" t="s">
        <v>114</v>
      </c>
      <c r="S256" s="14" t="s">
        <v>115</v>
      </c>
      <c r="T256" s="14" t="s">
        <v>116</v>
      </c>
      <c r="U256" s="14" t="s">
        <v>117</v>
      </c>
      <c r="V256" s="14" t="s">
        <v>118</v>
      </c>
      <c r="W256" s="14" t="s">
        <v>119</v>
      </c>
      <c r="X256" s="14" t="s">
        <v>120</v>
      </c>
      <c r="Y256" s="14" t="s">
        <v>121</v>
      </c>
      <c r="Z256" s="14" t="s">
        <v>122</v>
      </c>
      <c r="AA256" s="14" t="s">
        <v>123</v>
      </c>
      <c r="AB256" s="14" t="s">
        <v>124</v>
      </c>
      <c r="AC256" s="14" t="s">
        <v>125</v>
      </c>
      <c r="AD256" s="14" t="s">
        <v>126</v>
      </c>
      <c r="AE256" s="14" t="s">
        <v>127</v>
      </c>
      <c r="AF256" s="14" t="s">
        <v>128</v>
      </c>
      <c r="AG256" s="14" t="s">
        <v>129</v>
      </c>
      <c r="AH256" s="14" t="s">
        <v>130</v>
      </c>
    </row>
    <row r="257" spans="1:34" ht="14.5" x14ac:dyDescent="0.35">
      <c r="B257" s="14" t="s">
        <v>138</v>
      </c>
      <c r="C257" s="19">
        <f t="shared" si="3"/>
        <v>0</v>
      </c>
    </row>
    <row r="258" spans="1:34" ht="14.5" x14ac:dyDescent="0.35">
      <c r="A258" s="14" t="s">
        <v>138</v>
      </c>
      <c r="B258" s="14" t="s">
        <v>38</v>
      </c>
      <c r="C258" s="19">
        <f t="shared" si="3"/>
        <v>0</v>
      </c>
    </row>
    <row r="259" spans="1:34" ht="14.5" x14ac:dyDescent="0.35">
      <c r="A259" s="14" t="s">
        <v>138</v>
      </c>
      <c r="B259" s="14" t="s">
        <v>39</v>
      </c>
      <c r="C259" s="19">
        <f t="shared" si="3"/>
        <v>0</v>
      </c>
      <c r="D259" s="17" t="s">
        <v>40</v>
      </c>
      <c r="E259" s="14" t="s">
        <v>41</v>
      </c>
      <c r="F259" s="14" t="s">
        <v>42</v>
      </c>
      <c r="G259" s="14" t="s">
        <v>43</v>
      </c>
      <c r="H259" s="14" t="s">
        <v>44</v>
      </c>
      <c r="I259" s="14" t="s">
        <v>45</v>
      </c>
      <c r="J259" s="14" t="s">
        <v>46</v>
      </c>
      <c r="K259" s="14" t="s">
        <v>47</v>
      </c>
      <c r="L259" s="14" t="s">
        <v>48</v>
      </c>
      <c r="M259" s="14" t="s">
        <v>49</v>
      </c>
      <c r="N259" s="14" t="s">
        <v>50</v>
      </c>
      <c r="O259" s="14" t="s">
        <v>51</v>
      </c>
      <c r="P259" s="14" t="s">
        <v>52</v>
      </c>
      <c r="Q259" s="14" t="s">
        <v>53</v>
      </c>
      <c r="R259" s="14" t="s">
        <v>54</v>
      </c>
      <c r="S259" s="14" t="s">
        <v>55</v>
      </c>
      <c r="T259" s="14" t="s">
        <v>56</v>
      </c>
      <c r="U259" s="14" t="s">
        <v>57</v>
      </c>
      <c r="V259" s="14" t="s">
        <v>58</v>
      </c>
      <c r="W259" s="14" t="s">
        <v>59</v>
      </c>
      <c r="X259" s="14" t="s">
        <v>60</v>
      </c>
      <c r="Y259" s="14" t="s">
        <v>61</v>
      </c>
      <c r="Z259" s="14" t="s">
        <v>62</v>
      </c>
      <c r="AA259" s="14" t="s">
        <v>63</v>
      </c>
      <c r="AB259" s="14" t="s">
        <v>64</v>
      </c>
      <c r="AC259" s="14" t="s">
        <v>65</v>
      </c>
      <c r="AD259" s="14" t="s">
        <v>66</v>
      </c>
      <c r="AE259" s="14" t="s">
        <v>67</v>
      </c>
      <c r="AF259" s="14" t="s">
        <v>68</v>
      </c>
      <c r="AG259" s="14" t="s">
        <v>69</v>
      </c>
      <c r="AH259" s="14" t="s">
        <v>70</v>
      </c>
    </row>
    <row r="260" spans="1:34" ht="14.5" x14ac:dyDescent="0.35">
      <c r="A260" s="14" t="s">
        <v>138</v>
      </c>
      <c r="B260" s="14" t="s">
        <v>71</v>
      </c>
      <c r="C260" s="19">
        <f t="shared" si="3"/>
        <v>0</v>
      </c>
      <c r="D260" s="17" t="s">
        <v>72</v>
      </c>
      <c r="E260" s="14" t="s">
        <v>72</v>
      </c>
      <c r="F260" s="14" t="s">
        <v>72</v>
      </c>
      <c r="G260" s="14" t="s">
        <v>72</v>
      </c>
      <c r="H260" s="14" t="s">
        <v>72</v>
      </c>
      <c r="I260" s="14" t="s">
        <v>72</v>
      </c>
      <c r="J260" s="14" t="s">
        <v>72</v>
      </c>
      <c r="K260" s="14" t="s">
        <v>72</v>
      </c>
      <c r="L260" s="14" t="s">
        <v>72</v>
      </c>
      <c r="M260" s="14" t="s">
        <v>72</v>
      </c>
      <c r="N260" s="14" t="s">
        <v>72</v>
      </c>
      <c r="O260" s="14" t="s">
        <v>72</v>
      </c>
      <c r="P260" s="14" t="s">
        <v>72</v>
      </c>
      <c r="Q260" s="14" t="s">
        <v>72</v>
      </c>
      <c r="R260" s="14" t="s">
        <v>72</v>
      </c>
      <c r="S260" s="14" t="s">
        <v>72</v>
      </c>
      <c r="T260" s="14" t="s">
        <v>72</v>
      </c>
      <c r="U260" s="14" t="s">
        <v>72</v>
      </c>
      <c r="V260" s="14" t="s">
        <v>72</v>
      </c>
      <c r="W260" s="14" t="s">
        <v>72</v>
      </c>
      <c r="X260" s="14" t="s">
        <v>72</v>
      </c>
      <c r="Y260" s="14" t="s">
        <v>72</v>
      </c>
      <c r="Z260" s="14" t="s">
        <v>72</v>
      </c>
      <c r="AA260" s="14" t="s">
        <v>72</v>
      </c>
      <c r="AB260" s="14" t="s">
        <v>72</v>
      </c>
      <c r="AC260" s="14" t="s">
        <v>72</v>
      </c>
      <c r="AD260" s="14" t="s">
        <v>72</v>
      </c>
      <c r="AE260" s="14" t="s">
        <v>72</v>
      </c>
      <c r="AF260" s="14" t="s">
        <v>72</v>
      </c>
      <c r="AG260" s="14" t="s">
        <v>72</v>
      </c>
      <c r="AH260" s="14" t="s">
        <v>72</v>
      </c>
    </row>
    <row r="261" spans="1:34" ht="14.5" x14ac:dyDescent="0.35">
      <c r="A261" s="14" t="s">
        <v>138</v>
      </c>
      <c r="B261" s="14" t="s">
        <v>73</v>
      </c>
      <c r="C261" s="19">
        <f t="shared" si="3"/>
        <v>0</v>
      </c>
      <c r="D261" s="17" t="s">
        <v>72</v>
      </c>
      <c r="E261" s="14" t="s">
        <v>72</v>
      </c>
      <c r="F261" s="14" t="s">
        <v>72</v>
      </c>
      <c r="G261" s="14" t="s">
        <v>72</v>
      </c>
      <c r="H261" s="14" t="s">
        <v>72</v>
      </c>
      <c r="I261" s="14" t="s">
        <v>72</v>
      </c>
      <c r="J261" s="14" t="s">
        <v>72</v>
      </c>
      <c r="K261" s="14" t="s">
        <v>72</v>
      </c>
      <c r="L261" s="14" t="s">
        <v>72</v>
      </c>
      <c r="M261" s="14" t="s">
        <v>72</v>
      </c>
      <c r="N261" s="14" t="s">
        <v>72</v>
      </c>
      <c r="O261" s="14" t="s">
        <v>72</v>
      </c>
      <c r="P261" s="14" t="s">
        <v>72</v>
      </c>
      <c r="Q261" s="14" t="s">
        <v>72</v>
      </c>
      <c r="R261" s="14" t="s">
        <v>72</v>
      </c>
      <c r="S261" s="14" t="s">
        <v>72</v>
      </c>
      <c r="T261" s="14" t="s">
        <v>72</v>
      </c>
      <c r="U261" s="14" t="s">
        <v>72</v>
      </c>
      <c r="V261" s="14" t="s">
        <v>72</v>
      </c>
      <c r="W261" s="14" t="s">
        <v>72</v>
      </c>
      <c r="X261" s="14" t="s">
        <v>72</v>
      </c>
      <c r="Y261" s="14" t="s">
        <v>72</v>
      </c>
      <c r="Z261" s="14" t="s">
        <v>72</v>
      </c>
      <c r="AA261" s="14" t="s">
        <v>72</v>
      </c>
      <c r="AB261" s="14" t="s">
        <v>72</v>
      </c>
      <c r="AC261" s="14" t="s">
        <v>72</v>
      </c>
      <c r="AD261" s="14" t="s">
        <v>72</v>
      </c>
      <c r="AE261" s="14" t="s">
        <v>72</v>
      </c>
      <c r="AF261" s="14" t="s">
        <v>72</v>
      </c>
      <c r="AG261" s="14" t="s">
        <v>72</v>
      </c>
      <c r="AH261" s="14" t="s">
        <v>72</v>
      </c>
    </row>
    <row r="262" spans="1:34" ht="14.5" x14ac:dyDescent="0.35">
      <c r="A262" s="14" t="s">
        <v>138</v>
      </c>
      <c r="B262" s="14" t="s">
        <v>74</v>
      </c>
      <c r="C262" s="19">
        <f t="shared" si="3"/>
        <v>228359144.75</v>
      </c>
      <c r="D262" s="17">
        <v>234441891</v>
      </c>
      <c r="E262" s="14">
        <v>229438375</v>
      </c>
      <c r="F262" s="14">
        <v>227284079</v>
      </c>
      <c r="G262" s="14">
        <v>222272234</v>
      </c>
      <c r="H262" s="14">
        <v>216243634</v>
      </c>
      <c r="I262" s="14">
        <v>218247420</v>
      </c>
      <c r="J262" s="14">
        <v>211970587</v>
      </c>
      <c r="K262" s="14">
        <v>202527297</v>
      </c>
      <c r="L262" s="14">
        <v>198199458</v>
      </c>
      <c r="M262" s="14">
        <v>200023291</v>
      </c>
      <c r="N262" s="14">
        <v>206062185</v>
      </c>
      <c r="O262" s="14">
        <v>195063261</v>
      </c>
      <c r="P262" s="14">
        <v>196524348</v>
      </c>
      <c r="Q262" s="14">
        <v>200533885</v>
      </c>
      <c r="R262" s="14">
        <v>200015227</v>
      </c>
      <c r="S262" s="14">
        <v>196096285</v>
      </c>
      <c r="T262" s="14">
        <v>193383664</v>
      </c>
      <c r="U262" s="14">
        <v>188034719</v>
      </c>
      <c r="V262" s="14">
        <v>182346629</v>
      </c>
      <c r="W262" s="14">
        <v>170966177</v>
      </c>
      <c r="X262" s="14">
        <v>169888638</v>
      </c>
      <c r="Y262" s="14">
        <v>166914264</v>
      </c>
      <c r="Z262" s="14">
        <v>169447167</v>
      </c>
      <c r="AA262" s="14">
        <v>147983676</v>
      </c>
      <c r="AB262" s="14">
        <v>145140217</v>
      </c>
      <c r="AC262" s="14">
        <v>147156684</v>
      </c>
      <c r="AD262" s="14">
        <v>141790885</v>
      </c>
      <c r="AE262" s="14">
        <v>140066943</v>
      </c>
      <c r="AF262" s="14">
        <v>133976775</v>
      </c>
      <c r="AG262" s="14">
        <v>130743964</v>
      </c>
      <c r="AH262" s="14">
        <v>123623905</v>
      </c>
    </row>
    <row r="263" spans="1:34" ht="14.5" x14ac:dyDescent="0.35">
      <c r="A263" s="14" t="s">
        <v>138</v>
      </c>
      <c r="B263" s="14" t="s">
        <v>75</v>
      </c>
      <c r="C263" s="19">
        <f t="shared" si="3"/>
        <v>8969481.5</v>
      </c>
      <c r="D263" s="17">
        <v>9533304</v>
      </c>
      <c r="E263" s="14">
        <v>8929822</v>
      </c>
      <c r="F263" s="14">
        <v>9629156</v>
      </c>
      <c r="G263" s="14">
        <v>7785644</v>
      </c>
      <c r="H263" s="14">
        <v>12123015</v>
      </c>
      <c r="I263" s="14">
        <v>9718630</v>
      </c>
      <c r="J263" s="14">
        <v>8673745</v>
      </c>
      <c r="K263" s="14">
        <v>9084375</v>
      </c>
      <c r="L263" s="14">
        <v>11600728</v>
      </c>
      <c r="M263" s="14">
        <v>10403605</v>
      </c>
      <c r="N263" s="14">
        <v>10586569</v>
      </c>
      <c r="O263" s="14">
        <v>10773917</v>
      </c>
      <c r="P263" s="14">
        <v>10142101</v>
      </c>
      <c r="Q263" s="14">
        <v>11499635</v>
      </c>
      <c r="R263" s="14">
        <v>10155664</v>
      </c>
      <c r="S263" s="14">
        <v>10189125</v>
      </c>
      <c r="T263" s="14">
        <v>10334411</v>
      </c>
      <c r="U263" s="14">
        <v>8275589</v>
      </c>
      <c r="V263" s="14">
        <v>7247050</v>
      </c>
      <c r="W263" s="14">
        <v>5674637</v>
      </c>
      <c r="X263" s="14">
        <v>5676399</v>
      </c>
      <c r="Y263" s="14">
        <v>4560101</v>
      </c>
      <c r="Z263" s="14">
        <v>4257920</v>
      </c>
      <c r="AA263" s="14">
        <v>3715901</v>
      </c>
      <c r="AB263" s="14">
        <v>3902842</v>
      </c>
      <c r="AC263" s="14">
        <v>4081667</v>
      </c>
      <c r="AD263" s="14">
        <v>3551320</v>
      </c>
      <c r="AE263" s="14">
        <v>3471849</v>
      </c>
      <c r="AF263" s="14">
        <v>3024693</v>
      </c>
      <c r="AG263" s="14">
        <v>2266868</v>
      </c>
      <c r="AH263" s="14">
        <v>1695776</v>
      </c>
    </row>
    <row r="264" spans="1:34" ht="14.5" x14ac:dyDescent="0.35">
      <c r="A264" s="14" t="s">
        <v>138</v>
      </c>
      <c r="B264" s="14" t="s">
        <v>76</v>
      </c>
      <c r="C264" s="19">
        <f t="shared" ref="C264:C327" si="4">IFERROR(AVERAGE(D264:G264),0)</f>
        <v>2327821.5</v>
      </c>
      <c r="D264" s="17">
        <v>1977277</v>
      </c>
      <c r="E264" s="14">
        <v>2059196</v>
      </c>
      <c r="F264" s="14">
        <v>2179067</v>
      </c>
      <c r="G264" s="14">
        <v>3095746</v>
      </c>
      <c r="H264" s="14">
        <v>4452653</v>
      </c>
      <c r="I264" s="14">
        <v>4011388</v>
      </c>
      <c r="J264" s="14">
        <v>4170131</v>
      </c>
      <c r="K264" s="14">
        <v>5216521</v>
      </c>
      <c r="L264" s="14">
        <v>5816994</v>
      </c>
      <c r="M264" s="14">
        <v>5711247</v>
      </c>
      <c r="N264" s="14">
        <v>6914176</v>
      </c>
      <c r="O264" s="14">
        <v>7202635</v>
      </c>
      <c r="P264" s="14">
        <v>8325523</v>
      </c>
      <c r="Q264" s="14">
        <v>8419540</v>
      </c>
      <c r="R264" s="14">
        <v>8656172</v>
      </c>
      <c r="S264" s="14">
        <v>8514852</v>
      </c>
      <c r="T264" s="14">
        <v>8779323</v>
      </c>
      <c r="U264" s="14">
        <v>10335088</v>
      </c>
      <c r="V264" s="14">
        <v>9241656</v>
      </c>
      <c r="W264" s="14">
        <v>8956926</v>
      </c>
      <c r="X264" s="14">
        <v>10037086</v>
      </c>
      <c r="Y264" s="14">
        <v>9525895</v>
      </c>
      <c r="Z264" s="14">
        <v>9348091</v>
      </c>
      <c r="AA264" s="14">
        <v>9779297</v>
      </c>
      <c r="AB264" s="14">
        <v>11124861</v>
      </c>
      <c r="AC264" s="14">
        <v>9332853</v>
      </c>
      <c r="AD264" s="14">
        <v>5777239</v>
      </c>
      <c r="AE264" s="14">
        <v>2137878</v>
      </c>
      <c r="AF264" s="14">
        <v>744962</v>
      </c>
      <c r="AG264" s="14">
        <v>548869</v>
      </c>
      <c r="AH264" s="14">
        <v>647307</v>
      </c>
    </row>
    <row r="265" spans="1:34" ht="14.5" x14ac:dyDescent="0.35">
      <c r="A265" s="14" t="s">
        <v>138</v>
      </c>
      <c r="B265" s="14" t="s">
        <v>77</v>
      </c>
      <c r="C265" s="19">
        <f t="shared" si="4"/>
        <v>239656447.5</v>
      </c>
      <c r="D265" s="17">
        <v>245952472</v>
      </c>
      <c r="E265" s="14">
        <v>240427393</v>
      </c>
      <c r="F265" s="14">
        <v>239092301</v>
      </c>
      <c r="G265" s="14">
        <v>233153624</v>
      </c>
      <c r="H265" s="14">
        <v>232819301</v>
      </c>
      <c r="I265" s="14">
        <v>231977438</v>
      </c>
      <c r="J265" s="14">
        <v>224814464</v>
      </c>
      <c r="K265" s="14">
        <v>216828193</v>
      </c>
      <c r="L265" s="14">
        <v>215617179</v>
      </c>
      <c r="M265" s="14">
        <v>216138144</v>
      </c>
      <c r="N265" s="14">
        <v>223562930</v>
      </c>
      <c r="O265" s="14">
        <v>213039813</v>
      </c>
      <c r="P265" s="14">
        <v>214991972</v>
      </c>
      <c r="Q265" s="14">
        <v>220453060</v>
      </c>
      <c r="R265" s="14">
        <v>218827063</v>
      </c>
      <c r="S265" s="14">
        <v>214800262</v>
      </c>
      <c r="T265" s="14">
        <v>212497397</v>
      </c>
      <c r="U265" s="14">
        <v>206645396</v>
      </c>
      <c r="V265" s="14">
        <v>198835335</v>
      </c>
      <c r="W265" s="14">
        <v>185597739</v>
      </c>
      <c r="X265" s="14">
        <v>185602123</v>
      </c>
      <c r="Y265" s="14">
        <v>181000260</v>
      </c>
      <c r="Z265" s="14">
        <v>183053177</v>
      </c>
      <c r="AA265" s="14">
        <v>161478874</v>
      </c>
      <c r="AB265" s="14">
        <v>160167920</v>
      </c>
      <c r="AC265" s="14">
        <v>160571205</v>
      </c>
      <c r="AD265" s="14">
        <v>151119444</v>
      </c>
      <c r="AE265" s="14">
        <v>145676670</v>
      </c>
      <c r="AF265" s="14">
        <v>137746429</v>
      </c>
      <c r="AG265" s="14">
        <v>133559701</v>
      </c>
      <c r="AH265" s="14">
        <v>125966988</v>
      </c>
    </row>
    <row r="266" spans="1:34" ht="14.5" x14ac:dyDescent="0.35">
      <c r="A266" s="14" t="s">
        <v>138</v>
      </c>
      <c r="B266" s="14" t="s">
        <v>78</v>
      </c>
      <c r="C266" s="19">
        <f t="shared" si="4"/>
        <v>79446</v>
      </c>
      <c r="D266" s="17">
        <v>96203</v>
      </c>
      <c r="E266" s="14">
        <v>69530</v>
      </c>
      <c r="F266" s="14">
        <v>80386</v>
      </c>
      <c r="G266" s="14">
        <v>71665</v>
      </c>
      <c r="H266" s="14">
        <v>84478</v>
      </c>
      <c r="I266" s="14">
        <v>79072</v>
      </c>
      <c r="J266" s="14">
        <v>66854</v>
      </c>
      <c r="K266" s="14">
        <v>63980</v>
      </c>
      <c r="L266" s="14">
        <v>64755</v>
      </c>
      <c r="M266" s="14">
        <v>67377</v>
      </c>
      <c r="N266" s="14">
        <v>68668</v>
      </c>
      <c r="O266" s="14">
        <v>64295</v>
      </c>
      <c r="P266" s="14">
        <v>69751</v>
      </c>
      <c r="Q266" s="14">
        <v>82076</v>
      </c>
      <c r="R266" s="14">
        <v>90624</v>
      </c>
      <c r="S266" s="14">
        <v>97299</v>
      </c>
      <c r="T266" s="14">
        <v>96247</v>
      </c>
      <c r="U266" s="14">
        <v>73251</v>
      </c>
      <c r="V266" s="14">
        <v>110845</v>
      </c>
      <c r="W266" s="14">
        <v>107234</v>
      </c>
      <c r="X266" s="14">
        <v>109049</v>
      </c>
      <c r="Y266" s="14">
        <v>117282</v>
      </c>
      <c r="Z266" s="14">
        <v>132489</v>
      </c>
      <c r="AA266" s="14">
        <v>126566</v>
      </c>
      <c r="AB266" s="14">
        <v>124606</v>
      </c>
      <c r="AC266" s="14">
        <v>110519</v>
      </c>
      <c r="AD266" s="14">
        <v>197161</v>
      </c>
      <c r="AE266" s="14">
        <v>247106</v>
      </c>
      <c r="AF266" s="14">
        <v>263027</v>
      </c>
      <c r="AG266" s="14">
        <v>280659</v>
      </c>
      <c r="AH266" s="14">
        <v>244761</v>
      </c>
    </row>
    <row r="267" spans="1:34" ht="14.5" x14ac:dyDescent="0.35">
      <c r="A267" s="14" t="s">
        <v>138</v>
      </c>
      <c r="B267" s="14" t="s">
        <v>79</v>
      </c>
      <c r="C267" s="19">
        <f t="shared" si="4"/>
        <v>5038295.75</v>
      </c>
      <c r="D267" s="17">
        <v>4779125</v>
      </c>
      <c r="E267" s="14">
        <v>5106562</v>
      </c>
      <c r="F267" s="14">
        <v>5079348</v>
      </c>
      <c r="G267" s="14">
        <v>5188148</v>
      </c>
      <c r="H267" s="14">
        <v>5358371</v>
      </c>
      <c r="I267" s="14">
        <v>5356123</v>
      </c>
      <c r="J267" s="14">
        <v>5134620</v>
      </c>
      <c r="K267" s="14">
        <v>5506751</v>
      </c>
      <c r="L267" s="14">
        <v>5414202</v>
      </c>
      <c r="M267" s="14">
        <v>5689053</v>
      </c>
      <c r="N267" s="14">
        <v>5464337</v>
      </c>
      <c r="O267" s="14">
        <v>4848201</v>
      </c>
      <c r="P267" s="14">
        <v>4575096</v>
      </c>
      <c r="Q267" s="14">
        <v>4880923</v>
      </c>
      <c r="R267" s="14">
        <v>4833934</v>
      </c>
      <c r="S267" s="14">
        <v>5358850</v>
      </c>
      <c r="T267" s="14">
        <v>5524283</v>
      </c>
      <c r="U267" s="14">
        <v>5891365</v>
      </c>
      <c r="V267" s="14">
        <v>4406595</v>
      </c>
      <c r="W267" s="14">
        <v>5240368</v>
      </c>
      <c r="X267" s="14">
        <v>6104667</v>
      </c>
      <c r="Y267" s="14">
        <v>6145881</v>
      </c>
      <c r="Z267" s="14">
        <v>6443329</v>
      </c>
      <c r="AA267" s="14">
        <v>6641554</v>
      </c>
      <c r="AB267" s="14">
        <v>6792412</v>
      </c>
      <c r="AC267" s="14">
        <v>6732650</v>
      </c>
      <c r="AD267" s="14">
        <v>6830243</v>
      </c>
      <c r="AE267" s="14">
        <v>6010379</v>
      </c>
      <c r="AF267" s="14">
        <v>5767685</v>
      </c>
      <c r="AG267" s="14">
        <v>5576330</v>
      </c>
      <c r="AH267" s="14">
        <v>5290802</v>
      </c>
    </row>
    <row r="268" spans="1:34" ht="14.5" x14ac:dyDescent="0.35">
      <c r="A268" s="14" t="s">
        <v>138</v>
      </c>
      <c r="B268" s="14" t="s">
        <v>80</v>
      </c>
      <c r="C268" s="19">
        <f t="shared" si="4"/>
        <v>5117741.5</v>
      </c>
      <c r="D268" s="17">
        <v>4875328</v>
      </c>
      <c r="E268" s="14">
        <v>5176092</v>
      </c>
      <c r="F268" s="14">
        <v>5159734</v>
      </c>
      <c r="G268" s="14">
        <v>5259812</v>
      </c>
      <c r="H268" s="14">
        <v>5442848</v>
      </c>
      <c r="I268" s="14">
        <v>5435195</v>
      </c>
      <c r="J268" s="14">
        <v>5201474</v>
      </c>
      <c r="K268" s="14">
        <v>5570731</v>
      </c>
      <c r="L268" s="14">
        <v>5478957</v>
      </c>
      <c r="M268" s="14">
        <v>5756430</v>
      </c>
      <c r="N268" s="14">
        <v>5533005</v>
      </c>
      <c r="O268" s="14">
        <v>4912496</v>
      </c>
      <c r="P268" s="14">
        <v>4644846</v>
      </c>
      <c r="Q268" s="14">
        <v>4963000</v>
      </c>
      <c r="R268" s="14">
        <v>4924558</v>
      </c>
      <c r="S268" s="14">
        <v>5456149</v>
      </c>
      <c r="T268" s="14">
        <v>5620530</v>
      </c>
      <c r="U268" s="14">
        <v>5964616</v>
      </c>
      <c r="V268" s="14">
        <v>4517440</v>
      </c>
      <c r="W268" s="14">
        <v>5347602</v>
      </c>
      <c r="X268" s="14">
        <v>6213716</v>
      </c>
      <c r="Y268" s="14">
        <v>6263163</v>
      </c>
      <c r="Z268" s="14">
        <v>6575818</v>
      </c>
      <c r="AA268" s="14">
        <v>6768120</v>
      </c>
      <c r="AB268" s="14">
        <v>6917017</v>
      </c>
      <c r="AC268" s="14">
        <v>6843169</v>
      </c>
      <c r="AD268" s="14">
        <v>7027404</v>
      </c>
      <c r="AE268" s="14">
        <v>6257485</v>
      </c>
      <c r="AF268" s="14">
        <v>6030713</v>
      </c>
      <c r="AG268" s="14">
        <v>5856989</v>
      </c>
      <c r="AH268" s="14">
        <v>5535563</v>
      </c>
    </row>
    <row r="269" spans="1:34" ht="14.5" x14ac:dyDescent="0.35">
      <c r="A269" s="14" t="s">
        <v>138</v>
      </c>
      <c r="B269" s="14" t="s">
        <v>81</v>
      </c>
      <c r="C269" s="19">
        <f t="shared" si="4"/>
        <v>244774189</v>
      </c>
      <c r="D269" s="17">
        <v>250827799</v>
      </c>
      <c r="E269" s="14">
        <v>245603485</v>
      </c>
      <c r="F269" s="14">
        <v>244252035</v>
      </c>
      <c r="G269" s="14">
        <v>238413437</v>
      </c>
      <c r="H269" s="14">
        <v>238262150</v>
      </c>
      <c r="I269" s="14">
        <v>237412633</v>
      </c>
      <c r="J269" s="14">
        <v>230015937</v>
      </c>
      <c r="K269" s="14">
        <v>222398924</v>
      </c>
      <c r="L269" s="14">
        <v>221096136</v>
      </c>
      <c r="M269" s="14">
        <v>221894574</v>
      </c>
      <c r="N269" s="14">
        <v>229095935</v>
      </c>
      <c r="O269" s="14">
        <v>217952308</v>
      </c>
      <c r="P269" s="14">
        <v>219636818</v>
      </c>
      <c r="Q269" s="14">
        <v>225416060</v>
      </c>
      <c r="R269" s="14">
        <v>223751621</v>
      </c>
      <c r="S269" s="14">
        <v>220256412</v>
      </c>
      <c r="T269" s="14">
        <v>218117928</v>
      </c>
      <c r="U269" s="14">
        <v>212610011</v>
      </c>
      <c r="V269" s="14">
        <v>203352775</v>
      </c>
      <c r="W269" s="14">
        <v>190945341</v>
      </c>
      <c r="X269" s="14">
        <v>191815839</v>
      </c>
      <c r="Y269" s="14">
        <v>187263423</v>
      </c>
      <c r="Z269" s="14">
        <v>189628995</v>
      </c>
      <c r="AA269" s="14">
        <v>168246994</v>
      </c>
      <c r="AB269" s="14">
        <v>167084937</v>
      </c>
      <c r="AC269" s="14">
        <v>167414374</v>
      </c>
      <c r="AD269" s="14">
        <v>158146848</v>
      </c>
      <c r="AE269" s="14">
        <v>151934155</v>
      </c>
      <c r="AF269" s="14">
        <v>143777142</v>
      </c>
      <c r="AG269" s="14">
        <v>139416690</v>
      </c>
      <c r="AH269" s="14">
        <v>131502551</v>
      </c>
    </row>
    <row r="270" spans="1:34" ht="14.5" x14ac:dyDescent="0.35">
      <c r="A270" s="14" t="s">
        <v>138</v>
      </c>
      <c r="B270" s="14" t="s">
        <v>82</v>
      </c>
      <c r="C270" s="19">
        <f t="shared" si="4"/>
        <v>0</v>
      </c>
      <c r="D270" s="17">
        <v>0</v>
      </c>
      <c r="E270" s="14">
        <v>0</v>
      </c>
      <c r="F270" s="14">
        <v>0</v>
      </c>
      <c r="G270" s="14">
        <v>0</v>
      </c>
      <c r="H270" s="14">
        <v>0</v>
      </c>
      <c r="I270" s="14">
        <v>0</v>
      </c>
      <c r="J270" s="14">
        <v>0</v>
      </c>
      <c r="K270" s="14">
        <v>0</v>
      </c>
      <c r="L270" s="14">
        <v>0</v>
      </c>
      <c r="M270" s="14">
        <v>0</v>
      </c>
      <c r="N270" s="14">
        <v>0</v>
      </c>
      <c r="O270" s="14">
        <v>0</v>
      </c>
      <c r="P270" s="14">
        <v>0</v>
      </c>
      <c r="Q270" s="14">
        <v>0</v>
      </c>
      <c r="R270" s="14">
        <v>0</v>
      </c>
      <c r="S270" s="14">
        <v>0</v>
      </c>
      <c r="T270" s="14">
        <v>0</v>
      </c>
      <c r="U270" s="14">
        <v>0</v>
      </c>
      <c r="V270" s="14">
        <v>0</v>
      </c>
      <c r="W270" s="14">
        <v>0</v>
      </c>
      <c r="X270" s="14">
        <v>0</v>
      </c>
      <c r="Y270" s="14">
        <v>0</v>
      </c>
      <c r="Z270" s="14">
        <v>0</v>
      </c>
      <c r="AA270" s="14">
        <v>0</v>
      </c>
      <c r="AB270" s="14">
        <v>0</v>
      </c>
      <c r="AC270" s="14">
        <v>0</v>
      </c>
      <c r="AD270" s="14">
        <v>0</v>
      </c>
      <c r="AE270" s="14">
        <v>0</v>
      </c>
      <c r="AF270" s="14">
        <v>0</v>
      </c>
      <c r="AG270" s="14">
        <v>0</v>
      </c>
      <c r="AH270" s="14">
        <v>0</v>
      </c>
    </row>
    <row r="271" spans="1:34" ht="14.5" x14ac:dyDescent="0.35">
      <c r="A271" s="14" t="s">
        <v>138</v>
      </c>
      <c r="B271" s="14" t="s">
        <v>83</v>
      </c>
      <c r="C271" s="19">
        <f t="shared" si="4"/>
        <v>12471312.75</v>
      </c>
      <c r="D271" s="17">
        <v>9384510</v>
      </c>
      <c r="E271" s="14">
        <v>13225985</v>
      </c>
      <c r="F271" s="14">
        <v>13061875</v>
      </c>
      <c r="G271" s="14">
        <v>14212881</v>
      </c>
      <c r="H271" s="14">
        <v>18000057</v>
      </c>
      <c r="I271" s="14">
        <v>18931178</v>
      </c>
      <c r="J271" s="14">
        <v>16134883</v>
      </c>
      <c r="K271" s="14">
        <v>20153632</v>
      </c>
      <c r="L271" s="14">
        <v>20558679</v>
      </c>
      <c r="M271" s="14">
        <v>23985137</v>
      </c>
      <c r="N271" s="14">
        <v>23308564</v>
      </c>
      <c r="O271" s="14">
        <v>28117427</v>
      </c>
      <c r="P271" s="14">
        <v>28820791</v>
      </c>
      <c r="Q271" s="14">
        <v>28855311</v>
      </c>
      <c r="R271" s="14">
        <v>30184830</v>
      </c>
      <c r="S271" s="14">
        <v>30494258</v>
      </c>
      <c r="T271" s="14">
        <v>27284768</v>
      </c>
      <c r="U271" s="14">
        <v>29423864</v>
      </c>
      <c r="V271" s="14">
        <v>30936022</v>
      </c>
      <c r="W271" s="14">
        <v>31233565</v>
      </c>
      <c r="X271" s="14">
        <v>27751457</v>
      </c>
      <c r="Y271" s="14">
        <v>23299324</v>
      </c>
      <c r="Z271" s="14">
        <v>19643197</v>
      </c>
      <c r="AA271" s="14">
        <v>27941977</v>
      </c>
      <c r="AB271" s="14">
        <v>25934642</v>
      </c>
      <c r="AC271" s="14">
        <v>21123877</v>
      </c>
      <c r="AD271" s="14">
        <v>20796253</v>
      </c>
      <c r="AE271" s="14">
        <v>20166689</v>
      </c>
      <c r="AF271" s="14">
        <v>21659866</v>
      </c>
      <c r="AG271" s="14">
        <v>24490120</v>
      </c>
      <c r="AH271" s="14">
        <v>29300599</v>
      </c>
    </row>
    <row r="272" spans="1:34" ht="14.5" x14ac:dyDescent="0.35">
      <c r="A272" s="14" t="s">
        <v>138</v>
      </c>
      <c r="B272" s="20" t="s">
        <v>84</v>
      </c>
      <c r="C272" s="19">
        <f t="shared" si="4"/>
        <v>257245501.75</v>
      </c>
      <c r="D272" s="17">
        <v>260212309</v>
      </c>
      <c r="E272" s="14">
        <v>258829470</v>
      </c>
      <c r="F272" s="14">
        <v>257313910</v>
      </c>
      <c r="G272" s="14">
        <v>252626318</v>
      </c>
      <c r="H272" s="14">
        <v>256262207</v>
      </c>
      <c r="I272" s="14">
        <v>256343811</v>
      </c>
      <c r="J272" s="14">
        <v>246150820</v>
      </c>
      <c r="K272" s="14">
        <v>242552556</v>
      </c>
      <c r="L272" s="14">
        <v>241654815</v>
      </c>
      <c r="M272" s="14">
        <v>245879711</v>
      </c>
      <c r="N272" s="14">
        <v>252404499</v>
      </c>
      <c r="O272" s="14">
        <v>246069735</v>
      </c>
      <c r="P272" s="14">
        <v>248457609</v>
      </c>
      <c r="Q272" s="14">
        <v>254271371</v>
      </c>
      <c r="R272" s="14">
        <v>253936451</v>
      </c>
      <c r="S272" s="14">
        <v>250750670</v>
      </c>
      <c r="T272" s="14">
        <v>245402696</v>
      </c>
      <c r="U272" s="14">
        <v>242033875</v>
      </c>
      <c r="V272" s="14">
        <v>234288797</v>
      </c>
      <c r="W272" s="14">
        <v>222178906</v>
      </c>
      <c r="X272" s="14">
        <v>219567296</v>
      </c>
      <c r="Y272" s="14">
        <v>210562747</v>
      </c>
      <c r="Z272" s="14">
        <v>209272192</v>
      </c>
      <c r="AA272" s="14">
        <v>196188971</v>
      </c>
      <c r="AB272" s="14">
        <v>193019579</v>
      </c>
      <c r="AC272" s="14">
        <v>188538251</v>
      </c>
      <c r="AD272" s="14">
        <v>178943101</v>
      </c>
      <c r="AE272" s="14">
        <v>172100844</v>
      </c>
      <c r="AF272" s="14">
        <v>165437008</v>
      </c>
      <c r="AG272" s="14">
        <v>163906810</v>
      </c>
      <c r="AH272" s="14">
        <v>160803150</v>
      </c>
    </row>
    <row r="273" spans="1:34" ht="14.5" x14ac:dyDescent="0.35">
      <c r="A273" s="14" t="s">
        <v>138</v>
      </c>
      <c r="B273" s="14" t="s">
        <v>85</v>
      </c>
      <c r="C273" s="19">
        <f t="shared" si="4"/>
        <v>0</v>
      </c>
      <c r="D273" s="17" t="s">
        <v>72</v>
      </c>
      <c r="E273" s="14" t="s">
        <v>72</v>
      </c>
      <c r="F273" s="14" t="s">
        <v>72</v>
      </c>
      <c r="G273" s="14" t="s">
        <v>72</v>
      </c>
      <c r="H273" s="14" t="s">
        <v>72</v>
      </c>
      <c r="I273" s="14" t="s">
        <v>72</v>
      </c>
      <c r="J273" s="14" t="s">
        <v>72</v>
      </c>
      <c r="K273" s="14" t="s">
        <v>72</v>
      </c>
      <c r="L273" s="14" t="s">
        <v>72</v>
      </c>
      <c r="M273" s="14" t="s">
        <v>72</v>
      </c>
      <c r="N273" s="14" t="s">
        <v>72</v>
      </c>
      <c r="O273" s="14" t="s">
        <v>72</v>
      </c>
      <c r="P273" s="14" t="s">
        <v>72</v>
      </c>
      <c r="Q273" s="14" t="s">
        <v>72</v>
      </c>
      <c r="R273" s="14" t="s">
        <v>72</v>
      </c>
      <c r="S273" s="14" t="s">
        <v>72</v>
      </c>
      <c r="T273" s="14" t="s">
        <v>72</v>
      </c>
      <c r="U273" s="14" t="s">
        <v>72</v>
      </c>
      <c r="V273" s="14" t="s">
        <v>72</v>
      </c>
      <c r="W273" s="14" t="s">
        <v>72</v>
      </c>
      <c r="X273" s="14" t="s">
        <v>72</v>
      </c>
      <c r="Y273" s="14" t="s">
        <v>72</v>
      </c>
      <c r="Z273" s="14" t="s">
        <v>72</v>
      </c>
      <c r="AA273" s="14" t="s">
        <v>72</v>
      </c>
      <c r="AB273" s="14" t="s">
        <v>72</v>
      </c>
      <c r="AC273" s="14" t="s">
        <v>72</v>
      </c>
      <c r="AD273" s="14" t="s">
        <v>72</v>
      </c>
      <c r="AE273" s="14" t="s">
        <v>72</v>
      </c>
      <c r="AF273" s="14" t="s">
        <v>72</v>
      </c>
      <c r="AG273" s="14" t="s">
        <v>72</v>
      </c>
      <c r="AH273" s="14" t="s">
        <v>72</v>
      </c>
    </row>
    <row r="274" spans="1:34" ht="14.5" x14ac:dyDescent="0.35">
      <c r="A274" s="14" t="s">
        <v>138</v>
      </c>
      <c r="B274" s="14" t="s">
        <v>86</v>
      </c>
      <c r="C274" s="19">
        <f t="shared" si="4"/>
        <v>0</v>
      </c>
      <c r="D274" s="17" t="s">
        <v>72</v>
      </c>
      <c r="E274" s="14" t="s">
        <v>72</v>
      </c>
      <c r="F274" s="14" t="s">
        <v>72</v>
      </c>
      <c r="G274" s="14" t="s">
        <v>72</v>
      </c>
      <c r="H274" s="14" t="s">
        <v>72</v>
      </c>
      <c r="I274" s="14" t="s">
        <v>72</v>
      </c>
      <c r="J274" s="14" t="s">
        <v>72</v>
      </c>
      <c r="K274" s="14" t="s">
        <v>72</v>
      </c>
      <c r="L274" s="14" t="s">
        <v>72</v>
      </c>
      <c r="M274" s="14" t="s">
        <v>72</v>
      </c>
      <c r="N274" s="14" t="s">
        <v>72</v>
      </c>
      <c r="O274" s="14" t="s">
        <v>72</v>
      </c>
      <c r="P274" s="14" t="s">
        <v>72</v>
      </c>
      <c r="Q274" s="14" t="s">
        <v>72</v>
      </c>
      <c r="R274" s="14" t="s">
        <v>72</v>
      </c>
      <c r="S274" s="14" t="s">
        <v>72</v>
      </c>
      <c r="T274" s="14" t="s">
        <v>72</v>
      </c>
      <c r="U274" s="14" t="s">
        <v>72</v>
      </c>
      <c r="V274" s="14" t="s">
        <v>72</v>
      </c>
      <c r="W274" s="14" t="s">
        <v>72</v>
      </c>
      <c r="X274" s="14" t="s">
        <v>72</v>
      </c>
      <c r="Y274" s="14" t="s">
        <v>72</v>
      </c>
      <c r="Z274" s="14" t="s">
        <v>72</v>
      </c>
      <c r="AA274" s="14" t="s">
        <v>72</v>
      </c>
      <c r="AB274" s="14" t="s">
        <v>72</v>
      </c>
      <c r="AC274" s="14" t="s">
        <v>72</v>
      </c>
      <c r="AD274" s="14" t="s">
        <v>72</v>
      </c>
      <c r="AE274" s="14" t="s">
        <v>72</v>
      </c>
      <c r="AF274" s="14" t="s">
        <v>72</v>
      </c>
      <c r="AG274" s="14" t="s">
        <v>72</v>
      </c>
      <c r="AH274" s="14" t="s">
        <v>72</v>
      </c>
    </row>
    <row r="275" spans="1:34" ht="14.5" x14ac:dyDescent="0.35">
      <c r="A275" s="14" t="s">
        <v>138</v>
      </c>
      <c r="B275" s="14" t="s">
        <v>87</v>
      </c>
      <c r="C275" s="19">
        <f t="shared" si="4"/>
        <v>238619529</v>
      </c>
      <c r="D275" s="17">
        <v>242429912</v>
      </c>
      <c r="E275" s="14">
        <v>240337067</v>
      </c>
      <c r="F275" s="14">
        <v>238558689</v>
      </c>
      <c r="G275" s="14">
        <v>233152448</v>
      </c>
      <c r="H275" s="14">
        <v>235719535</v>
      </c>
      <c r="I275" s="14">
        <v>235597346</v>
      </c>
      <c r="J275" s="14">
        <v>226078111</v>
      </c>
      <c r="K275" s="14">
        <v>221917337</v>
      </c>
      <c r="L275" s="14">
        <v>220673784</v>
      </c>
      <c r="M275" s="14">
        <v>225089786</v>
      </c>
      <c r="N275" s="14">
        <v>231209071</v>
      </c>
      <c r="O275" s="14">
        <v>224750322</v>
      </c>
      <c r="P275" s="14">
        <v>226172795</v>
      </c>
      <c r="Q275" s="14">
        <v>231084600</v>
      </c>
      <c r="R275" s="14">
        <v>228219544</v>
      </c>
      <c r="S275" s="14">
        <v>224977011</v>
      </c>
      <c r="T275" s="14">
        <v>218584494</v>
      </c>
      <c r="U275" s="14">
        <v>217371534</v>
      </c>
      <c r="V275" s="14">
        <v>210473530</v>
      </c>
      <c r="W275" s="14">
        <v>200752133</v>
      </c>
      <c r="X275" s="14">
        <v>195842976</v>
      </c>
      <c r="Y275" s="14">
        <v>187270257</v>
      </c>
      <c r="Z275" s="14">
        <v>187354592</v>
      </c>
      <c r="AA275" s="14">
        <v>175041015</v>
      </c>
      <c r="AB275" s="14">
        <v>171832022</v>
      </c>
      <c r="AC275" s="14">
        <v>167492138</v>
      </c>
      <c r="AD275" s="14">
        <v>159544300</v>
      </c>
      <c r="AE275" s="14">
        <v>152747819</v>
      </c>
      <c r="AF275" s="14">
        <v>147009940</v>
      </c>
      <c r="AG275" s="14">
        <v>146336241</v>
      </c>
      <c r="AH275" s="14">
        <v>143534878</v>
      </c>
    </row>
    <row r="276" spans="1:34" ht="14.5" x14ac:dyDescent="0.35">
      <c r="A276" s="14" t="s">
        <v>138</v>
      </c>
      <c r="B276" s="14" t="s">
        <v>88</v>
      </c>
      <c r="C276" s="19">
        <f t="shared" si="4"/>
        <v>0</v>
      </c>
      <c r="D276" s="17">
        <v>0</v>
      </c>
      <c r="E276" s="14">
        <v>0</v>
      </c>
      <c r="F276" s="14">
        <v>0</v>
      </c>
      <c r="G276" s="14">
        <v>0</v>
      </c>
      <c r="H276" s="14">
        <v>0</v>
      </c>
      <c r="I276" s="14">
        <v>0</v>
      </c>
      <c r="J276" s="14">
        <v>0</v>
      </c>
      <c r="K276" s="14">
        <v>0</v>
      </c>
      <c r="L276" s="14">
        <v>0</v>
      </c>
      <c r="M276" s="14">
        <v>0</v>
      </c>
      <c r="N276" s="14">
        <v>0</v>
      </c>
      <c r="O276" s="14">
        <v>0</v>
      </c>
      <c r="P276" s="14">
        <v>0</v>
      </c>
      <c r="Q276" s="14">
        <v>0</v>
      </c>
      <c r="R276" s="14">
        <v>0</v>
      </c>
      <c r="S276" s="14">
        <v>0</v>
      </c>
      <c r="T276" s="14">
        <v>0</v>
      </c>
      <c r="U276" s="14">
        <v>0</v>
      </c>
      <c r="V276" s="14">
        <v>0</v>
      </c>
      <c r="W276" s="14">
        <v>0</v>
      </c>
      <c r="X276" s="14">
        <v>0</v>
      </c>
      <c r="Y276" s="14">
        <v>0</v>
      </c>
      <c r="Z276" s="14">
        <v>0</v>
      </c>
      <c r="AA276" s="14">
        <v>0</v>
      </c>
      <c r="AB276" s="14">
        <v>0</v>
      </c>
      <c r="AC276" s="14">
        <v>0</v>
      </c>
      <c r="AD276" s="14">
        <v>0</v>
      </c>
      <c r="AE276" s="14">
        <v>0</v>
      </c>
      <c r="AF276" s="14">
        <v>0</v>
      </c>
      <c r="AG276" s="14">
        <v>0</v>
      </c>
      <c r="AH276" s="14">
        <v>0</v>
      </c>
    </row>
    <row r="277" spans="1:34" ht="14.5" x14ac:dyDescent="0.35">
      <c r="A277" s="14" t="s">
        <v>138</v>
      </c>
      <c r="B277" s="14" t="s">
        <v>89</v>
      </c>
      <c r="C277" s="19">
        <f t="shared" si="4"/>
        <v>7487.5</v>
      </c>
      <c r="D277" s="17">
        <v>10259</v>
      </c>
      <c r="E277" s="14">
        <v>10888</v>
      </c>
      <c r="F277" s="14">
        <v>6702</v>
      </c>
      <c r="G277" s="14">
        <v>2101</v>
      </c>
      <c r="H277" s="14">
        <v>2287</v>
      </c>
      <c r="I277" s="14">
        <v>2052</v>
      </c>
      <c r="J277" s="14">
        <v>0</v>
      </c>
      <c r="K277" s="14">
        <v>2177</v>
      </c>
      <c r="L277" s="14">
        <v>549</v>
      </c>
      <c r="M277" s="14">
        <v>636</v>
      </c>
      <c r="N277" s="14">
        <v>543</v>
      </c>
      <c r="O277" s="14">
        <v>0</v>
      </c>
      <c r="P277" s="14">
        <v>0</v>
      </c>
      <c r="Q277" s="14">
        <v>0</v>
      </c>
      <c r="R277" s="14">
        <v>0</v>
      </c>
      <c r="S277" s="14">
        <v>0</v>
      </c>
      <c r="T277" s="14">
        <v>0</v>
      </c>
      <c r="U277" s="14">
        <v>7088</v>
      </c>
      <c r="V277" s="14">
        <v>7800</v>
      </c>
      <c r="W277" s="14">
        <v>0</v>
      </c>
      <c r="X277" s="14">
        <v>0</v>
      </c>
      <c r="Y277" s="14">
        <v>0</v>
      </c>
      <c r="Z277" s="14">
        <v>0</v>
      </c>
      <c r="AA277" s="14">
        <v>0</v>
      </c>
      <c r="AB277" s="14">
        <v>0</v>
      </c>
      <c r="AC277" s="14">
        <v>0</v>
      </c>
      <c r="AD277" s="14">
        <v>0</v>
      </c>
      <c r="AE277" s="14">
        <v>0</v>
      </c>
      <c r="AF277" s="14">
        <v>0</v>
      </c>
      <c r="AG277" s="14">
        <v>0</v>
      </c>
      <c r="AH277" s="14">
        <v>0</v>
      </c>
    </row>
    <row r="278" spans="1:34" ht="14.5" x14ac:dyDescent="0.35">
      <c r="A278" s="14" t="s">
        <v>138</v>
      </c>
      <c r="B278" s="14" t="s">
        <v>90</v>
      </c>
      <c r="C278" s="19">
        <f t="shared" si="4"/>
        <v>238627016.5</v>
      </c>
      <c r="D278" s="17">
        <v>242440171</v>
      </c>
      <c r="E278" s="14">
        <v>240347955</v>
      </c>
      <c r="F278" s="14">
        <v>238565391</v>
      </c>
      <c r="G278" s="14">
        <v>233154549</v>
      </c>
      <c r="H278" s="14">
        <v>235721822</v>
      </c>
      <c r="I278" s="14">
        <v>235599398</v>
      </c>
      <c r="J278" s="14">
        <v>226078111</v>
      </c>
      <c r="K278" s="14">
        <v>221919514</v>
      </c>
      <c r="L278" s="14">
        <v>220674333</v>
      </c>
      <c r="M278" s="14">
        <v>225090422</v>
      </c>
      <c r="N278" s="14">
        <v>231209614</v>
      </c>
      <c r="O278" s="14">
        <v>224750322</v>
      </c>
      <c r="P278" s="14">
        <v>226172795</v>
      </c>
      <c r="Q278" s="14">
        <v>231084600</v>
      </c>
      <c r="R278" s="14">
        <v>228219544</v>
      </c>
      <c r="S278" s="14">
        <v>224977011</v>
      </c>
      <c r="T278" s="14">
        <v>218584494</v>
      </c>
      <c r="U278" s="14">
        <v>217378622</v>
      </c>
      <c r="V278" s="14">
        <v>210481330</v>
      </c>
      <c r="W278" s="14">
        <v>200752133</v>
      </c>
      <c r="X278" s="14">
        <v>195842976</v>
      </c>
      <c r="Y278" s="14">
        <v>187270257</v>
      </c>
      <c r="Z278" s="14">
        <v>187354592</v>
      </c>
      <c r="AA278" s="14">
        <v>175041015</v>
      </c>
      <c r="AB278" s="14">
        <v>171832022</v>
      </c>
      <c r="AC278" s="14">
        <v>167492138</v>
      </c>
      <c r="AD278" s="14">
        <v>159544300</v>
      </c>
      <c r="AE278" s="14">
        <v>152747819</v>
      </c>
      <c r="AF278" s="14">
        <v>147009940</v>
      </c>
      <c r="AG278" s="14">
        <v>146336241</v>
      </c>
      <c r="AH278" s="14">
        <v>143534878</v>
      </c>
    </row>
    <row r="279" spans="1:34" ht="14.5" x14ac:dyDescent="0.35">
      <c r="A279" s="14" t="s">
        <v>138</v>
      </c>
      <c r="B279" s="14" t="s">
        <v>91</v>
      </c>
      <c r="C279" s="19">
        <f t="shared" si="4"/>
        <v>5066507.75</v>
      </c>
      <c r="D279" s="17">
        <v>4812909</v>
      </c>
      <c r="E279" s="14">
        <v>5082631</v>
      </c>
      <c r="F279" s="14">
        <v>5133102</v>
      </c>
      <c r="G279" s="14">
        <v>5237389</v>
      </c>
      <c r="H279" s="14">
        <v>5369421</v>
      </c>
      <c r="I279" s="14">
        <v>5389463</v>
      </c>
      <c r="J279" s="14">
        <v>5375185</v>
      </c>
      <c r="K279" s="14">
        <v>5363891</v>
      </c>
      <c r="L279" s="14">
        <v>5256483</v>
      </c>
      <c r="M279" s="14">
        <v>5454173</v>
      </c>
      <c r="N279" s="14">
        <v>4882462</v>
      </c>
      <c r="O279" s="14">
        <v>4986384</v>
      </c>
      <c r="P279" s="14">
        <v>4923836</v>
      </c>
      <c r="Q279" s="14">
        <v>4877913</v>
      </c>
      <c r="R279" s="14">
        <v>5274184</v>
      </c>
      <c r="S279" s="14">
        <v>5345764</v>
      </c>
      <c r="T279" s="14">
        <v>6910150</v>
      </c>
      <c r="U279" s="14">
        <v>6902953</v>
      </c>
      <c r="V279" s="14">
        <v>6816397</v>
      </c>
      <c r="W279" s="14">
        <v>6671374</v>
      </c>
      <c r="X279" s="14">
        <v>6760522</v>
      </c>
      <c r="Y279" s="14">
        <v>6659195</v>
      </c>
      <c r="Z279" s="14">
        <v>7229835</v>
      </c>
      <c r="AA279" s="14">
        <v>7173492</v>
      </c>
      <c r="AB279" s="14">
        <v>7265917</v>
      </c>
      <c r="AC279" s="14">
        <v>6986229</v>
      </c>
      <c r="AD279" s="14">
        <v>6959450</v>
      </c>
      <c r="AE279" s="14">
        <v>6407566</v>
      </c>
      <c r="AF279" s="14">
        <v>6167149</v>
      </c>
      <c r="AG279" s="14">
        <v>6005886</v>
      </c>
      <c r="AH279" s="14">
        <v>5589626</v>
      </c>
    </row>
    <row r="280" spans="1:34" ht="14.5" x14ac:dyDescent="0.35">
      <c r="A280" s="14" t="s">
        <v>138</v>
      </c>
      <c r="B280" s="14" t="s">
        <v>92</v>
      </c>
      <c r="C280" s="19">
        <f t="shared" si="4"/>
        <v>0</v>
      </c>
      <c r="D280" s="17">
        <v>0</v>
      </c>
      <c r="E280" s="14">
        <v>0</v>
      </c>
      <c r="F280" s="14">
        <v>0</v>
      </c>
      <c r="G280" s="14">
        <v>0</v>
      </c>
      <c r="H280" s="14">
        <v>0</v>
      </c>
      <c r="I280" s="14">
        <v>0</v>
      </c>
      <c r="J280" s="14">
        <v>0</v>
      </c>
      <c r="K280" s="14">
        <v>0</v>
      </c>
      <c r="L280" s="14">
        <v>0</v>
      </c>
      <c r="M280" s="14">
        <v>0</v>
      </c>
      <c r="N280" s="14">
        <v>0</v>
      </c>
      <c r="O280" s="14">
        <v>0</v>
      </c>
      <c r="P280" s="14">
        <v>0</v>
      </c>
      <c r="Q280" s="14">
        <v>0</v>
      </c>
      <c r="R280" s="14">
        <v>0</v>
      </c>
      <c r="S280" s="14">
        <v>0</v>
      </c>
      <c r="T280" s="14">
        <v>0</v>
      </c>
      <c r="U280" s="14">
        <v>0</v>
      </c>
      <c r="V280" s="14">
        <v>0</v>
      </c>
      <c r="W280" s="14">
        <v>0</v>
      </c>
      <c r="X280" s="14">
        <v>0</v>
      </c>
      <c r="Y280" s="14">
        <v>0</v>
      </c>
      <c r="Z280" s="14">
        <v>0</v>
      </c>
      <c r="AA280" s="14">
        <v>0</v>
      </c>
      <c r="AB280" s="14">
        <v>0</v>
      </c>
      <c r="AC280" s="14">
        <v>0</v>
      </c>
      <c r="AD280" s="14">
        <v>0</v>
      </c>
      <c r="AE280" s="14">
        <v>0</v>
      </c>
      <c r="AF280" s="14">
        <v>0</v>
      </c>
      <c r="AG280" s="14">
        <v>0</v>
      </c>
      <c r="AH280" s="14">
        <v>0</v>
      </c>
    </row>
    <row r="281" spans="1:34" ht="14.5" x14ac:dyDescent="0.35">
      <c r="A281" s="14" t="s">
        <v>138</v>
      </c>
      <c r="B281" s="14" t="s">
        <v>93</v>
      </c>
      <c r="C281" s="19">
        <f t="shared" si="4"/>
        <v>12880752.75</v>
      </c>
      <c r="D281" s="17">
        <v>13502527</v>
      </c>
      <c r="E281" s="14">
        <v>13032600</v>
      </c>
      <c r="F281" s="14">
        <v>12304643</v>
      </c>
      <c r="G281" s="14">
        <v>12683241</v>
      </c>
      <c r="H281" s="14">
        <v>12302577</v>
      </c>
      <c r="I281" s="14">
        <v>11750153</v>
      </c>
      <c r="J281" s="14">
        <v>11771873</v>
      </c>
      <c r="K281" s="14">
        <v>11921436</v>
      </c>
      <c r="L281" s="14">
        <v>11950389</v>
      </c>
      <c r="M281" s="14">
        <v>13909155</v>
      </c>
      <c r="N281" s="14">
        <v>14283613</v>
      </c>
      <c r="O281" s="14">
        <v>14307027</v>
      </c>
      <c r="P281" s="14">
        <v>14407318</v>
      </c>
      <c r="Q281" s="14">
        <v>14625916</v>
      </c>
      <c r="R281" s="14">
        <v>14797497</v>
      </c>
      <c r="S281" s="14">
        <v>15036505</v>
      </c>
      <c r="T281" s="14">
        <v>16016997</v>
      </c>
      <c r="U281" s="14">
        <v>15961705</v>
      </c>
      <c r="V281" s="14">
        <v>15788126</v>
      </c>
      <c r="W281" s="14">
        <v>15699512</v>
      </c>
      <c r="X281" s="14">
        <v>15233307</v>
      </c>
      <c r="Y281" s="14">
        <v>14691750</v>
      </c>
      <c r="Z281" s="14">
        <v>13322354</v>
      </c>
      <c r="AA281" s="14">
        <v>13197557</v>
      </c>
      <c r="AB281" s="14">
        <v>13337892</v>
      </c>
      <c r="AC281" s="14">
        <v>12783877</v>
      </c>
      <c r="AD281" s="14">
        <v>12119996</v>
      </c>
      <c r="AE281" s="14">
        <v>12224966</v>
      </c>
      <c r="AF281" s="14">
        <v>11621691</v>
      </c>
      <c r="AG281" s="14">
        <v>11236398</v>
      </c>
      <c r="AH281" s="14">
        <v>10897282</v>
      </c>
    </row>
    <row r="282" spans="1:34" ht="14.5" x14ac:dyDescent="0.35">
      <c r="A282" s="14" t="s">
        <v>138</v>
      </c>
      <c r="B282" s="14" t="s">
        <v>94</v>
      </c>
      <c r="C282" s="19">
        <f t="shared" si="4"/>
        <v>671224.75</v>
      </c>
      <c r="D282" s="17">
        <v>-543298</v>
      </c>
      <c r="E282" s="14">
        <v>366284</v>
      </c>
      <c r="F282" s="14">
        <v>1310775</v>
      </c>
      <c r="G282" s="14">
        <v>1551138</v>
      </c>
      <c r="H282" s="14">
        <v>2868387</v>
      </c>
      <c r="I282" s="14">
        <v>3604797</v>
      </c>
      <c r="J282" s="14">
        <v>2925650</v>
      </c>
      <c r="K282" s="14">
        <v>3347715</v>
      </c>
      <c r="L282" s="14">
        <v>3773610</v>
      </c>
      <c r="M282" s="14">
        <v>1425961</v>
      </c>
      <c r="N282" s="14">
        <v>2028810</v>
      </c>
      <c r="O282" s="14">
        <v>2026003</v>
      </c>
      <c r="P282" s="14">
        <v>2953660</v>
      </c>
      <c r="Q282" s="14">
        <v>3682942</v>
      </c>
      <c r="R282" s="14">
        <v>0</v>
      </c>
      <c r="S282" s="14">
        <v>0</v>
      </c>
      <c r="T282" s="14">
        <v>0</v>
      </c>
      <c r="U282" s="14">
        <v>0</v>
      </c>
      <c r="V282" s="14">
        <v>0</v>
      </c>
      <c r="W282" s="14">
        <v>0</v>
      </c>
      <c r="X282" s="14">
        <v>0</v>
      </c>
      <c r="Y282" s="14">
        <v>0</v>
      </c>
      <c r="Z282" s="14">
        <v>0</v>
      </c>
      <c r="AA282" s="14">
        <v>0</v>
      </c>
      <c r="AB282" s="14">
        <v>0</v>
      </c>
      <c r="AC282" s="14">
        <v>0</v>
      </c>
      <c r="AD282" s="14">
        <v>0</v>
      </c>
      <c r="AE282" s="14">
        <v>0</v>
      </c>
      <c r="AF282" s="14">
        <v>0</v>
      </c>
      <c r="AG282" s="14">
        <v>0</v>
      </c>
      <c r="AH282" s="14">
        <v>0</v>
      </c>
    </row>
    <row r="283" spans="1:34" ht="14.5" x14ac:dyDescent="0.35">
      <c r="A283" s="14" t="s">
        <v>138</v>
      </c>
      <c r="B283" s="14" t="s">
        <v>95</v>
      </c>
      <c r="C283" s="19">
        <f t="shared" si="4"/>
        <v>0</v>
      </c>
      <c r="D283" s="17">
        <v>0</v>
      </c>
      <c r="E283" s="14">
        <v>0</v>
      </c>
      <c r="F283" s="14">
        <v>0</v>
      </c>
      <c r="G283" s="14">
        <v>0</v>
      </c>
      <c r="H283" s="14">
        <v>0</v>
      </c>
      <c r="I283" s="14">
        <v>0</v>
      </c>
      <c r="J283" s="14">
        <v>0</v>
      </c>
      <c r="K283" s="14">
        <v>0</v>
      </c>
      <c r="L283" s="14">
        <v>0</v>
      </c>
      <c r="M283" s="14">
        <v>0</v>
      </c>
      <c r="N283" s="14">
        <v>0</v>
      </c>
      <c r="O283" s="14">
        <v>0</v>
      </c>
      <c r="P283" s="14">
        <v>0</v>
      </c>
      <c r="Q283" s="14">
        <v>0</v>
      </c>
      <c r="R283" s="14">
        <v>0</v>
      </c>
      <c r="S283" s="14">
        <v>0</v>
      </c>
      <c r="T283" s="14">
        <v>0</v>
      </c>
      <c r="U283" s="14">
        <v>0</v>
      </c>
      <c r="V283" s="14">
        <v>0</v>
      </c>
      <c r="W283" s="14">
        <v>0</v>
      </c>
      <c r="X283" s="14">
        <v>0</v>
      </c>
      <c r="Y283" s="14">
        <v>0</v>
      </c>
      <c r="Z283" s="14">
        <v>0</v>
      </c>
      <c r="AA283" s="14">
        <v>0</v>
      </c>
      <c r="AB283" s="14">
        <v>0</v>
      </c>
      <c r="AC283" s="14">
        <v>0</v>
      </c>
      <c r="AD283" s="14">
        <v>0</v>
      </c>
      <c r="AE283" s="14">
        <v>0</v>
      </c>
      <c r="AF283" s="14">
        <v>0</v>
      </c>
      <c r="AG283" s="14">
        <v>0</v>
      </c>
      <c r="AH283" s="14">
        <v>0</v>
      </c>
    </row>
    <row r="284" spans="1:34" ht="14.5" x14ac:dyDescent="0.35">
      <c r="A284" s="14" t="s">
        <v>138</v>
      </c>
      <c r="B284" s="20" t="s">
        <v>96</v>
      </c>
      <c r="C284" s="19">
        <f t="shared" si="4"/>
        <v>257245501.75</v>
      </c>
      <c r="D284" s="17">
        <v>260212309</v>
      </c>
      <c r="E284" s="14">
        <v>258829470</v>
      </c>
      <c r="F284" s="14">
        <v>257313910</v>
      </c>
      <c r="G284" s="14">
        <v>252626318</v>
      </c>
      <c r="H284" s="14">
        <v>256262207</v>
      </c>
      <c r="I284" s="14">
        <v>256343811</v>
      </c>
      <c r="J284" s="14">
        <v>246150820</v>
      </c>
      <c r="K284" s="14">
        <v>242552556</v>
      </c>
      <c r="L284" s="14">
        <v>241654815</v>
      </c>
      <c r="M284" s="14">
        <v>245879711</v>
      </c>
      <c r="N284" s="14">
        <v>252404499</v>
      </c>
      <c r="O284" s="14">
        <v>246069735</v>
      </c>
      <c r="P284" s="14">
        <v>248457609</v>
      </c>
      <c r="Q284" s="14">
        <v>254271371</v>
      </c>
      <c r="R284" s="14">
        <v>253936451</v>
      </c>
      <c r="S284" s="14">
        <v>250750670</v>
      </c>
      <c r="T284" s="14">
        <v>245402696</v>
      </c>
      <c r="U284" s="14">
        <v>242033875</v>
      </c>
      <c r="V284" s="14">
        <v>234288797</v>
      </c>
      <c r="W284" s="14">
        <v>222178906</v>
      </c>
      <c r="X284" s="14">
        <v>219567296</v>
      </c>
      <c r="Y284" s="14">
        <v>210562747</v>
      </c>
      <c r="Z284" s="14">
        <v>209272192</v>
      </c>
      <c r="AA284" s="14">
        <v>196188971</v>
      </c>
      <c r="AB284" s="14">
        <v>193019579</v>
      </c>
      <c r="AC284" s="14">
        <v>188538251</v>
      </c>
      <c r="AD284" s="14">
        <v>178943101</v>
      </c>
      <c r="AE284" s="14">
        <v>172100844</v>
      </c>
      <c r="AF284" s="14">
        <v>165437008</v>
      </c>
      <c r="AG284" s="14">
        <v>163906810</v>
      </c>
      <c r="AH284" s="14">
        <v>160803150</v>
      </c>
    </row>
    <row r="285" spans="1:34" ht="14.5" x14ac:dyDescent="0.35">
      <c r="A285" s="14" t="s">
        <v>138</v>
      </c>
      <c r="B285" s="14" t="s">
        <v>97</v>
      </c>
      <c r="C285" s="19">
        <f t="shared" si="4"/>
        <v>-12471312.75</v>
      </c>
      <c r="D285" s="17">
        <v>-9384510</v>
      </c>
      <c r="E285" s="14">
        <v>-13225985</v>
      </c>
      <c r="F285" s="14">
        <v>-13061875</v>
      </c>
      <c r="G285" s="14">
        <v>-14212881</v>
      </c>
      <c r="H285" s="14">
        <v>-18000057</v>
      </c>
      <c r="I285" s="14">
        <v>-18931178</v>
      </c>
      <c r="J285" s="14">
        <v>-16134883</v>
      </c>
      <c r="K285" s="14">
        <v>-20153632</v>
      </c>
      <c r="L285" s="14">
        <v>-20558679</v>
      </c>
      <c r="M285" s="14">
        <v>-23985137</v>
      </c>
      <c r="N285" s="14">
        <v>-23308564</v>
      </c>
      <c r="O285" s="14">
        <v>-28117427</v>
      </c>
      <c r="P285" s="14">
        <v>-28820791</v>
      </c>
      <c r="Q285" s="14">
        <v>-28855311</v>
      </c>
      <c r="R285" s="14">
        <v>-30184830</v>
      </c>
      <c r="S285" s="14">
        <v>-30494258</v>
      </c>
      <c r="T285" s="14">
        <v>-27284768</v>
      </c>
      <c r="U285" s="14">
        <v>-29423864</v>
      </c>
      <c r="V285" s="14">
        <v>-30936022</v>
      </c>
      <c r="W285" s="14">
        <v>-31233565</v>
      </c>
      <c r="X285" s="14">
        <v>-27751457</v>
      </c>
      <c r="Y285" s="14">
        <v>-23299324</v>
      </c>
      <c r="Z285" s="14">
        <v>-19643197</v>
      </c>
      <c r="AA285" s="14">
        <v>-27941977</v>
      </c>
      <c r="AB285" s="14">
        <v>-25934642</v>
      </c>
      <c r="AC285" s="14">
        <v>-21123877</v>
      </c>
      <c r="AD285" s="14">
        <v>-20796253</v>
      </c>
      <c r="AE285" s="14">
        <v>-20166689</v>
      </c>
      <c r="AF285" s="14">
        <v>-21659866</v>
      </c>
      <c r="AG285" s="14">
        <v>-24490120</v>
      </c>
      <c r="AH285" s="14">
        <v>-29300599</v>
      </c>
    </row>
    <row r="286" spans="1:34" ht="14.5" x14ac:dyDescent="0.35">
      <c r="A286" s="14" t="s">
        <v>138</v>
      </c>
      <c r="B286" s="14" t="s">
        <v>98</v>
      </c>
      <c r="C286" s="19">
        <f t="shared" si="4"/>
        <v>0.95</v>
      </c>
      <c r="D286" s="17">
        <v>0.96</v>
      </c>
      <c r="E286" s="14">
        <v>0.95</v>
      </c>
      <c r="F286" s="14">
        <v>0.95</v>
      </c>
      <c r="G286" s="14">
        <v>0.94</v>
      </c>
      <c r="H286" s="14">
        <v>0.93</v>
      </c>
      <c r="I286" s="14">
        <v>0.93</v>
      </c>
      <c r="J286" s="14">
        <v>0.93</v>
      </c>
      <c r="K286" s="14">
        <v>0.92</v>
      </c>
      <c r="L286" s="14">
        <v>0.91</v>
      </c>
      <c r="M286" s="14">
        <v>0.9</v>
      </c>
      <c r="N286" s="14">
        <v>0.91</v>
      </c>
      <c r="O286" s="14">
        <v>0.89</v>
      </c>
      <c r="P286" s="14">
        <v>0.88</v>
      </c>
      <c r="Q286" s="14">
        <v>0.89</v>
      </c>
      <c r="R286" s="14">
        <v>0.88</v>
      </c>
      <c r="S286" s="14">
        <v>0.88</v>
      </c>
      <c r="T286" s="14">
        <v>0.89</v>
      </c>
      <c r="U286" s="14">
        <v>0.88</v>
      </c>
      <c r="V286" s="14">
        <v>0.87</v>
      </c>
      <c r="W286" s="14">
        <v>0.86</v>
      </c>
      <c r="X286" s="14">
        <v>0.87</v>
      </c>
      <c r="Y286" s="14">
        <v>0.89</v>
      </c>
      <c r="Z286" s="14">
        <v>0.91</v>
      </c>
      <c r="AA286" s="14">
        <v>0.86</v>
      </c>
      <c r="AB286" s="14">
        <v>0.87</v>
      </c>
      <c r="AC286" s="14">
        <v>0.89</v>
      </c>
      <c r="AD286" s="14">
        <v>0.88</v>
      </c>
      <c r="AE286" s="14">
        <v>0.88</v>
      </c>
      <c r="AF286" s="14">
        <v>0.87</v>
      </c>
      <c r="AG286" s="14">
        <v>0.85</v>
      </c>
      <c r="AH286" s="14">
        <v>0.82</v>
      </c>
    </row>
    <row r="287" spans="1:34" ht="14.5" x14ac:dyDescent="0.35">
      <c r="A287" s="14" t="s">
        <v>138</v>
      </c>
      <c r="B287" s="14" t="s">
        <v>99</v>
      </c>
      <c r="C287" s="19">
        <f t="shared" si="4"/>
        <v>0</v>
      </c>
    </row>
    <row r="288" spans="1:34" ht="14.5" x14ac:dyDescent="0.35">
      <c r="A288" s="14" t="s">
        <v>138</v>
      </c>
      <c r="B288" s="14" t="s">
        <v>35</v>
      </c>
      <c r="C288" s="19">
        <f t="shared" si="4"/>
        <v>0</v>
      </c>
      <c r="D288" s="17" t="s">
        <v>100</v>
      </c>
      <c r="E288" s="14" t="s">
        <v>101</v>
      </c>
      <c r="F288" s="14" t="s">
        <v>102</v>
      </c>
      <c r="G288" s="14" t="s">
        <v>103</v>
      </c>
      <c r="H288" s="14" t="s">
        <v>104</v>
      </c>
      <c r="I288" s="14" t="s">
        <v>105</v>
      </c>
      <c r="J288" s="14" t="s">
        <v>106</v>
      </c>
      <c r="K288" s="14" t="s">
        <v>107</v>
      </c>
      <c r="L288" s="14" t="s">
        <v>108</v>
      </c>
      <c r="M288" s="14" t="s">
        <v>109</v>
      </c>
      <c r="N288" s="14" t="s">
        <v>110</v>
      </c>
      <c r="O288" s="14" t="s">
        <v>111</v>
      </c>
      <c r="P288" s="14" t="s">
        <v>112</v>
      </c>
      <c r="Q288" s="14" t="s">
        <v>113</v>
      </c>
      <c r="R288" s="14" t="s">
        <v>114</v>
      </c>
      <c r="S288" s="14" t="s">
        <v>115</v>
      </c>
      <c r="T288" s="14" t="s">
        <v>116</v>
      </c>
      <c r="U288" s="14" t="s">
        <v>117</v>
      </c>
      <c r="V288" s="14" t="s">
        <v>118</v>
      </c>
      <c r="W288" s="14" t="s">
        <v>119</v>
      </c>
      <c r="X288" s="14" t="s">
        <v>120</v>
      </c>
      <c r="Y288" s="14" t="s">
        <v>121</v>
      </c>
      <c r="Z288" s="14" t="s">
        <v>122</v>
      </c>
      <c r="AA288" s="14" t="s">
        <v>123</v>
      </c>
      <c r="AB288" s="14" t="s">
        <v>124</v>
      </c>
      <c r="AC288" s="14" t="s">
        <v>125</v>
      </c>
      <c r="AD288" s="14" t="s">
        <v>126</v>
      </c>
      <c r="AE288" s="14" t="s">
        <v>127</v>
      </c>
      <c r="AF288" s="14" t="s">
        <v>128</v>
      </c>
      <c r="AG288" s="14" t="s">
        <v>129</v>
      </c>
      <c r="AH288" s="14" t="s">
        <v>130</v>
      </c>
    </row>
    <row r="289" spans="1:34" ht="14.5" x14ac:dyDescent="0.35">
      <c r="B289" s="14" t="s">
        <v>139</v>
      </c>
      <c r="C289" s="19">
        <f t="shared" si="4"/>
        <v>0</v>
      </c>
    </row>
    <row r="290" spans="1:34" ht="14.5" x14ac:dyDescent="0.35">
      <c r="A290" s="14" t="s">
        <v>139</v>
      </c>
      <c r="B290" s="14" t="s">
        <v>38</v>
      </c>
      <c r="C290" s="19">
        <f t="shared" si="4"/>
        <v>0</v>
      </c>
    </row>
    <row r="291" spans="1:34" ht="14.5" x14ac:dyDescent="0.35">
      <c r="A291" s="14" t="s">
        <v>139</v>
      </c>
      <c r="B291" s="14" t="s">
        <v>39</v>
      </c>
      <c r="C291" s="19">
        <f t="shared" si="4"/>
        <v>0</v>
      </c>
      <c r="D291" s="17" t="s">
        <v>40</v>
      </c>
      <c r="E291" s="14" t="s">
        <v>41</v>
      </c>
      <c r="F291" s="14" t="s">
        <v>42</v>
      </c>
      <c r="G291" s="14" t="s">
        <v>43</v>
      </c>
      <c r="H291" s="14" t="s">
        <v>44</v>
      </c>
      <c r="I291" s="14" t="s">
        <v>45</v>
      </c>
      <c r="J291" s="14" t="s">
        <v>46</v>
      </c>
      <c r="K291" s="14" t="s">
        <v>47</v>
      </c>
      <c r="L291" s="14" t="s">
        <v>48</v>
      </c>
      <c r="M291" s="14" t="s">
        <v>49</v>
      </c>
      <c r="N291" s="14" t="s">
        <v>50</v>
      </c>
      <c r="O291" s="14" t="s">
        <v>51</v>
      </c>
      <c r="P291" s="14" t="s">
        <v>52</v>
      </c>
      <c r="Q291" s="14" t="s">
        <v>53</v>
      </c>
      <c r="R291" s="14" t="s">
        <v>54</v>
      </c>
      <c r="S291" s="14" t="s">
        <v>55</v>
      </c>
      <c r="T291" s="14" t="s">
        <v>56</v>
      </c>
      <c r="U291" s="14" t="s">
        <v>57</v>
      </c>
      <c r="V291" s="14" t="s">
        <v>58</v>
      </c>
      <c r="W291" s="14" t="s">
        <v>59</v>
      </c>
      <c r="X291" s="14" t="s">
        <v>60</v>
      </c>
      <c r="Y291" s="14" t="s">
        <v>61</v>
      </c>
      <c r="Z291" s="14" t="s">
        <v>62</v>
      </c>
      <c r="AA291" s="14" t="s">
        <v>63</v>
      </c>
      <c r="AB291" s="14" t="s">
        <v>64</v>
      </c>
      <c r="AC291" s="14" t="s">
        <v>65</v>
      </c>
      <c r="AD291" s="14" t="s">
        <v>66</v>
      </c>
      <c r="AE291" s="14" t="s">
        <v>67</v>
      </c>
      <c r="AF291" s="14" t="s">
        <v>68</v>
      </c>
      <c r="AG291" s="14" t="s">
        <v>69</v>
      </c>
      <c r="AH291" s="14" t="s">
        <v>70</v>
      </c>
    </row>
    <row r="292" spans="1:34" ht="14.5" x14ac:dyDescent="0.35">
      <c r="A292" s="14" t="s">
        <v>139</v>
      </c>
      <c r="B292" s="14" t="s">
        <v>71</v>
      </c>
      <c r="C292" s="19">
        <f t="shared" si="4"/>
        <v>0</v>
      </c>
      <c r="D292" s="17" t="s">
        <v>72</v>
      </c>
      <c r="E292" s="14" t="s">
        <v>72</v>
      </c>
      <c r="F292" s="14" t="s">
        <v>72</v>
      </c>
      <c r="G292" s="14" t="s">
        <v>72</v>
      </c>
      <c r="H292" s="14" t="s">
        <v>72</v>
      </c>
      <c r="I292" s="14" t="s">
        <v>72</v>
      </c>
      <c r="J292" s="14" t="s">
        <v>72</v>
      </c>
      <c r="K292" s="14" t="s">
        <v>72</v>
      </c>
      <c r="L292" s="14" t="s">
        <v>72</v>
      </c>
      <c r="M292" s="14" t="s">
        <v>72</v>
      </c>
      <c r="N292" s="14" t="s">
        <v>72</v>
      </c>
      <c r="O292" s="14" t="s">
        <v>72</v>
      </c>
      <c r="P292" s="14" t="s">
        <v>72</v>
      </c>
      <c r="Q292" s="14" t="s">
        <v>72</v>
      </c>
      <c r="R292" s="14" t="s">
        <v>72</v>
      </c>
      <c r="S292" s="14" t="s">
        <v>72</v>
      </c>
      <c r="T292" s="14" t="s">
        <v>72</v>
      </c>
      <c r="U292" s="14" t="s">
        <v>72</v>
      </c>
      <c r="V292" s="14" t="s">
        <v>72</v>
      </c>
      <c r="W292" s="14" t="s">
        <v>72</v>
      </c>
      <c r="X292" s="14" t="s">
        <v>72</v>
      </c>
      <c r="Y292" s="14" t="s">
        <v>72</v>
      </c>
      <c r="Z292" s="14" t="s">
        <v>72</v>
      </c>
      <c r="AA292" s="14" t="s">
        <v>72</v>
      </c>
      <c r="AB292" s="14" t="s">
        <v>72</v>
      </c>
      <c r="AC292" s="14" t="s">
        <v>72</v>
      </c>
      <c r="AD292" s="14" t="s">
        <v>72</v>
      </c>
      <c r="AE292" s="14" t="s">
        <v>72</v>
      </c>
      <c r="AF292" s="14" t="s">
        <v>72</v>
      </c>
      <c r="AG292" s="14" t="s">
        <v>72</v>
      </c>
      <c r="AH292" s="14" t="s">
        <v>72</v>
      </c>
    </row>
    <row r="293" spans="1:34" ht="14.5" x14ac:dyDescent="0.35">
      <c r="A293" s="14" t="s">
        <v>139</v>
      </c>
      <c r="B293" s="14" t="s">
        <v>73</v>
      </c>
      <c r="C293" s="19">
        <f t="shared" si="4"/>
        <v>0</v>
      </c>
      <c r="D293" s="17" t="s">
        <v>72</v>
      </c>
      <c r="E293" s="14" t="s">
        <v>72</v>
      </c>
      <c r="F293" s="14" t="s">
        <v>72</v>
      </c>
      <c r="G293" s="14" t="s">
        <v>72</v>
      </c>
      <c r="H293" s="14" t="s">
        <v>72</v>
      </c>
      <c r="I293" s="14" t="s">
        <v>72</v>
      </c>
      <c r="J293" s="14" t="s">
        <v>72</v>
      </c>
      <c r="K293" s="14" t="s">
        <v>72</v>
      </c>
      <c r="L293" s="14" t="s">
        <v>72</v>
      </c>
      <c r="M293" s="14" t="s">
        <v>72</v>
      </c>
      <c r="N293" s="14" t="s">
        <v>72</v>
      </c>
      <c r="O293" s="14" t="s">
        <v>72</v>
      </c>
      <c r="P293" s="14" t="s">
        <v>72</v>
      </c>
      <c r="Q293" s="14" t="s">
        <v>72</v>
      </c>
      <c r="R293" s="14" t="s">
        <v>72</v>
      </c>
      <c r="S293" s="14" t="s">
        <v>72</v>
      </c>
      <c r="T293" s="14" t="s">
        <v>72</v>
      </c>
      <c r="U293" s="14" t="s">
        <v>72</v>
      </c>
      <c r="V293" s="14" t="s">
        <v>72</v>
      </c>
      <c r="W293" s="14" t="s">
        <v>72</v>
      </c>
      <c r="X293" s="14" t="s">
        <v>72</v>
      </c>
      <c r="Y293" s="14" t="s">
        <v>72</v>
      </c>
      <c r="Z293" s="14" t="s">
        <v>72</v>
      </c>
      <c r="AA293" s="14" t="s">
        <v>72</v>
      </c>
      <c r="AB293" s="14" t="s">
        <v>72</v>
      </c>
      <c r="AC293" s="14" t="s">
        <v>72</v>
      </c>
      <c r="AD293" s="14" t="s">
        <v>72</v>
      </c>
      <c r="AE293" s="14" t="s">
        <v>72</v>
      </c>
      <c r="AF293" s="14" t="s">
        <v>72</v>
      </c>
      <c r="AG293" s="14" t="s">
        <v>72</v>
      </c>
      <c r="AH293" s="14" t="s">
        <v>72</v>
      </c>
    </row>
    <row r="294" spans="1:34" ht="14.5" x14ac:dyDescent="0.35">
      <c r="A294" s="14" t="s">
        <v>139</v>
      </c>
      <c r="B294" s="14" t="s">
        <v>74</v>
      </c>
      <c r="C294" s="19">
        <f t="shared" si="4"/>
        <v>104987898.5</v>
      </c>
      <c r="D294" s="17">
        <v>96522566</v>
      </c>
      <c r="E294" s="14">
        <v>107079418</v>
      </c>
      <c r="F294" s="14">
        <v>109170814</v>
      </c>
      <c r="G294" s="14">
        <v>107178796</v>
      </c>
      <c r="H294" s="14">
        <v>115955092</v>
      </c>
      <c r="I294" s="14">
        <v>110212881</v>
      </c>
      <c r="J294" s="14">
        <v>109523336</v>
      </c>
      <c r="K294" s="14">
        <v>107082884</v>
      </c>
      <c r="L294" s="14">
        <v>100995036</v>
      </c>
      <c r="M294" s="14">
        <v>106661687</v>
      </c>
      <c r="N294" s="14">
        <v>120425913</v>
      </c>
      <c r="O294" s="14">
        <v>115074702</v>
      </c>
      <c r="P294" s="14">
        <v>126031263</v>
      </c>
      <c r="Q294" s="14">
        <v>132831987</v>
      </c>
      <c r="R294" s="14">
        <v>127367613</v>
      </c>
      <c r="S294" s="14">
        <v>126444777</v>
      </c>
      <c r="T294" s="14">
        <v>117918895</v>
      </c>
      <c r="U294" s="14">
        <v>115755114</v>
      </c>
      <c r="V294" s="14">
        <v>111855967</v>
      </c>
      <c r="W294" s="14">
        <v>110564676</v>
      </c>
      <c r="X294" s="14">
        <v>116176834</v>
      </c>
      <c r="Y294" s="14">
        <v>110536794</v>
      </c>
      <c r="Z294" s="14">
        <v>108716930</v>
      </c>
      <c r="AA294" s="14">
        <v>101780433</v>
      </c>
      <c r="AB294" s="14">
        <v>98729242</v>
      </c>
      <c r="AC294" s="14">
        <v>102015724</v>
      </c>
      <c r="AD294" s="14">
        <v>98752712</v>
      </c>
      <c r="AE294" s="14">
        <v>95737505</v>
      </c>
      <c r="AF294" s="14">
        <v>91779352</v>
      </c>
      <c r="AG294" s="14">
        <v>90809416</v>
      </c>
      <c r="AH294" s="14">
        <v>97565058</v>
      </c>
    </row>
    <row r="295" spans="1:34" ht="14.5" x14ac:dyDescent="0.35">
      <c r="A295" s="14" t="s">
        <v>139</v>
      </c>
      <c r="B295" s="14" t="s">
        <v>75</v>
      </c>
      <c r="C295" s="19">
        <f t="shared" si="4"/>
        <v>15776009</v>
      </c>
      <c r="D295" s="17">
        <v>17844243</v>
      </c>
      <c r="E295" s="14">
        <v>15875597</v>
      </c>
      <c r="F295" s="14">
        <v>14534305</v>
      </c>
      <c r="G295" s="14">
        <v>14849891</v>
      </c>
      <c r="H295" s="14">
        <v>12169799</v>
      </c>
      <c r="I295" s="14">
        <v>13220514</v>
      </c>
      <c r="J295" s="14">
        <v>11410724</v>
      </c>
      <c r="K295" s="14">
        <v>9046649</v>
      </c>
      <c r="L295" s="14">
        <v>16131407</v>
      </c>
      <c r="M295" s="14">
        <v>13065835</v>
      </c>
      <c r="N295" s="14">
        <v>12115416</v>
      </c>
      <c r="O295" s="14">
        <v>9080363</v>
      </c>
      <c r="P295" s="14">
        <v>5430762</v>
      </c>
      <c r="Q295" s="14">
        <v>6842949</v>
      </c>
      <c r="R295" s="14">
        <v>5163848</v>
      </c>
      <c r="S295" s="14">
        <v>4913311</v>
      </c>
      <c r="T295" s="14">
        <v>3861395</v>
      </c>
      <c r="U295" s="14">
        <v>3030843</v>
      </c>
      <c r="V295" s="14">
        <v>4893512</v>
      </c>
      <c r="W295" s="14">
        <v>1847369</v>
      </c>
      <c r="X295" s="14">
        <v>1430873</v>
      </c>
      <c r="Y295" s="14">
        <v>513263</v>
      </c>
      <c r="Z295" s="14">
        <v>406684</v>
      </c>
      <c r="AA295" s="14">
        <v>218644</v>
      </c>
      <c r="AB295" s="14">
        <v>123791</v>
      </c>
      <c r="AC295" s="14">
        <v>315992</v>
      </c>
      <c r="AD295" s="14">
        <v>53284</v>
      </c>
      <c r="AE295" s="14">
        <v>10653</v>
      </c>
      <c r="AF295" s="14">
        <v>8020</v>
      </c>
      <c r="AG295" s="14">
        <v>7078</v>
      </c>
      <c r="AH295" s="14">
        <v>8020</v>
      </c>
    </row>
    <row r="296" spans="1:34" ht="14.5" x14ac:dyDescent="0.35">
      <c r="A296" s="14" t="s">
        <v>139</v>
      </c>
      <c r="B296" s="14" t="s">
        <v>76</v>
      </c>
      <c r="C296" s="19">
        <f t="shared" si="4"/>
        <v>424292.5</v>
      </c>
      <c r="D296" s="17">
        <v>503607</v>
      </c>
      <c r="E296" s="14">
        <v>545796</v>
      </c>
      <c r="F296" s="14">
        <v>289511</v>
      </c>
      <c r="G296" s="14">
        <v>358256</v>
      </c>
      <c r="H296" s="14">
        <v>493966</v>
      </c>
      <c r="I296" s="14">
        <v>254593</v>
      </c>
      <c r="J296" s="14">
        <v>208880</v>
      </c>
      <c r="K296" s="14">
        <v>73393</v>
      </c>
      <c r="L296" s="14">
        <v>380258</v>
      </c>
      <c r="M296" s="14">
        <v>260774</v>
      </c>
      <c r="N296" s="14">
        <v>178024</v>
      </c>
      <c r="O296" s="14">
        <v>25308</v>
      </c>
      <c r="P296" s="14">
        <v>113555</v>
      </c>
      <c r="Q296" s="14">
        <v>274279</v>
      </c>
      <c r="R296" s="14">
        <v>177932</v>
      </c>
      <c r="S296" s="14">
        <v>140773</v>
      </c>
      <c r="T296" s="14">
        <v>32501</v>
      </c>
      <c r="U296" s="14">
        <v>207241</v>
      </c>
      <c r="V296" s="14">
        <v>388372</v>
      </c>
      <c r="W296" s="14">
        <v>386085</v>
      </c>
      <c r="X296" s="14">
        <v>663635</v>
      </c>
      <c r="Y296" s="14">
        <v>715946</v>
      </c>
      <c r="Z296" s="14">
        <v>791807</v>
      </c>
      <c r="AA296" s="14">
        <v>568074</v>
      </c>
      <c r="AB296" s="14">
        <v>0</v>
      </c>
      <c r="AC296" s="14">
        <v>0</v>
      </c>
      <c r="AD296" s="14">
        <v>0</v>
      </c>
      <c r="AE296" s="14">
        <v>0</v>
      </c>
      <c r="AF296" s="14">
        <v>0</v>
      </c>
      <c r="AG296" s="14">
        <v>0</v>
      </c>
      <c r="AH296" s="14">
        <v>0</v>
      </c>
    </row>
    <row r="297" spans="1:34" ht="14.5" x14ac:dyDescent="0.35">
      <c r="A297" s="14" t="s">
        <v>139</v>
      </c>
      <c r="B297" s="14" t="s">
        <v>77</v>
      </c>
      <c r="C297" s="19">
        <f t="shared" si="4"/>
        <v>121188200</v>
      </c>
      <c r="D297" s="17">
        <v>114870416</v>
      </c>
      <c r="E297" s="14">
        <v>123500811</v>
      </c>
      <c r="F297" s="14">
        <v>123994630</v>
      </c>
      <c r="G297" s="14">
        <v>122386943</v>
      </c>
      <c r="H297" s="14">
        <v>128618857</v>
      </c>
      <c r="I297" s="14">
        <v>123687988</v>
      </c>
      <c r="J297" s="14">
        <v>121142940</v>
      </c>
      <c r="K297" s="14">
        <v>116202926</v>
      </c>
      <c r="L297" s="14">
        <v>117506701</v>
      </c>
      <c r="M297" s="14">
        <v>119988296</v>
      </c>
      <c r="N297" s="14">
        <v>132719353</v>
      </c>
      <c r="O297" s="14">
        <v>124180373</v>
      </c>
      <c r="P297" s="14">
        <v>131575580</v>
      </c>
      <c r="Q297" s="14">
        <v>139949215</v>
      </c>
      <c r="R297" s="14">
        <v>132709393</v>
      </c>
      <c r="S297" s="14">
        <v>131498862</v>
      </c>
      <c r="T297" s="14">
        <v>121812791</v>
      </c>
      <c r="U297" s="14">
        <v>118993198</v>
      </c>
      <c r="V297" s="14">
        <v>117137851</v>
      </c>
      <c r="W297" s="14">
        <v>112798130</v>
      </c>
      <c r="X297" s="14">
        <v>118271341</v>
      </c>
      <c r="Y297" s="14">
        <v>111766003</v>
      </c>
      <c r="Z297" s="14">
        <v>109915421</v>
      </c>
      <c r="AA297" s="14">
        <v>102567151</v>
      </c>
      <c r="AB297" s="14">
        <v>98853033</v>
      </c>
      <c r="AC297" s="14">
        <v>102331716</v>
      </c>
      <c r="AD297" s="14">
        <v>98805996</v>
      </c>
      <c r="AE297" s="14">
        <v>95748158</v>
      </c>
      <c r="AF297" s="14">
        <v>91787372</v>
      </c>
      <c r="AG297" s="14">
        <v>90816494</v>
      </c>
      <c r="AH297" s="14">
        <v>97573078</v>
      </c>
    </row>
    <row r="298" spans="1:34" ht="14.5" x14ac:dyDescent="0.35">
      <c r="A298" s="14" t="s">
        <v>139</v>
      </c>
      <c r="B298" s="14" t="s">
        <v>78</v>
      </c>
      <c r="C298" s="19">
        <f t="shared" si="4"/>
        <v>6002.25</v>
      </c>
      <c r="D298" s="17">
        <v>4456</v>
      </c>
      <c r="E298" s="14">
        <v>7030</v>
      </c>
      <c r="F298" s="14">
        <v>6911</v>
      </c>
      <c r="G298" s="14">
        <v>5612</v>
      </c>
      <c r="H298" s="14">
        <v>7823</v>
      </c>
      <c r="I298" s="14">
        <v>14056</v>
      </c>
      <c r="J298" s="14">
        <v>29542</v>
      </c>
      <c r="K298" s="14">
        <v>27628</v>
      </c>
      <c r="L298" s="14">
        <v>30845</v>
      </c>
      <c r="M298" s="14">
        <v>24936</v>
      </c>
      <c r="N298" s="14">
        <v>22764</v>
      </c>
      <c r="O298" s="14">
        <v>24142</v>
      </c>
      <c r="P298" s="14">
        <v>1855</v>
      </c>
      <c r="Q298" s="14">
        <v>4180</v>
      </c>
      <c r="R298" s="14">
        <v>3813</v>
      </c>
      <c r="S298" s="14">
        <v>9857</v>
      </c>
      <c r="T298" s="14">
        <v>3262</v>
      </c>
      <c r="U298" s="14">
        <v>2983</v>
      </c>
      <c r="V298" s="14">
        <v>2805</v>
      </c>
      <c r="W298" s="14">
        <v>2818</v>
      </c>
      <c r="X298" s="14">
        <v>23836</v>
      </c>
      <c r="Y298" s="14">
        <v>18986</v>
      </c>
      <c r="Z298" s="14">
        <v>17786</v>
      </c>
      <c r="AA298" s="14">
        <v>6242</v>
      </c>
      <c r="AB298" s="14">
        <v>6648</v>
      </c>
      <c r="AC298" s="14">
        <v>14296</v>
      </c>
      <c r="AD298" s="14">
        <v>3637</v>
      </c>
      <c r="AE298" s="14">
        <v>24483</v>
      </c>
      <c r="AF298" s="14">
        <v>3020</v>
      </c>
      <c r="AG298" s="14">
        <v>3452</v>
      </c>
      <c r="AH298" s="14">
        <v>2781</v>
      </c>
    </row>
    <row r="299" spans="1:34" ht="14.5" x14ac:dyDescent="0.35">
      <c r="A299" s="14" t="s">
        <v>139</v>
      </c>
      <c r="B299" s="14" t="s">
        <v>79</v>
      </c>
      <c r="C299" s="19">
        <f t="shared" si="4"/>
        <v>5183861.75</v>
      </c>
      <c r="D299" s="17">
        <v>5251129</v>
      </c>
      <c r="E299" s="14">
        <v>5183729</v>
      </c>
      <c r="F299" s="14">
        <v>5237830</v>
      </c>
      <c r="G299" s="14">
        <v>5062759</v>
      </c>
      <c r="H299" s="14">
        <v>4753735</v>
      </c>
      <c r="I299" s="14">
        <v>5115854</v>
      </c>
      <c r="J299" s="14">
        <v>4664742</v>
      </c>
      <c r="K299" s="14">
        <v>4723181</v>
      </c>
      <c r="L299" s="14">
        <v>4768818</v>
      </c>
      <c r="M299" s="14">
        <v>4736109</v>
      </c>
      <c r="N299" s="14">
        <v>4834824</v>
      </c>
      <c r="O299" s="14">
        <v>4493861</v>
      </c>
      <c r="P299" s="14">
        <v>4595961</v>
      </c>
      <c r="Q299" s="14">
        <v>5201763</v>
      </c>
      <c r="R299" s="14">
        <v>5297002</v>
      </c>
      <c r="S299" s="14">
        <v>5159173</v>
      </c>
      <c r="T299" s="14">
        <v>4996662</v>
      </c>
      <c r="U299" s="14">
        <v>5080653</v>
      </c>
      <c r="V299" s="14">
        <v>9371560</v>
      </c>
      <c r="W299" s="14">
        <v>5515824</v>
      </c>
      <c r="X299" s="14">
        <v>5582235</v>
      </c>
      <c r="Y299" s="14">
        <v>5553756</v>
      </c>
      <c r="Z299" s="14">
        <v>5390500</v>
      </c>
      <c r="AA299" s="14">
        <v>5052566</v>
      </c>
      <c r="AB299" s="14">
        <v>5460360</v>
      </c>
      <c r="AC299" s="14">
        <v>5532584</v>
      </c>
      <c r="AD299" s="14">
        <v>5546777</v>
      </c>
      <c r="AE299" s="14">
        <v>5674928</v>
      </c>
      <c r="AF299" s="14">
        <v>5567835</v>
      </c>
      <c r="AG299" s="14">
        <v>5353185</v>
      </c>
      <c r="AH299" s="14">
        <v>5110380</v>
      </c>
    </row>
    <row r="300" spans="1:34" ht="14.5" x14ac:dyDescent="0.35">
      <c r="A300" s="14" t="s">
        <v>139</v>
      </c>
      <c r="B300" s="14" t="s">
        <v>80</v>
      </c>
      <c r="C300" s="19">
        <f t="shared" si="4"/>
        <v>5189864</v>
      </c>
      <c r="D300" s="17">
        <v>5255585</v>
      </c>
      <c r="E300" s="14">
        <v>5190758</v>
      </c>
      <c r="F300" s="14">
        <v>5244742</v>
      </c>
      <c r="G300" s="14">
        <v>5068371</v>
      </c>
      <c r="H300" s="14">
        <v>4761559</v>
      </c>
      <c r="I300" s="14">
        <v>5129910</v>
      </c>
      <c r="J300" s="14">
        <v>4694284</v>
      </c>
      <c r="K300" s="14">
        <v>4750808</v>
      </c>
      <c r="L300" s="14">
        <v>4799663</v>
      </c>
      <c r="M300" s="14">
        <v>4761045</v>
      </c>
      <c r="N300" s="14">
        <v>4857588</v>
      </c>
      <c r="O300" s="14">
        <v>4518004</v>
      </c>
      <c r="P300" s="14">
        <v>4597815</v>
      </c>
      <c r="Q300" s="14">
        <v>5205943</v>
      </c>
      <c r="R300" s="14">
        <v>5300815</v>
      </c>
      <c r="S300" s="14">
        <v>5169030</v>
      </c>
      <c r="T300" s="14">
        <v>4999924</v>
      </c>
      <c r="U300" s="14">
        <v>5083636</v>
      </c>
      <c r="V300" s="14">
        <v>9374365</v>
      </c>
      <c r="W300" s="14">
        <v>5518642</v>
      </c>
      <c r="X300" s="14">
        <v>5606071</v>
      </c>
      <c r="Y300" s="14">
        <v>5572742</v>
      </c>
      <c r="Z300" s="14">
        <v>5408285</v>
      </c>
      <c r="AA300" s="14">
        <v>5058808</v>
      </c>
      <c r="AB300" s="14">
        <v>5467008</v>
      </c>
      <c r="AC300" s="14">
        <v>5546880</v>
      </c>
      <c r="AD300" s="14">
        <v>5550414</v>
      </c>
      <c r="AE300" s="14">
        <v>5699410</v>
      </c>
      <c r="AF300" s="14">
        <v>5570854</v>
      </c>
      <c r="AG300" s="14">
        <v>5356636</v>
      </c>
      <c r="AH300" s="14">
        <v>5113161</v>
      </c>
    </row>
    <row r="301" spans="1:34" ht="14.5" x14ac:dyDescent="0.35">
      <c r="A301" s="14" t="s">
        <v>139</v>
      </c>
      <c r="B301" s="14" t="s">
        <v>81</v>
      </c>
      <c r="C301" s="19">
        <f t="shared" si="4"/>
        <v>126378063.75</v>
      </c>
      <c r="D301" s="17">
        <v>120126001</v>
      </c>
      <c r="E301" s="14">
        <v>128691569</v>
      </c>
      <c r="F301" s="14">
        <v>129239371</v>
      </c>
      <c r="G301" s="14">
        <v>127455314</v>
      </c>
      <c r="H301" s="14">
        <v>133380416</v>
      </c>
      <c r="I301" s="14">
        <v>128817898</v>
      </c>
      <c r="J301" s="14">
        <v>125837224</v>
      </c>
      <c r="K301" s="14">
        <v>120953734</v>
      </c>
      <c r="L301" s="14">
        <v>122306364</v>
      </c>
      <c r="M301" s="14">
        <v>124749341</v>
      </c>
      <c r="N301" s="14">
        <v>137576941</v>
      </c>
      <c r="O301" s="14">
        <v>128698376</v>
      </c>
      <c r="P301" s="14">
        <v>136173395</v>
      </c>
      <c r="Q301" s="14">
        <v>145155158</v>
      </c>
      <c r="R301" s="14">
        <v>138010208</v>
      </c>
      <c r="S301" s="14">
        <v>136667892</v>
      </c>
      <c r="T301" s="14">
        <v>126812715</v>
      </c>
      <c r="U301" s="14">
        <v>124076834</v>
      </c>
      <c r="V301" s="14">
        <v>126512216</v>
      </c>
      <c r="W301" s="14">
        <v>118316772</v>
      </c>
      <c r="X301" s="14">
        <v>123877412</v>
      </c>
      <c r="Y301" s="14">
        <v>117338745</v>
      </c>
      <c r="Z301" s="14">
        <v>115323706</v>
      </c>
      <c r="AA301" s="14">
        <v>107625959</v>
      </c>
      <c r="AB301" s="14">
        <v>104320041</v>
      </c>
      <c r="AC301" s="14">
        <v>107878596</v>
      </c>
      <c r="AD301" s="14">
        <v>104356410</v>
      </c>
      <c r="AE301" s="14">
        <v>101447569</v>
      </c>
      <c r="AF301" s="14">
        <v>97358227</v>
      </c>
      <c r="AG301" s="14">
        <v>96173130</v>
      </c>
      <c r="AH301" s="14">
        <v>102686239</v>
      </c>
    </row>
    <row r="302" spans="1:34" ht="14.5" x14ac:dyDescent="0.35">
      <c r="A302" s="14" t="s">
        <v>139</v>
      </c>
      <c r="B302" s="14" t="s">
        <v>82</v>
      </c>
      <c r="C302" s="19">
        <f t="shared" si="4"/>
        <v>0</v>
      </c>
      <c r="D302" s="17">
        <v>0</v>
      </c>
      <c r="E302" s="14">
        <v>0</v>
      </c>
      <c r="F302" s="14">
        <v>0</v>
      </c>
      <c r="G302" s="14">
        <v>0</v>
      </c>
      <c r="H302" s="14">
        <v>0</v>
      </c>
      <c r="I302" s="14">
        <v>0</v>
      </c>
      <c r="J302" s="14">
        <v>0</v>
      </c>
      <c r="K302" s="14">
        <v>0</v>
      </c>
      <c r="L302" s="14">
        <v>0</v>
      </c>
      <c r="M302" s="14">
        <v>0</v>
      </c>
      <c r="N302" s="14">
        <v>0</v>
      </c>
      <c r="O302" s="14">
        <v>0</v>
      </c>
      <c r="P302" s="14">
        <v>0</v>
      </c>
      <c r="Q302" s="14">
        <v>0</v>
      </c>
      <c r="R302" s="14">
        <v>0</v>
      </c>
      <c r="S302" s="14">
        <v>0</v>
      </c>
      <c r="T302" s="14">
        <v>0</v>
      </c>
      <c r="U302" s="14">
        <v>0</v>
      </c>
      <c r="V302" s="14">
        <v>0</v>
      </c>
      <c r="W302" s="14">
        <v>0</v>
      </c>
      <c r="X302" s="14">
        <v>0</v>
      </c>
      <c r="Y302" s="14">
        <v>0</v>
      </c>
      <c r="Z302" s="14">
        <v>0</v>
      </c>
      <c r="AA302" s="14">
        <v>0</v>
      </c>
      <c r="AB302" s="14">
        <v>0</v>
      </c>
      <c r="AC302" s="14">
        <v>0</v>
      </c>
      <c r="AD302" s="14">
        <v>0</v>
      </c>
      <c r="AE302" s="14">
        <v>0</v>
      </c>
      <c r="AF302" s="14">
        <v>0</v>
      </c>
      <c r="AG302" s="14">
        <v>0</v>
      </c>
      <c r="AH302" s="14">
        <v>0</v>
      </c>
    </row>
    <row r="303" spans="1:34" ht="14.5" x14ac:dyDescent="0.35">
      <c r="A303" s="14" t="s">
        <v>139</v>
      </c>
      <c r="B303" s="14" t="s">
        <v>83</v>
      </c>
      <c r="C303" s="19">
        <f t="shared" si="4"/>
        <v>23080369.25</v>
      </c>
      <c r="D303" s="17">
        <v>25635669</v>
      </c>
      <c r="E303" s="14">
        <v>23537317</v>
      </c>
      <c r="F303" s="14">
        <v>23887860</v>
      </c>
      <c r="G303" s="14">
        <v>19260631</v>
      </c>
      <c r="H303" s="14">
        <v>18911293</v>
      </c>
      <c r="I303" s="14">
        <v>21172896</v>
      </c>
      <c r="J303" s="14">
        <v>23346370</v>
      </c>
      <c r="K303" s="14">
        <v>23337561</v>
      </c>
      <c r="L303" s="14">
        <v>22961660</v>
      </c>
      <c r="M303" s="14">
        <v>25369501</v>
      </c>
      <c r="N303" s="14">
        <v>17886922</v>
      </c>
      <c r="O303" s="14">
        <v>16116262</v>
      </c>
      <c r="P303" s="14">
        <v>14025574</v>
      </c>
      <c r="Q303" s="14">
        <v>8327167</v>
      </c>
      <c r="R303" s="14">
        <v>12020046</v>
      </c>
      <c r="S303" s="14">
        <v>10752011</v>
      </c>
      <c r="T303" s="14">
        <v>18538738</v>
      </c>
      <c r="U303" s="14">
        <v>13628955</v>
      </c>
      <c r="V303" s="14">
        <v>11280078</v>
      </c>
      <c r="W303" s="14">
        <v>12047226</v>
      </c>
      <c r="X303" s="14">
        <v>9747182</v>
      </c>
      <c r="Y303" s="14">
        <v>9330599</v>
      </c>
      <c r="Z303" s="14">
        <v>8350336</v>
      </c>
      <c r="AA303" s="14">
        <v>6978930</v>
      </c>
      <c r="AB303" s="14">
        <v>9479853</v>
      </c>
      <c r="AC303" s="14">
        <v>402067</v>
      </c>
      <c r="AD303" s="14">
        <v>0</v>
      </c>
      <c r="AE303" s="14">
        <v>0</v>
      </c>
      <c r="AF303" s="14">
        <v>0</v>
      </c>
      <c r="AG303" s="14">
        <v>0</v>
      </c>
      <c r="AH303" s="14">
        <v>0</v>
      </c>
    </row>
    <row r="304" spans="1:34" ht="14.5" x14ac:dyDescent="0.35">
      <c r="A304" s="14" t="s">
        <v>139</v>
      </c>
      <c r="B304" s="20" t="s">
        <v>84</v>
      </c>
      <c r="C304" s="19">
        <f t="shared" si="4"/>
        <v>149458433</v>
      </c>
      <c r="D304" s="17">
        <v>145761670</v>
      </c>
      <c r="E304" s="14">
        <v>152228886</v>
      </c>
      <c r="F304" s="14">
        <v>153127231</v>
      </c>
      <c r="G304" s="14">
        <v>146715945</v>
      </c>
      <c r="H304" s="14">
        <v>152291709</v>
      </c>
      <c r="I304" s="14">
        <v>149990794</v>
      </c>
      <c r="J304" s="14">
        <v>149183594</v>
      </c>
      <c r="K304" s="14">
        <v>144291295</v>
      </c>
      <c r="L304" s="14">
        <v>145268024</v>
      </c>
      <c r="M304" s="14">
        <v>150118842</v>
      </c>
      <c r="N304" s="14">
        <v>155463863</v>
      </c>
      <c r="O304" s="14">
        <v>144814638</v>
      </c>
      <c r="P304" s="14">
        <v>150198969</v>
      </c>
      <c r="Q304" s="14">
        <v>153482325</v>
      </c>
      <c r="R304" s="14">
        <v>150030254</v>
      </c>
      <c r="S304" s="14">
        <v>147419903</v>
      </c>
      <c r="T304" s="14">
        <v>145351453</v>
      </c>
      <c r="U304" s="14">
        <v>137705789</v>
      </c>
      <c r="V304" s="14">
        <v>137792294</v>
      </c>
      <c r="W304" s="14">
        <v>130363998</v>
      </c>
      <c r="X304" s="14">
        <v>133624594</v>
      </c>
      <c r="Y304" s="14">
        <v>126669344</v>
      </c>
      <c r="Z304" s="14">
        <v>123674042</v>
      </c>
      <c r="AA304" s="14">
        <v>114604889</v>
      </c>
      <c r="AB304" s="14">
        <v>113799894</v>
      </c>
      <c r="AC304" s="14">
        <v>108280663</v>
      </c>
      <c r="AD304" s="14">
        <v>104356410</v>
      </c>
      <c r="AE304" s="14">
        <v>101447569</v>
      </c>
      <c r="AF304" s="14">
        <v>97358227</v>
      </c>
      <c r="AG304" s="14">
        <v>96173130</v>
      </c>
      <c r="AH304" s="14">
        <v>102686239</v>
      </c>
    </row>
    <row r="305" spans="1:34" ht="14.5" x14ac:dyDescent="0.35">
      <c r="A305" s="14" t="s">
        <v>139</v>
      </c>
      <c r="B305" s="14" t="s">
        <v>85</v>
      </c>
      <c r="C305" s="19">
        <f t="shared" si="4"/>
        <v>0</v>
      </c>
      <c r="D305" s="17" t="s">
        <v>72</v>
      </c>
      <c r="E305" s="14" t="s">
        <v>72</v>
      </c>
      <c r="F305" s="14" t="s">
        <v>72</v>
      </c>
      <c r="G305" s="14" t="s">
        <v>72</v>
      </c>
      <c r="H305" s="14" t="s">
        <v>72</v>
      </c>
      <c r="I305" s="14" t="s">
        <v>72</v>
      </c>
      <c r="J305" s="14" t="s">
        <v>72</v>
      </c>
      <c r="K305" s="14" t="s">
        <v>72</v>
      </c>
      <c r="L305" s="14" t="s">
        <v>72</v>
      </c>
      <c r="M305" s="14" t="s">
        <v>72</v>
      </c>
      <c r="N305" s="14" t="s">
        <v>72</v>
      </c>
      <c r="O305" s="14" t="s">
        <v>72</v>
      </c>
      <c r="P305" s="14" t="s">
        <v>72</v>
      </c>
      <c r="Q305" s="14" t="s">
        <v>72</v>
      </c>
      <c r="R305" s="14" t="s">
        <v>72</v>
      </c>
      <c r="S305" s="14" t="s">
        <v>72</v>
      </c>
      <c r="T305" s="14" t="s">
        <v>72</v>
      </c>
      <c r="U305" s="14" t="s">
        <v>72</v>
      </c>
      <c r="V305" s="14" t="s">
        <v>72</v>
      </c>
      <c r="W305" s="14" t="s">
        <v>72</v>
      </c>
      <c r="X305" s="14" t="s">
        <v>72</v>
      </c>
      <c r="Y305" s="14" t="s">
        <v>72</v>
      </c>
      <c r="Z305" s="14" t="s">
        <v>72</v>
      </c>
      <c r="AA305" s="14" t="s">
        <v>72</v>
      </c>
      <c r="AB305" s="14" t="s">
        <v>72</v>
      </c>
      <c r="AC305" s="14" t="s">
        <v>72</v>
      </c>
      <c r="AD305" s="14" t="s">
        <v>72</v>
      </c>
      <c r="AE305" s="14" t="s">
        <v>72</v>
      </c>
      <c r="AF305" s="14" t="s">
        <v>72</v>
      </c>
      <c r="AG305" s="14" t="s">
        <v>72</v>
      </c>
      <c r="AH305" s="14" t="s">
        <v>72</v>
      </c>
    </row>
    <row r="306" spans="1:34" ht="14.5" x14ac:dyDescent="0.35">
      <c r="A306" s="14" t="s">
        <v>139</v>
      </c>
      <c r="B306" s="14" t="s">
        <v>86</v>
      </c>
      <c r="C306" s="19">
        <f t="shared" si="4"/>
        <v>0</v>
      </c>
      <c r="D306" s="17" t="s">
        <v>72</v>
      </c>
      <c r="E306" s="14" t="s">
        <v>72</v>
      </c>
      <c r="F306" s="14" t="s">
        <v>72</v>
      </c>
      <c r="G306" s="14" t="s">
        <v>72</v>
      </c>
      <c r="H306" s="14" t="s">
        <v>72</v>
      </c>
      <c r="I306" s="14" t="s">
        <v>72</v>
      </c>
      <c r="J306" s="14" t="s">
        <v>72</v>
      </c>
      <c r="K306" s="14" t="s">
        <v>72</v>
      </c>
      <c r="L306" s="14" t="s">
        <v>72</v>
      </c>
      <c r="M306" s="14" t="s">
        <v>72</v>
      </c>
      <c r="N306" s="14" t="s">
        <v>72</v>
      </c>
      <c r="O306" s="14" t="s">
        <v>72</v>
      </c>
      <c r="P306" s="14" t="s">
        <v>72</v>
      </c>
      <c r="Q306" s="14" t="s">
        <v>72</v>
      </c>
      <c r="R306" s="14" t="s">
        <v>72</v>
      </c>
      <c r="S306" s="14" t="s">
        <v>72</v>
      </c>
      <c r="T306" s="14" t="s">
        <v>72</v>
      </c>
      <c r="U306" s="14" t="s">
        <v>72</v>
      </c>
      <c r="V306" s="14" t="s">
        <v>72</v>
      </c>
      <c r="W306" s="14" t="s">
        <v>72</v>
      </c>
      <c r="X306" s="14" t="s">
        <v>72</v>
      </c>
      <c r="Y306" s="14" t="s">
        <v>72</v>
      </c>
      <c r="Z306" s="14" t="s">
        <v>72</v>
      </c>
      <c r="AA306" s="14" t="s">
        <v>72</v>
      </c>
      <c r="AB306" s="14" t="s">
        <v>72</v>
      </c>
      <c r="AC306" s="14" t="s">
        <v>72</v>
      </c>
      <c r="AD306" s="14" t="s">
        <v>72</v>
      </c>
      <c r="AE306" s="14" t="s">
        <v>72</v>
      </c>
      <c r="AF306" s="14" t="s">
        <v>72</v>
      </c>
      <c r="AG306" s="14" t="s">
        <v>72</v>
      </c>
      <c r="AH306" s="14" t="s">
        <v>72</v>
      </c>
    </row>
    <row r="307" spans="1:34" ht="14.5" x14ac:dyDescent="0.35">
      <c r="A307" s="14" t="s">
        <v>139</v>
      </c>
      <c r="B307" s="14" t="s">
        <v>87</v>
      </c>
      <c r="C307" s="19">
        <f t="shared" si="4"/>
        <v>136480440.25</v>
      </c>
      <c r="D307" s="17">
        <v>133428786</v>
      </c>
      <c r="E307" s="14">
        <v>139251237</v>
      </c>
      <c r="F307" s="14">
        <v>139810336</v>
      </c>
      <c r="G307" s="14">
        <v>133431402</v>
      </c>
      <c r="H307" s="14">
        <v>138085955</v>
      </c>
      <c r="I307" s="14">
        <v>135856610</v>
      </c>
      <c r="J307" s="14">
        <v>135767778</v>
      </c>
      <c r="K307" s="14">
        <v>130491275</v>
      </c>
      <c r="L307" s="14">
        <v>130978872</v>
      </c>
      <c r="M307" s="14">
        <v>136371149</v>
      </c>
      <c r="N307" s="14">
        <v>140671580</v>
      </c>
      <c r="O307" s="14">
        <v>130765505</v>
      </c>
      <c r="P307" s="14">
        <v>135173514</v>
      </c>
      <c r="Q307" s="14">
        <v>137453878</v>
      </c>
      <c r="R307" s="14">
        <v>134834168</v>
      </c>
      <c r="S307" s="14">
        <v>132265452</v>
      </c>
      <c r="T307" s="14">
        <v>129465784</v>
      </c>
      <c r="U307" s="14">
        <v>123676657</v>
      </c>
      <c r="V307" s="14">
        <v>123789078</v>
      </c>
      <c r="W307" s="14">
        <v>117790473</v>
      </c>
      <c r="X307" s="14">
        <v>119185076</v>
      </c>
      <c r="Y307" s="14">
        <v>112655746</v>
      </c>
      <c r="Z307" s="14">
        <v>110720323</v>
      </c>
      <c r="AA307" s="14">
        <v>102249914</v>
      </c>
      <c r="AB307" s="14">
        <v>101307136</v>
      </c>
      <c r="AC307" s="14">
        <v>96192170</v>
      </c>
      <c r="AD307" s="14">
        <v>89913084</v>
      </c>
      <c r="AE307" s="14">
        <v>89191041</v>
      </c>
      <c r="AF307" s="14">
        <v>83391431</v>
      </c>
      <c r="AG307" s="14">
        <v>81539086</v>
      </c>
      <c r="AH307" s="14">
        <v>80440116</v>
      </c>
    </row>
    <row r="308" spans="1:34" ht="14.5" x14ac:dyDescent="0.35">
      <c r="A308" s="14" t="s">
        <v>139</v>
      </c>
      <c r="B308" s="14" t="s">
        <v>88</v>
      </c>
      <c r="C308" s="19">
        <f t="shared" si="4"/>
        <v>0</v>
      </c>
      <c r="D308" s="17">
        <v>0</v>
      </c>
      <c r="E308" s="14">
        <v>0</v>
      </c>
      <c r="F308" s="14">
        <v>0</v>
      </c>
      <c r="G308" s="14">
        <v>0</v>
      </c>
      <c r="H308" s="14">
        <v>0</v>
      </c>
      <c r="I308" s="14">
        <v>0</v>
      </c>
      <c r="J308" s="14">
        <v>0</v>
      </c>
      <c r="K308" s="14">
        <v>0</v>
      </c>
      <c r="L308" s="14">
        <v>0</v>
      </c>
      <c r="M308" s="14">
        <v>0</v>
      </c>
      <c r="N308" s="14">
        <v>0</v>
      </c>
      <c r="O308" s="14">
        <v>0</v>
      </c>
      <c r="P308" s="14">
        <v>0</v>
      </c>
      <c r="Q308" s="14">
        <v>0</v>
      </c>
      <c r="R308" s="14">
        <v>0</v>
      </c>
      <c r="S308" s="14">
        <v>0</v>
      </c>
      <c r="T308" s="14">
        <v>0</v>
      </c>
      <c r="U308" s="14">
        <v>0</v>
      </c>
      <c r="V308" s="14">
        <v>0</v>
      </c>
      <c r="W308" s="14">
        <v>0</v>
      </c>
      <c r="X308" s="14">
        <v>0</v>
      </c>
      <c r="Y308" s="14">
        <v>0</v>
      </c>
      <c r="Z308" s="14">
        <v>0</v>
      </c>
      <c r="AA308" s="14">
        <v>0</v>
      </c>
      <c r="AB308" s="14">
        <v>0</v>
      </c>
      <c r="AC308" s="14">
        <v>0</v>
      </c>
      <c r="AD308" s="14">
        <v>0</v>
      </c>
      <c r="AE308" s="14">
        <v>0</v>
      </c>
      <c r="AF308" s="14">
        <v>0</v>
      </c>
      <c r="AG308" s="14">
        <v>0</v>
      </c>
      <c r="AH308" s="14">
        <v>0</v>
      </c>
    </row>
    <row r="309" spans="1:34" ht="14.5" x14ac:dyDescent="0.35">
      <c r="A309" s="14" t="s">
        <v>139</v>
      </c>
      <c r="B309" s="14" t="s">
        <v>89</v>
      </c>
      <c r="C309" s="19">
        <f t="shared" si="4"/>
        <v>43016.25</v>
      </c>
      <c r="D309" s="17">
        <v>41356</v>
      </c>
      <c r="E309" s="14">
        <v>49753</v>
      </c>
      <c r="F309" s="14">
        <v>55738</v>
      </c>
      <c r="G309" s="14">
        <v>25218</v>
      </c>
      <c r="H309" s="14">
        <v>26284</v>
      </c>
      <c r="I309" s="14">
        <v>21605</v>
      </c>
      <c r="J309" s="14">
        <v>22154</v>
      </c>
      <c r="K309" s="14">
        <v>6195</v>
      </c>
      <c r="L309" s="14">
        <v>0</v>
      </c>
      <c r="M309" s="14">
        <v>0</v>
      </c>
      <c r="N309" s="14">
        <v>0</v>
      </c>
      <c r="O309" s="14">
        <v>0</v>
      </c>
      <c r="P309" s="14">
        <v>0</v>
      </c>
      <c r="Q309" s="14">
        <v>0</v>
      </c>
      <c r="R309" s="14">
        <v>0</v>
      </c>
      <c r="S309" s="14">
        <v>0</v>
      </c>
      <c r="T309" s="14">
        <v>0</v>
      </c>
      <c r="U309" s="14">
        <v>0</v>
      </c>
      <c r="V309" s="14">
        <v>0</v>
      </c>
      <c r="W309" s="14">
        <v>0</v>
      </c>
      <c r="X309" s="14">
        <v>0</v>
      </c>
      <c r="Y309" s="14">
        <v>0</v>
      </c>
      <c r="Z309" s="14">
        <v>0</v>
      </c>
      <c r="AA309" s="14">
        <v>0</v>
      </c>
      <c r="AB309" s="14">
        <v>0</v>
      </c>
      <c r="AC309" s="14">
        <v>0</v>
      </c>
      <c r="AD309" s="14">
        <v>0</v>
      </c>
      <c r="AE309" s="14">
        <v>0</v>
      </c>
      <c r="AF309" s="14">
        <v>0</v>
      </c>
      <c r="AG309" s="14">
        <v>0</v>
      </c>
      <c r="AH309" s="14">
        <v>0</v>
      </c>
    </row>
    <row r="310" spans="1:34" ht="14.5" x14ac:dyDescent="0.35">
      <c r="A310" s="14" t="s">
        <v>139</v>
      </c>
      <c r="B310" s="14" t="s">
        <v>90</v>
      </c>
      <c r="C310" s="19">
        <f t="shared" si="4"/>
        <v>136523456.5</v>
      </c>
      <c r="D310" s="17">
        <v>133470142</v>
      </c>
      <c r="E310" s="14">
        <v>139300990</v>
      </c>
      <c r="F310" s="14">
        <v>139866074</v>
      </c>
      <c r="G310" s="14">
        <v>133456620</v>
      </c>
      <c r="H310" s="14">
        <v>138112239</v>
      </c>
      <c r="I310" s="14">
        <v>135878215</v>
      </c>
      <c r="J310" s="14">
        <v>135789932</v>
      </c>
      <c r="K310" s="14">
        <v>130497470</v>
      </c>
      <c r="L310" s="14">
        <v>130978872</v>
      </c>
      <c r="M310" s="14">
        <v>136371149</v>
      </c>
      <c r="N310" s="14">
        <v>140671580</v>
      </c>
      <c r="O310" s="14">
        <v>130765505</v>
      </c>
      <c r="P310" s="14">
        <v>135173514</v>
      </c>
      <c r="Q310" s="14">
        <v>137453878</v>
      </c>
      <c r="R310" s="14">
        <v>134834168</v>
      </c>
      <c r="S310" s="14">
        <v>132265452</v>
      </c>
      <c r="T310" s="14">
        <v>129465784</v>
      </c>
      <c r="U310" s="14">
        <v>123676657</v>
      </c>
      <c r="V310" s="14">
        <v>123789078</v>
      </c>
      <c r="W310" s="14">
        <v>117790473</v>
      </c>
      <c r="X310" s="14">
        <v>119185076</v>
      </c>
      <c r="Y310" s="14">
        <v>112655746</v>
      </c>
      <c r="Z310" s="14">
        <v>110720323</v>
      </c>
      <c r="AA310" s="14">
        <v>102249914</v>
      </c>
      <c r="AB310" s="14">
        <v>101307136</v>
      </c>
      <c r="AC310" s="14">
        <v>96192170</v>
      </c>
      <c r="AD310" s="14">
        <v>89913084</v>
      </c>
      <c r="AE310" s="14">
        <v>89191041</v>
      </c>
      <c r="AF310" s="14">
        <v>83391431</v>
      </c>
      <c r="AG310" s="14">
        <v>81539086</v>
      </c>
      <c r="AH310" s="14">
        <v>80440116</v>
      </c>
    </row>
    <row r="311" spans="1:34" ht="14.5" x14ac:dyDescent="0.35">
      <c r="A311" s="14" t="s">
        <v>139</v>
      </c>
      <c r="B311" s="14" t="s">
        <v>91</v>
      </c>
      <c r="C311" s="19">
        <f t="shared" si="4"/>
        <v>5177403.5</v>
      </c>
      <c r="D311" s="17">
        <v>5157107</v>
      </c>
      <c r="E311" s="14">
        <v>5162164</v>
      </c>
      <c r="F311" s="14">
        <v>5278713</v>
      </c>
      <c r="G311" s="14">
        <v>5111630</v>
      </c>
      <c r="H311" s="14">
        <v>5290620</v>
      </c>
      <c r="I311" s="14">
        <v>5256855</v>
      </c>
      <c r="J311" s="14">
        <v>4565846</v>
      </c>
      <c r="K311" s="14">
        <v>4814959</v>
      </c>
      <c r="L311" s="14">
        <v>4956342</v>
      </c>
      <c r="M311" s="14">
        <v>4456905</v>
      </c>
      <c r="N311" s="14">
        <v>4867547</v>
      </c>
      <c r="O311" s="14">
        <v>4546158</v>
      </c>
      <c r="P311" s="14">
        <v>4649564</v>
      </c>
      <c r="Q311" s="14">
        <v>5137962</v>
      </c>
      <c r="R311" s="14">
        <v>5421307</v>
      </c>
      <c r="S311" s="14">
        <v>5092074</v>
      </c>
      <c r="T311" s="14">
        <v>5562700</v>
      </c>
      <c r="U311" s="14">
        <v>5556906</v>
      </c>
      <c r="V311" s="14">
        <v>5487228</v>
      </c>
      <c r="W311" s="14">
        <v>5370484</v>
      </c>
      <c r="X311" s="14">
        <v>5609740</v>
      </c>
      <c r="Y311" s="14">
        <v>5590684</v>
      </c>
      <c r="Z311" s="14">
        <v>5422551</v>
      </c>
      <c r="AA311" s="14">
        <v>5630402</v>
      </c>
      <c r="AB311" s="14">
        <v>5471688</v>
      </c>
      <c r="AC311" s="14">
        <v>5542991</v>
      </c>
      <c r="AD311" s="14">
        <v>5535818</v>
      </c>
      <c r="AE311" s="14">
        <v>5677444</v>
      </c>
      <c r="AF311" s="14">
        <v>5539276</v>
      </c>
      <c r="AG311" s="14">
        <v>5338036</v>
      </c>
      <c r="AH311" s="14">
        <v>5105372</v>
      </c>
    </row>
    <row r="312" spans="1:34" ht="14.5" x14ac:dyDescent="0.35">
      <c r="A312" s="14" t="s">
        <v>139</v>
      </c>
      <c r="B312" s="14" t="s">
        <v>92</v>
      </c>
      <c r="C312" s="19">
        <f t="shared" si="4"/>
        <v>0</v>
      </c>
      <c r="D312" s="17">
        <v>0</v>
      </c>
      <c r="E312" s="14">
        <v>0</v>
      </c>
      <c r="F312" s="14">
        <v>0</v>
      </c>
      <c r="G312" s="14">
        <v>0</v>
      </c>
      <c r="H312" s="14">
        <v>0</v>
      </c>
      <c r="I312" s="14">
        <v>0</v>
      </c>
      <c r="J312" s="14">
        <v>0</v>
      </c>
      <c r="K312" s="14">
        <v>0</v>
      </c>
      <c r="L312" s="14">
        <v>0</v>
      </c>
      <c r="M312" s="14">
        <v>0</v>
      </c>
      <c r="N312" s="14">
        <v>0</v>
      </c>
      <c r="O312" s="14">
        <v>0</v>
      </c>
      <c r="P312" s="14">
        <v>0</v>
      </c>
      <c r="Q312" s="14">
        <v>0</v>
      </c>
      <c r="R312" s="14">
        <v>0</v>
      </c>
      <c r="S312" s="14">
        <v>0</v>
      </c>
      <c r="T312" s="14">
        <v>0</v>
      </c>
      <c r="U312" s="14">
        <v>0</v>
      </c>
      <c r="V312" s="14">
        <v>0</v>
      </c>
      <c r="W312" s="14">
        <v>0</v>
      </c>
      <c r="X312" s="14">
        <v>0</v>
      </c>
      <c r="Y312" s="14">
        <v>0</v>
      </c>
      <c r="Z312" s="14">
        <v>0</v>
      </c>
      <c r="AA312" s="14">
        <v>0</v>
      </c>
      <c r="AB312" s="14">
        <v>0</v>
      </c>
      <c r="AC312" s="14">
        <v>0</v>
      </c>
      <c r="AD312" s="14">
        <v>0</v>
      </c>
      <c r="AE312" s="14">
        <v>0</v>
      </c>
      <c r="AF312" s="14">
        <v>0</v>
      </c>
      <c r="AG312" s="14">
        <v>0</v>
      </c>
      <c r="AH312" s="14">
        <v>0</v>
      </c>
    </row>
    <row r="313" spans="1:34" ht="14.5" x14ac:dyDescent="0.35">
      <c r="A313" s="14" t="s">
        <v>139</v>
      </c>
      <c r="B313" s="14" t="s">
        <v>93</v>
      </c>
      <c r="C313" s="19">
        <f t="shared" si="4"/>
        <v>7365189.25</v>
      </c>
      <c r="D313" s="17">
        <v>7433522</v>
      </c>
      <c r="E313" s="14">
        <v>7553441</v>
      </c>
      <c r="F313" s="14">
        <v>7213964</v>
      </c>
      <c r="G313" s="14">
        <v>7259830</v>
      </c>
      <c r="H313" s="14">
        <v>7208227</v>
      </c>
      <c r="I313" s="14">
        <v>6776714</v>
      </c>
      <c r="J313" s="14">
        <v>7070573</v>
      </c>
      <c r="K313" s="14">
        <v>7010277</v>
      </c>
      <c r="L313" s="14">
        <v>7093025</v>
      </c>
      <c r="M313" s="14">
        <v>8426869</v>
      </c>
      <c r="N313" s="14">
        <v>8690376</v>
      </c>
      <c r="O313" s="14">
        <v>8324195</v>
      </c>
      <c r="P313" s="14">
        <v>8610619</v>
      </c>
      <c r="Q313" s="14">
        <v>8699796</v>
      </c>
      <c r="R313" s="14">
        <v>8742495</v>
      </c>
      <c r="S313" s="14">
        <v>8840059</v>
      </c>
      <c r="T313" s="14">
        <v>9486734</v>
      </c>
      <c r="U313" s="14">
        <v>9081345</v>
      </c>
      <c r="V313" s="14">
        <v>9285372</v>
      </c>
      <c r="W313" s="14">
        <v>9211623</v>
      </c>
      <c r="X313" s="14">
        <v>9270605</v>
      </c>
      <c r="Y313" s="14">
        <v>8838083</v>
      </c>
      <c r="Z313" s="14">
        <v>7873067</v>
      </c>
      <c r="AA313" s="14">
        <v>7709330</v>
      </c>
      <c r="AB313" s="14">
        <v>7863631</v>
      </c>
      <c r="AC313" s="14">
        <v>7341890</v>
      </c>
      <c r="AD313" s="14">
        <v>6830367</v>
      </c>
      <c r="AE313" s="14">
        <v>7138284</v>
      </c>
      <c r="AF313" s="14">
        <v>6592408</v>
      </c>
      <c r="AG313" s="14">
        <v>6260962</v>
      </c>
      <c r="AH313" s="14">
        <v>6107078</v>
      </c>
    </row>
    <row r="314" spans="1:34" ht="14.5" x14ac:dyDescent="0.35">
      <c r="A314" s="14" t="s">
        <v>139</v>
      </c>
      <c r="B314" s="14" t="s">
        <v>94</v>
      </c>
      <c r="C314" s="19">
        <f t="shared" si="4"/>
        <v>392384</v>
      </c>
      <c r="D314" s="17">
        <v>-299101</v>
      </c>
      <c r="E314" s="14">
        <v>212291</v>
      </c>
      <c r="F314" s="14">
        <v>768481</v>
      </c>
      <c r="G314" s="14">
        <v>887865</v>
      </c>
      <c r="H314" s="14">
        <v>1680622</v>
      </c>
      <c r="I314" s="14">
        <v>2079010</v>
      </c>
      <c r="J314" s="14">
        <v>1757242</v>
      </c>
      <c r="K314" s="14">
        <v>1968589</v>
      </c>
      <c r="L314" s="14">
        <v>2239786</v>
      </c>
      <c r="M314" s="14">
        <v>863919</v>
      </c>
      <c r="N314" s="14">
        <v>1234360</v>
      </c>
      <c r="O314" s="14">
        <v>1178780</v>
      </c>
      <c r="P314" s="14">
        <v>1765272</v>
      </c>
      <c r="Q314" s="14">
        <v>2190689</v>
      </c>
      <c r="R314" s="14">
        <v>0</v>
      </c>
      <c r="S314" s="14">
        <v>0</v>
      </c>
      <c r="T314" s="14">
        <v>0</v>
      </c>
      <c r="U314" s="14">
        <v>0</v>
      </c>
      <c r="V314" s="14">
        <v>0</v>
      </c>
      <c r="W314" s="14">
        <v>0</v>
      </c>
      <c r="X314" s="14">
        <v>0</v>
      </c>
      <c r="Y314" s="14">
        <v>0</v>
      </c>
      <c r="Z314" s="14">
        <v>0</v>
      </c>
      <c r="AA314" s="14">
        <v>0</v>
      </c>
      <c r="AB314" s="14">
        <v>0</v>
      </c>
      <c r="AC314" s="14">
        <v>0</v>
      </c>
      <c r="AD314" s="14">
        <v>0</v>
      </c>
      <c r="AE314" s="14">
        <v>0</v>
      </c>
      <c r="AF314" s="14">
        <v>0</v>
      </c>
      <c r="AG314" s="14">
        <v>0</v>
      </c>
      <c r="AH314" s="14">
        <v>0</v>
      </c>
    </row>
    <row r="315" spans="1:34" ht="14.5" x14ac:dyDescent="0.35">
      <c r="A315" s="14" t="s">
        <v>139</v>
      </c>
      <c r="B315" s="14" t="s">
        <v>95</v>
      </c>
      <c r="C315" s="19">
        <f t="shared" si="4"/>
        <v>0</v>
      </c>
      <c r="D315" s="17">
        <v>0</v>
      </c>
      <c r="E315" s="14">
        <v>0</v>
      </c>
      <c r="F315" s="14">
        <v>0</v>
      </c>
      <c r="G315" s="14">
        <v>0</v>
      </c>
      <c r="H315" s="14">
        <v>0</v>
      </c>
      <c r="I315" s="14">
        <v>0</v>
      </c>
      <c r="J315" s="14">
        <v>0</v>
      </c>
      <c r="K315" s="14">
        <v>0</v>
      </c>
      <c r="L315" s="14">
        <v>0</v>
      </c>
      <c r="M315" s="14">
        <v>0</v>
      </c>
      <c r="N315" s="14">
        <v>0</v>
      </c>
      <c r="O315" s="14">
        <v>0</v>
      </c>
      <c r="P315" s="14">
        <v>0</v>
      </c>
      <c r="Q315" s="14">
        <v>0</v>
      </c>
      <c r="R315" s="14">
        <v>0</v>
      </c>
      <c r="S315" s="14">
        <v>0</v>
      </c>
      <c r="T315" s="14">
        <v>0</v>
      </c>
      <c r="U315" s="14">
        <v>0</v>
      </c>
      <c r="V315" s="14">
        <v>0</v>
      </c>
      <c r="W315" s="14">
        <v>0</v>
      </c>
      <c r="X315" s="14">
        <v>0</v>
      </c>
      <c r="Y315" s="14">
        <v>0</v>
      </c>
      <c r="Z315" s="14">
        <v>0</v>
      </c>
      <c r="AA315" s="14">
        <v>0</v>
      </c>
      <c r="AB315" s="14">
        <v>0</v>
      </c>
      <c r="AC315" s="14">
        <v>0</v>
      </c>
      <c r="AD315" s="14">
        <v>3509292</v>
      </c>
      <c r="AE315" s="14">
        <v>954161</v>
      </c>
      <c r="AF315" s="14">
        <v>3511996</v>
      </c>
      <c r="AG315" s="14">
        <v>4841663</v>
      </c>
      <c r="AH315" s="14">
        <v>12566626</v>
      </c>
    </row>
    <row r="316" spans="1:34" ht="14.5" x14ac:dyDescent="0.35">
      <c r="A316" s="14" t="s">
        <v>139</v>
      </c>
      <c r="B316" s="20" t="s">
        <v>96</v>
      </c>
      <c r="C316" s="19">
        <f t="shared" si="4"/>
        <v>149458433</v>
      </c>
      <c r="D316" s="17">
        <v>145761670</v>
      </c>
      <c r="E316" s="14">
        <v>152228886</v>
      </c>
      <c r="F316" s="14">
        <v>153127231</v>
      </c>
      <c r="G316" s="14">
        <v>146715945</v>
      </c>
      <c r="H316" s="14">
        <v>152291709</v>
      </c>
      <c r="I316" s="14">
        <v>149990794</v>
      </c>
      <c r="J316" s="14">
        <v>149183594</v>
      </c>
      <c r="K316" s="14">
        <v>144291295</v>
      </c>
      <c r="L316" s="14">
        <v>145268024</v>
      </c>
      <c r="M316" s="14">
        <v>150118842</v>
      </c>
      <c r="N316" s="14">
        <v>155463863</v>
      </c>
      <c r="O316" s="14">
        <v>144814638</v>
      </c>
      <c r="P316" s="14">
        <v>150198969</v>
      </c>
      <c r="Q316" s="14">
        <v>153482325</v>
      </c>
      <c r="R316" s="14">
        <v>150030254</v>
      </c>
      <c r="S316" s="14">
        <v>147419903</v>
      </c>
      <c r="T316" s="14">
        <v>145351453</v>
      </c>
      <c r="U316" s="14">
        <v>137705789</v>
      </c>
      <c r="V316" s="14">
        <v>137792294</v>
      </c>
      <c r="W316" s="14">
        <v>130363998</v>
      </c>
      <c r="X316" s="14">
        <v>133624594</v>
      </c>
      <c r="Y316" s="14">
        <v>126669344</v>
      </c>
      <c r="Z316" s="14">
        <v>123674042</v>
      </c>
      <c r="AA316" s="14">
        <v>114604889</v>
      </c>
      <c r="AB316" s="14">
        <v>113799894</v>
      </c>
      <c r="AC316" s="14">
        <v>108280663</v>
      </c>
      <c r="AD316" s="14">
        <v>104356410</v>
      </c>
      <c r="AE316" s="14">
        <v>101447569</v>
      </c>
      <c r="AF316" s="14">
        <v>97358227</v>
      </c>
      <c r="AG316" s="14">
        <v>96173130</v>
      </c>
      <c r="AH316" s="14">
        <v>102686239</v>
      </c>
    </row>
    <row r="317" spans="1:34" ht="14.5" x14ac:dyDescent="0.35">
      <c r="A317" s="14" t="s">
        <v>139</v>
      </c>
      <c r="B317" s="14" t="s">
        <v>97</v>
      </c>
      <c r="C317" s="19">
        <f t="shared" si="4"/>
        <v>-23080369.25</v>
      </c>
      <c r="D317" s="17">
        <v>-25635669</v>
      </c>
      <c r="E317" s="14">
        <v>-23537317</v>
      </c>
      <c r="F317" s="14">
        <v>-23887860</v>
      </c>
      <c r="G317" s="14">
        <v>-19260631</v>
      </c>
      <c r="H317" s="14">
        <v>-18911293</v>
      </c>
      <c r="I317" s="14">
        <v>-21172896</v>
      </c>
      <c r="J317" s="14">
        <v>-23346370</v>
      </c>
      <c r="K317" s="14">
        <v>-23337561</v>
      </c>
      <c r="L317" s="14">
        <v>-22961660</v>
      </c>
      <c r="M317" s="14">
        <v>-25369501</v>
      </c>
      <c r="N317" s="14">
        <v>-17886922</v>
      </c>
      <c r="O317" s="14">
        <v>-16116262</v>
      </c>
      <c r="P317" s="14">
        <v>-14025574</v>
      </c>
      <c r="Q317" s="14">
        <v>-8327167</v>
      </c>
      <c r="R317" s="14">
        <v>-12020046</v>
      </c>
      <c r="S317" s="14">
        <v>-10752011</v>
      </c>
      <c r="T317" s="14">
        <v>-18538738</v>
      </c>
      <c r="U317" s="14">
        <v>-13628955</v>
      </c>
      <c r="V317" s="14">
        <v>-11280078</v>
      </c>
      <c r="W317" s="14">
        <v>-12047226</v>
      </c>
      <c r="X317" s="14">
        <v>-9747182</v>
      </c>
      <c r="Y317" s="14">
        <v>-9330599</v>
      </c>
      <c r="Z317" s="14">
        <v>-8350336</v>
      </c>
      <c r="AA317" s="14">
        <v>-6978930</v>
      </c>
      <c r="AB317" s="14">
        <v>-9479853</v>
      </c>
      <c r="AC317" s="14">
        <v>-402067</v>
      </c>
      <c r="AD317" s="14">
        <v>3509292</v>
      </c>
      <c r="AE317" s="14">
        <v>954161</v>
      </c>
      <c r="AF317" s="14">
        <v>3511996</v>
      </c>
      <c r="AG317" s="14">
        <v>4841663</v>
      </c>
      <c r="AH317" s="14">
        <v>12566626</v>
      </c>
    </row>
    <row r="318" spans="1:34" ht="14.5" x14ac:dyDescent="0.35">
      <c r="A318" s="14" t="s">
        <v>139</v>
      </c>
      <c r="B318" s="14" t="s">
        <v>98</v>
      </c>
      <c r="C318" s="19">
        <f t="shared" si="4"/>
        <v>0.84499999999999997</v>
      </c>
      <c r="D318" s="17">
        <v>0.82</v>
      </c>
      <c r="E318" s="14">
        <v>0.85</v>
      </c>
      <c r="F318" s="14">
        <v>0.84</v>
      </c>
      <c r="G318" s="14">
        <v>0.87</v>
      </c>
      <c r="H318" s="14">
        <v>0.88</v>
      </c>
      <c r="I318" s="14">
        <v>0.86</v>
      </c>
      <c r="J318" s="14">
        <v>0.84</v>
      </c>
      <c r="K318" s="14">
        <v>0.84</v>
      </c>
      <c r="L318" s="14">
        <v>0.84</v>
      </c>
      <c r="M318" s="14">
        <v>0.83</v>
      </c>
      <c r="N318" s="14">
        <v>0.88</v>
      </c>
      <c r="O318" s="14">
        <v>0.89</v>
      </c>
      <c r="P318" s="14">
        <v>0.91</v>
      </c>
      <c r="Q318" s="14">
        <v>0.95</v>
      </c>
      <c r="R318" s="14">
        <v>0.92</v>
      </c>
      <c r="S318" s="14">
        <v>0.93</v>
      </c>
      <c r="T318" s="14">
        <v>0.87</v>
      </c>
      <c r="U318" s="14">
        <v>0.9</v>
      </c>
      <c r="V318" s="14">
        <v>0.92</v>
      </c>
      <c r="W318" s="14">
        <v>0.91</v>
      </c>
      <c r="X318" s="14">
        <v>0.93</v>
      </c>
      <c r="Y318" s="14">
        <v>0.93</v>
      </c>
      <c r="Z318" s="14">
        <v>0.93</v>
      </c>
      <c r="AA318" s="14">
        <v>0.94</v>
      </c>
      <c r="AB318" s="14">
        <v>0.92</v>
      </c>
      <c r="AC318" s="14">
        <v>1</v>
      </c>
      <c r="AD318" s="14">
        <v>1.03</v>
      </c>
      <c r="AE318" s="14">
        <v>1.01</v>
      </c>
      <c r="AF318" s="14">
        <v>1.04</v>
      </c>
      <c r="AG318" s="14">
        <v>1.05</v>
      </c>
      <c r="AH318" s="14">
        <v>1.1399999999999999</v>
      </c>
    </row>
    <row r="319" spans="1:34" ht="14.5" x14ac:dyDescent="0.35">
      <c r="A319" s="14" t="s">
        <v>139</v>
      </c>
      <c r="B319" s="14" t="s">
        <v>99</v>
      </c>
      <c r="C319" s="19">
        <f t="shared" si="4"/>
        <v>0</v>
      </c>
    </row>
    <row r="320" spans="1:34" ht="14.5" x14ac:dyDescent="0.35">
      <c r="A320" s="14" t="s">
        <v>139</v>
      </c>
      <c r="B320" s="14" t="s">
        <v>35</v>
      </c>
      <c r="C320" s="19">
        <f t="shared" si="4"/>
        <v>0</v>
      </c>
      <c r="D320" s="17" t="s">
        <v>100</v>
      </c>
      <c r="E320" s="14" t="s">
        <v>101</v>
      </c>
      <c r="F320" s="14" t="s">
        <v>102</v>
      </c>
      <c r="G320" s="14" t="s">
        <v>103</v>
      </c>
      <c r="H320" s="14" t="s">
        <v>104</v>
      </c>
      <c r="I320" s="14" t="s">
        <v>105</v>
      </c>
      <c r="J320" s="14" t="s">
        <v>106</v>
      </c>
      <c r="K320" s="14" t="s">
        <v>107</v>
      </c>
      <c r="L320" s="14" t="s">
        <v>108</v>
      </c>
      <c r="M320" s="14" t="s">
        <v>109</v>
      </c>
      <c r="N320" s="14" t="s">
        <v>110</v>
      </c>
      <c r="O320" s="14" t="s">
        <v>111</v>
      </c>
      <c r="P320" s="14" t="s">
        <v>112</v>
      </c>
      <c r="Q320" s="14" t="s">
        <v>113</v>
      </c>
      <c r="R320" s="14" t="s">
        <v>114</v>
      </c>
      <c r="S320" s="14" t="s">
        <v>115</v>
      </c>
      <c r="T320" s="14" t="s">
        <v>116</v>
      </c>
      <c r="U320" s="14" t="s">
        <v>117</v>
      </c>
      <c r="V320" s="14" t="s">
        <v>118</v>
      </c>
      <c r="W320" s="14" t="s">
        <v>119</v>
      </c>
      <c r="X320" s="14" t="s">
        <v>120</v>
      </c>
      <c r="Y320" s="14" t="s">
        <v>121</v>
      </c>
      <c r="Z320" s="14" t="s">
        <v>122</v>
      </c>
      <c r="AA320" s="14" t="s">
        <v>123</v>
      </c>
      <c r="AB320" s="14" t="s">
        <v>124</v>
      </c>
      <c r="AC320" s="14" t="s">
        <v>125</v>
      </c>
      <c r="AD320" s="14" t="s">
        <v>126</v>
      </c>
      <c r="AE320" s="14" t="s">
        <v>127</v>
      </c>
      <c r="AF320" s="14" t="s">
        <v>128</v>
      </c>
      <c r="AG320" s="14" t="s">
        <v>129</v>
      </c>
      <c r="AH320" s="14" t="s">
        <v>130</v>
      </c>
    </row>
    <row r="321" spans="1:34" ht="14.5" x14ac:dyDescent="0.35">
      <c r="B321" s="14" t="s">
        <v>140</v>
      </c>
      <c r="C321" s="19">
        <f t="shared" si="4"/>
        <v>0</v>
      </c>
    </row>
    <row r="322" spans="1:34" ht="14.5" x14ac:dyDescent="0.35">
      <c r="A322" s="14" t="s">
        <v>140</v>
      </c>
      <c r="B322" s="14" t="s">
        <v>38</v>
      </c>
      <c r="C322" s="19">
        <f t="shared" si="4"/>
        <v>0</v>
      </c>
    </row>
    <row r="323" spans="1:34" ht="14.5" x14ac:dyDescent="0.35">
      <c r="A323" s="14" t="s">
        <v>140</v>
      </c>
      <c r="B323" s="14" t="s">
        <v>39</v>
      </c>
      <c r="C323" s="19">
        <f t="shared" si="4"/>
        <v>0</v>
      </c>
      <c r="D323" s="17" t="s">
        <v>40</v>
      </c>
      <c r="E323" s="14" t="s">
        <v>41</v>
      </c>
      <c r="F323" s="14" t="s">
        <v>42</v>
      </c>
      <c r="G323" s="14" t="s">
        <v>43</v>
      </c>
      <c r="H323" s="14" t="s">
        <v>44</v>
      </c>
      <c r="I323" s="14" t="s">
        <v>45</v>
      </c>
      <c r="J323" s="14" t="s">
        <v>46</v>
      </c>
      <c r="K323" s="14" t="s">
        <v>47</v>
      </c>
      <c r="L323" s="14" t="s">
        <v>48</v>
      </c>
      <c r="M323" s="14" t="s">
        <v>49</v>
      </c>
      <c r="N323" s="14" t="s">
        <v>50</v>
      </c>
      <c r="O323" s="14" t="s">
        <v>51</v>
      </c>
      <c r="P323" s="14" t="s">
        <v>52</v>
      </c>
      <c r="Q323" s="14" t="s">
        <v>53</v>
      </c>
      <c r="R323" s="14" t="s">
        <v>54</v>
      </c>
      <c r="S323" s="14" t="s">
        <v>55</v>
      </c>
      <c r="T323" s="14" t="s">
        <v>56</v>
      </c>
      <c r="U323" s="14" t="s">
        <v>57</v>
      </c>
      <c r="V323" s="14" t="s">
        <v>58</v>
      </c>
      <c r="W323" s="14" t="s">
        <v>59</v>
      </c>
      <c r="X323" s="14" t="s">
        <v>60</v>
      </c>
      <c r="Y323" s="14" t="s">
        <v>61</v>
      </c>
      <c r="Z323" s="14" t="s">
        <v>62</v>
      </c>
      <c r="AA323" s="14" t="s">
        <v>63</v>
      </c>
      <c r="AB323" s="14" t="s">
        <v>64</v>
      </c>
      <c r="AC323" s="14" t="s">
        <v>65</v>
      </c>
      <c r="AD323" s="14" t="s">
        <v>66</v>
      </c>
      <c r="AE323" s="14" t="s">
        <v>67</v>
      </c>
      <c r="AF323" s="14" t="s">
        <v>68</v>
      </c>
      <c r="AG323" s="14" t="s">
        <v>69</v>
      </c>
      <c r="AH323" s="14" t="s">
        <v>70</v>
      </c>
    </row>
    <row r="324" spans="1:34" ht="14.5" x14ac:dyDescent="0.35">
      <c r="A324" s="14" t="s">
        <v>140</v>
      </c>
      <c r="B324" s="14" t="s">
        <v>71</v>
      </c>
      <c r="C324" s="19">
        <f t="shared" si="4"/>
        <v>0</v>
      </c>
      <c r="D324" s="17" t="s">
        <v>72</v>
      </c>
      <c r="E324" s="14" t="s">
        <v>72</v>
      </c>
      <c r="F324" s="14" t="s">
        <v>72</v>
      </c>
      <c r="G324" s="14" t="s">
        <v>72</v>
      </c>
      <c r="H324" s="14" t="s">
        <v>72</v>
      </c>
      <c r="I324" s="14" t="s">
        <v>72</v>
      </c>
      <c r="J324" s="14" t="s">
        <v>72</v>
      </c>
      <c r="K324" s="14" t="s">
        <v>72</v>
      </c>
      <c r="L324" s="14" t="s">
        <v>72</v>
      </c>
      <c r="M324" s="14" t="s">
        <v>72</v>
      </c>
      <c r="N324" s="14" t="s">
        <v>72</v>
      </c>
      <c r="O324" s="14" t="s">
        <v>72</v>
      </c>
      <c r="P324" s="14" t="s">
        <v>72</v>
      </c>
      <c r="Q324" s="14" t="s">
        <v>72</v>
      </c>
      <c r="R324" s="14" t="s">
        <v>72</v>
      </c>
      <c r="S324" s="14" t="s">
        <v>72</v>
      </c>
      <c r="T324" s="14" t="s">
        <v>72</v>
      </c>
      <c r="U324" s="14" t="s">
        <v>72</v>
      </c>
      <c r="V324" s="14" t="s">
        <v>72</v>
      </c>
      <c r="W324" s="14" t="s">
        <v>72</v>
      </c>
      <c r="X324" s="14" t="s">
        <v>72</v>
      </c>
      <c r="Y324" s="14" t="s">
        <v>72</v>
      </c>
      <c r="Z324" s="14" t="s">
        <v>72</v>
      </c>
      <c r="AA324" s="14" t="s">
        <v>72</v>
      </c>
      <c r="AB324" s="14" t="s">
        <v>72</v>
      </c>
      <c r="AC324" s="14" t="s">
        <v>72</v>
      </c>
      <c r="AD324" s="14" t="s">
        <v>72</v>
      </c>
      <c r="AE324" s="14" t="s">
        <v>72</v>
      </c>
      <c r="AF324" s="14" t="s">
        <v>72</v>
      </c>
      <c r="AG324" s="14" t="s">
        <v>72</v>
      </c>
      <c r="AH324" s="14" t="s">
        <v>72</v>
      </c>
    </row>
    <row r="325" spans="1:34" ht="14.5" x14ac:dyDescent="0.35">
      <c r="A325" s="14" t="s">
        <v>140</v>
      </c>
      <c r="B325" s="14" t="s">
        <v>73</v>
      </c>
      <c r="C325" s="19">
        <f t="shared" si="4"/>
        <v>0</v>
      </c>
      <c r="D325" s="17" t="s">
        <v>72</v>
      </c>
      <c r="E325" s="14" t="s">
        <v>72</v>
      </c>
      <c r="F325" s="14" t="s">
        <v>72</v>
      </c>
      <c r="G325" s="14" t="s">
        <v>72</v>
      </c>
      <c r="H325" s="14" t="s">
        <v>72</v>
      </c>
      <c r="I325" s="14" t="s">
        <v>72</v>
      </c>
      <c r="J325" s="14" t="s">
        <v>72</v>
      </c>
      <c r="K325" s="14" t="s">
        <v>72</v>
      </c>
      <c r="L325" s="14" t="s">
        <v>72</v>
      </c>
      <c r="M325" s="14" t="s">
        <v>72</v>
      </c>
      <c r="N325" s="14" t="s">
        <v>72</v>
      </c>
      <c r="O325" s="14" t="s">
        <v>72</v>
      </c>
      <c r="P325" s="14" t="s">
        <v>72</v>
      </c>
      <c r="Q325" s="14" t="s">
        <v>72</v>
      </c>
      <c r="R325" s="14" t="s">
        <v>72</v>
      </c>
      <c r="S325" s="14" t="s">
        <v>72</v>
      </c>
      <c r="T325" s="14" t="s">
        <v>72</v>
      </c>
      <c r="U325" s="14" t="s">
        <v>72</v>
      </c>
      <c r="V325" s="14" t="s">
        <v>72</v>
      </c>
      <c r="W325" s="14" t="s">
        <v>72</v>
      </c>
      <c r="X325" s="14" t="s">
        <v>72</v>
      </c>
      <c r="Y325" s="14" t="s">
        <v>72</v>
      </c>
      <c r="Z325" s="14" t="s">
        <v>72</v>
      </c>
      <c r="AA325" s="14" t="s">
        <v>72</v>
      </c>
      <c r="AB325" s="14" t="s">
        <v>72</v>
      </c>
      <c r="AC325" s="14" t="s">
        <v>72</v>
      </c>
      <c r="AD325" s="14" t="s">
        <v>72</v>
      </c>
      <c r="AE325" s="14" t="s">
        <v>72</v>
      </c>
      <c r="AF325" s="14" t="s">
        <v>72</v>
      </c>
      <c r="AG325" s="14" t="s">
        <v>72</v>
      </c>
      <c r="AH325" s="14" t="s">
        <v>72</v>
      </c>
    </row>
    <row r="326" spans="1:34" ht="14.5" x14ac:dyDescent="0.35">
      <c r="A326" s="14" t="s">
        <v>140</v>
      </c>
      <c r="B326" s="14" t="s">
        <v>74</v>
      </c>
      <c r="C326" s="19">
        <f t="shared" si="4"/>
        <v>5155426</v>
      </c>
      <c r="D326" s="17">
        <v>4851252</v>
      </c>
      <c r="E326" s="14">
        <v>5251860</v>
      </c>
      <c r="F326" s="14">
        <v>5296030</v>
      </c>
      <c r="G326" s="14">
        <v>5222562</v>
      </c>
      <c r="H326" s="14">
        <v>5218132</v>
      </c>
      <c r="I326" s="14">
        <v>5492172</v>
      </c>
      <c r="J326" s="14">
        <v>5517389</v>
      </c>
      <c r="K326" s="14">
        <v>5748256</v>
      </c>
      <c r="L326" s="14">
        <v>6012748</v>
      </c>
      <c r="M326" s="14">
        <v>6376331</v>
      </c>
      <c r="N326" s="14">
        <v>6416068</v>
      </c>
      <c r="O326" s="14">
        <v>6509550</v>
      </c>
      <c r="P326" s="14">
        <v>6700636</v>
      </c>
      <c r="Q326" s="14">
        <v>6928397</v>
      </c>
      <c r="R326" s="14">
        <v>7040473</v>
      </c>
      <c r="S326" s="14">
        <v>6915159</v>
      </c>
      <c r="T326" s="14">
        <v>6982469</v>
      </c>
      <c r="U326" s="14">
        <v>6493205</v>
      </c>
      <c r="V326" s="14">
        <v>7513051</v>
      </c>
      <c r="W326" s="14">
        <v>6383088</v>
      </c>
      <c r="X326" s="14">
        <v>6534692</v>
      </c>
      <c r="Y326" s="14">
        <v>6452068</v>
      </c>
      <c r="Z326" s="14">
        <v>6301169</v>
      </c>
      <c r="AA326" s="14">
        <v>6212643</v>
      </c>
      <c r="AB326" s="14">
        <v>6420195</v>
      </c>
      <c r="AC326" s="14">
        <v>6190584</v>
      </c>
      <c r="AD326" s="14">
        <v>6055087</v>
      </c>
      <c r="AE326" s="14">
        <v>6083815</v>
      </c>
      <c r="AF326" s="14">
        <v>6861255</v>
      </c>
      <c r="AG326" s="14">
        <v>7333192</v>
      </c>
      <c r="AH326" s="14">
        <v>7996096</v>
      </c>
    </row>
    <row r="327" spans="1:34" ht="14.5" x14ac:dyDescent="0.35">
      <c r="A327" s="14" t="s">
        <v>140</v>
      </c>
      <c r="B327" s="14" t="s">
        <v>75</v>
      </c>
      <c r="C327" s="19">
        <f t="shared" si="4"/>
        <v>1239956.25</v>
      </c>
      <c r="D327" s="17">
        <v>1310133</v>
      </c>
      <c r="E327" s="14">
        <v>1234655</v>
      </c>
      <c r="F327" s="14">
        <v>1215278</v>
      </c>
      <c r="G327" s="14">
        <v>1199759</v>
      </c>
      <c r="H327" s="14">
        <v>1162788</v>
      </c>
      <c r="I327" s="14">
        <v>1137735</v>
      </c>
      <c r="J327" s="14">
        <v>1062111</v>
      </c>
      <c r="K327" s="14">
        <v>983145</v>
      </c>
      <c r="L327" s="14">
        <v>902627</v>
      </c>
      <c r="M327" s="14">
        <v>808653</v>
      </c>
      <c r="N327" s="14">
        <v>761548</v>
      </c>
      <c r="O327" s="14">
        <v>803741</v>
      </c>
      <c r="P327" s="14">
        <v>900933</v>
      </c>
      <c r="Q327" s="14">
        <v>507515</v>
      </c>
      <c r="R327" s="14">
        <v>349246</v>
      </c>
      <c r="S327" s="14">
        <v>279684</v>
      </c>
      <c r="T327" s="14">
        <v>266841</v>
      </c>
      <c r="U327" s="14">
        <v>551293</v>
      </c>
      <c r="V327" s="14">
        <v>400254</v>
      </c>
      <c r="W327" s="14">
        <v>521238</v>
      </c>
      <c r="X327" s="14">
        <v>656302</v>
      </c>
      <c r="Y327" s="14">
        <v>602821</v>
      </c>
      <c r="Z327" s="14">
        <v>647104</v>
      </c>
      <c r="AA327" s="14">
        <v>656259</v>
      </c>
      <c r="AB327" s="14">
        <v>606406</v>
      </c>
      <c r="AC327" s="14">
        <v>641017</v>
      </c>
      <c r="AD327" s="14">
        <v>622693</v>
      </c>
      <c r="AE327" s="14">
        <v>512344</v>
      </c>
      <c r="AF327" s="14">
        <v>408419</v>
      </c>
      <c r="AG327" s="14">
        <v>376591</v>
      </c>
      <c r="AH327" s="14">
        <v>385510</v>
      </c>
    </row>
    <row r="328" spans="1:34" ht="14.5" x14ac:dyDescent="0.35">
      <c r="A328" s="14" t="s">
        <v>140</v>
      </c>
      <c r="B328" s="14" t="s">
        <v>76</v>
      </c>
      <c r="C328" s="19">
        <f t="shared" ref="C328:C391" si="5">IFERROR(AVERAGE(D328:G328),0)</f>
        <v>2551640.75</v>
      </c>
      <c r="D328" s="17">
        <v>2295336</v>
      </c>
      <c r="E328" s="14">
        <v>2578627</v>
      </c>
      <c r="F328" s="14">
        <v>2607156</v>
      </c>
      <c r="G328" s="14">
        <v>2725444</v>
      </c>
      <c r="H328" s="14">
        <v>2808236</v>
      </c>
      <c r="I328" s="14">
        <v>2688088</v>
      </c>
      <c r="J328" s="14">
        <v>2791485</v>
      </c>
      <c r="K328" s="14">
        <v>2789803</v>
      </c>
      <c r="L328" s="14">
        <v>2826474</v>
      </c>
      <c r="M328" s="14">
        <v>2827766</v>
      </c>
      <c r="N328" s="14">
        <v>2945122</v>
      </c>
      <c r="O328" s="14">
        <v>3121676</v>
      </c>
      <c r="P328" s="14">
        <v>3190375</v>
      </c>
      <c r="Q328" s="14">
        <v>3524900</v>
      </c>
      <c r="R328" s="14">
        <v>3566361</v>
      </c>
      <c r="S328" s="14">
        <v>3769263</v>
      </c>
      <c r="T328" s="14">
        <v>3568387</v>
      </c>
      <c r="U328" s="14">
        <v>3640052</v>
      </c>
      <c r="V328" s="14">
        <v>3288683</v>
      </c>
      <c r="W328" s="14">
        <v>3224984</v>
      </c>
      <c r="X328" s="14">
        <v>2859573</v>
      </c>
      <c r="Y328" s="14">
        <v>2782036</v>
      </c>
      <c r="Z328" s="14">
        <v>2789931</v>
      </c>
      <c r="AA328" s="14">
        <v>2868654</v>
      </c>
      <c r="AB328" s="14">
        <v>2931878</v>
      </c>
      <c r="AC328" s="14">
        <v>2808819</v>
      </c>
      <c r="AD328" s="14">
        <v>2713002</v>
      </c>
      <c r="AE328" s="14">
        <v>2584600</v>
      </c>
      <c r="AF328" s="14">
        <v>1760038</v>
      </c>
      <c r="AG328" s="14">
        <v>145716</v>
      </c>
      <c r="AH328" s="14">
        <v>542289</v>
      </c>
    </row>
    <row r="329" spans="1:34" ht="14.5" x14ac:dyDescent="0.35">
      <c r="A329" s="14" t="s">
        <v>140</v>
      </c>
      <c r="B329" s="14" t="s">
        <v>77</v>
      </c>
      <c r="C329" s="19">
        <f t="shared" si="5"/>
        <v>8947023</v>
      </c>
      <c r="D329" s="17">
        <v>8456721</v>
      </c>
      <c r="E329" s="14">
        <v>9065142</v>
      </c>
      <c r="F329" s="14">
        <v>9118464</v>
      </c>
      <c r="G329" s="14">
        <v>9147765</v>
      </c>
      <c r="H329" s="14">
        <v>9189156</v>
      </c>
      <c r="I329" s="14">
        <v>9317995</v>
      </c>
      <c r="J329" s="14">
        <v>9370985</v>
      </c>
      <c r="K329" s="14">
        <v>9521204</v>
      </c>
      <c r="L329" s="14">
        <v>9741849</v>
      </c>
      <c r="M329" s="14">
        <v>10012750</v>
      </c>
      <c r="N329" s="14">
        <v>10122738</v>
      </c>
      <c r="O329" s="14">
        <v>10434967</v>
      </c>
      <c r="P329" s="14">
        <v>10791944</v>
      </c>
      <c r="Q329" s="14">
        <v>10960812</v>
      </c>
      <c r="R329" s="14">
        <v>10956080</v>
      </c>
      <c r="S329" s="14">
        <v>10964106</v>
      </c>
      <c r="T329" s="14">
        <v>10817697</v>
      </c>
      <c r="U329" s="14">
        <v>10684550</v>
      </c>
      <c r="V329" s="14">
        <v>11201988</v>
      </c>
      <c r="W329" s="14">
        <v>10129310</v>
      </c>
      <c r="X329" s="14">
        <v>10050567</v>
      </c>
      <c r="Y329" s="14">
        <v>9836925</v>
      </c>
      <c r="Z329" s="14">
        <v>9738204</v>
      </c>
      <c r="AA329" s="14">
        <v>9737556</v>
      </c>
      <c r="AB329" s="14">
        <v>9958479</v>
      </c>
      <c r="AC329" s="14">
        <v>9640419</v>
      </c>
      <c r="AD329" s="14">
        <v>9390783</v>
      </c>
      <c r="AE329" s="14">
        <v>9180760</v>
      </c>
      <c r="AF329" s="14">
        <v>9029712</v>
      </c>
      <c r="AG329" s="14">
        <v>7855500</v>
      </c>
      <c r="AH329" s="14">
        <v>8923895</v>
      </c>
    </row>
    <row r="330" spans="1:34" ht="14.5" x14ac:dyDescent="0.35">
      <c r="A330" s="14" t="s">
        <v>140</v>
      </c>
      <c r="B330" s="14" t="s">
        <v>78</v>
      </c>
      <c r="C330" s="19">
        <f t="shared" si="5"/>
        <v>387686</v>
      </c>
      <c r="D330" s="17">
        <v>367190</v>
      </c>
      <c r="E330" s="14">
        <v>413081</v>
      </c>
      <c r="F330" s="14">
        <v>397634</v>
      </c>
      <c r="G330" s="14">
        <v>372839</v>
      </c>
      <c r="H330" s="14">
        <v>405150</v>
      </c>
      <c r="I330" s="14">
        <v>374653</v>
      </c>
      <c r="J330" s="14">
        <v>382607</v>
      </c>
      <c r="K330" s="14">
        <v>359777</v>
      </c>
      <c r="L330" s="14">
        <v>301196</v>
      </c>
      <c r="M330" s="14">
        <v>317726</v>
      </c>
      <c r="N330" s="14">
        <v>312807</v>
      </c>
      <c r="O330" s="14">
        <v>323031</v>
      </c>
      <c r="P330" s="14">
        <v>329887</v>
      </c>
      <c r="Q330" s="14">
        <v>304121</v>
      </c>
      <c r="R330" s="14">
        <v>338649</v>
      </c>
      <c r="S330" s="14">
        <v>292932</v>
      </c>
      <c r="T330" s="14">
        <v>325256</v>
      </c>
      <c r="U330" s="14">
        <v>0</v>
      </c>
      <c r="V330" s="14">
        <v>0</v>
      </c>
      <c r="W330" s="14">
        <v>0</v>
      </c>
      <c r="X330" s="14">
        <v>0</v>
      </c>
      <c r="Y330" s="14">
        <v>0</v>
      </c>
      <c r="Z330" s="14">
        <v>0</v>
      </c>
      <c r="AA330" s="14">
        <v>0</v>
      </c>
      <c r="AB330" s="14">
        <v>0</v>
      </c>
      <c r="AC330" s="14">
        <v>0</v>
      </c>
      <c r="AD330" s="14">
        <v>0</v>
      </c>
      <c r="AE330" s="14">
        <v>0</v>
      </c>
      <c r="AF330" s="14">
        <v>0</v>
      </c>
      <c r="AG330" s="14">
        <v>0</v>
      </c>
      <c r="AH330" s="14">
        <v>0</v>
      </c>
    </row>
    <row r="331" spans="1:34" ht="14.5" x14ac:dyDescent="0.35">
      <c r="A331" s="14" t="s">
        <v>140</v>
      </c>
      <c r="B331" s="14" t="s">
        <v>79</v>
      </c>
      <c r="C331" s="19">
        <f t="shared" si="5"/>
        <v>274980.75</v>
      </c>
      <c r="D331" s="17">
        <v>255108</v>
      </c>
      <c r="E331" s="14">
        <v>271776</v>
      </c>
      <c r="F331" s="14">
        <v>280675</v>
      </c>
      <c r="G331" s="14">
        <v>292364</v>
      </c>
      <c r="H331" s="14">
        <v>354539</v>
      </c>
      <c r="I331" s="14">
        <v>426852</v>
      </c>
      <c r="J331" s="14">
        <v>450566</v>
      </c>
      <c r="K331" s="14">
        <v>386071</v>
      </c>
      <c r="L331" s="14">
        <v>426224</v>
      </c>
      <c r="M331" s="14">
        <v>392857</v>
      </c>
      <c r="N331" s="14">
        <v>400491</v>
      </c>
      <c r="O331" s="14">
        <v>252535</v>
      </c>
      <c r="P331" s="14">
        <v>254554</v>
      </c>
      <c r="Q331" s="14">
        <v>268417</v>
      </c>
      <c r="R331" s="14">
        <v>264445</v>
      </c>
      <c r="S331" s="14">
        <v>265767</v>
      </c>
      <c r="T331" s="14">
        <v>267450</v>
      </c>
      <c r="U331" s="14">
        <v>291822</v>
      </c>
      <c r="V331" s="14">
        <v>461082</v>
      </c>
      <c r="W331" s="14">
        <v>503785</v>
      </c>
      <c r="X331" s="14">
        <v>542837</v>
      </c>
      <c r="Y331" s="14">
        <v>567004</v>
      </c>
      <c r="Z331" s="14">
        <v>489878</v>
      </c>
      <c r="AA331" s="14">
        <v>574690</v>
      </c>
      <c r="AB331" s="14">
        <v>669415</v>
      </c>
      <c r="AC331" s="14">
        <v>663563</v>
      </c>
      <c r="AD331" s="14">
        <v>718119</v>
      </c>
      <c r="AE331" s="14">
        <v>762927</v>
      </c>
      <c r="AF331" s="14">
        <v>814750</v>
      </c>
      <c r="AG331" s="14">
        <v>847736</v>
      </c>
      <c r="AH331" s="14">
        <v>778856</v>
      </c>
    </row>
    <row r="332" spans="1:34" ht="14.5" x14ac:dyDescent="0.35">
      <c r="A332" s="14" t="s">
        <v>140</v>
      </c>
      <c r="B332" s="14" t="s">
        <v>80</v>
      </c>
      <c r="C332" s="19">
        <f t="shared" si="5"/>
        <v>662666.75</v>
      </c>
      <c r="D332" s="17">
        <v>622298</v>
      </c>
      <c r="E332" s="14">
        <v>684857</v>
      </c>
      <c r="F332" s="14">
        <v>678309</v>
      </c>
      <c r="G332" s="14">
        <v>665203</v>
      </c>
      <c r="H332" s="14">
        <v>759689</v>
      </c>
      <c r="I332" s="14">
        <v>801505</v>
      </c>
      <c r="J332" s="14">
        <v>833173</v>
      </c>
      <c r="K332" s="14">
        <v>745848</v>
      </c>
      <c r="L332" s="14">
        <v>727420</v>
      </c>
      <c r="M332" s="14">
        <v>710583</v>
      </c>
      <c r="N332" s="14">
        <v>713298</v>
      </c>
      <c r="O332" s="14">
        <v>575566</v>
      </c>
      <c r="P332" s="14">
        <v>584441</v>
      </c>
      <c r="Q332" s="14">
        <v>572538</v>
      </c>
      <c r="R332" s="14">
        <v>603094</v>
      </c>
      <c r="S332" s="14">
        <v>558699</v>
      </c>
      <c r="T332" s="14">
        <v>592706</v>
      </c>
      <c r="U332" s="14">
        <v>291822</v>
      </c>
      <c r="V332" s="14">
        <v>461082</v>
      </c>
      <c r="W332" s="14">
        <v>503785</v>
      </c>
      <c r="X332" s="14">
        <v>542837</v>
      </c>
      <c r="Y332" s="14">
        <v>567004</v>
      </c>
      <c r="Z332" s="14">
        <v>489878</v>
      </c>
      <c r="AA332" s="14">
        <v>574690</v>
      </c>
      <c r="AB332" s="14">
        <v>669415</v>
      </c>
      <c r="AC332" s="14">
        <v>663563</v>
      </c>
      <c r="AD332" s="14">
        <v>718119</v>
      </c>
      <c r="AE332" s="14">
        <v>762927</v>
      </c>
      <c r="AF332" s="14">
        <v>814750</v>
      </c>
      <c r="AG332" s="14">
        <v>847736</v>
      </c>
      <c r="AH332" s="14">
        <v>778856</v>
      </c>
    </row>
    <row r="333" spans="1:34" ht="14.5" x14ac:dyDescent="0.35">
      <c r="A333" s="14" t="s">
        <v>140</v>
      </c>
      <c r="B333" s="14" t="s">
        <v>81</v>
      </c>
      <c r="C333" s="19">
        <f t="shared" si="5"/>
        <v>9609689.5</v>
      </c>
      <c r="D333" s="17">
        <v>9079019</v>
      </c>
      <c r="E333" s="14">
        <v>9749998</v>
      </c>
      <c r="F333" s="14">
        <v>9796773</v>
      </c>
      <c r="G333" s="14">
        <v>9812968</v>
      </c>
      <c r="H333" s="14">
        <v>9948845</v>
      </c>
      <c r="I333" s="14">
        <v>10119500</v>
      </c>
      <c r="J333" s="14">
        <v>10204158</v>
      </c>
      <c r="K333" s="14">
        <v>10267052</v>
      </c>
      <c r="L333" s="14">
        <v>10469269</v>
      </c>
      <c r="M333" s="14">
        <v>10723333</v>
      </c>
      <c r="N333" s="14">
        <v>10836036</v>
      </c>
      <c r="O333" s="14">
        <v>11010533</v>
      </c>
      <c r="P333" s="14">
        <v>11376385</v>
      </c>
      <c r="Q333" s="14">
        <v>11533350</v>
      </c>
      <c r="R333" s="14">
        <v>11559174</v>
      </c>
      <c r="S333" s="14">
        <v>11522805</v>
      </c>
      <c r="T333" s="14">
        <v>11410403</v>
      </c>
      <c r="U333" s="14">
        <v>10976371</v>
      </c>
      <c r="V333" s="14">
        <v>11663069</v>
      </c>
      <c r="W333" s="14">
        <v>10633095</v>
      </c>
      <c r="X333" s="14">
        <v>10593405</v>
      </c>
      <c r="Y333" s="14">
        <v>10403928</v>
      </c>
      <c r="Z333" s="14">
        <v>10228082</v>
      </c>
      <c r="AA333" s="14">
        <v>10312247</v>
      </c>
      <c r="AB333" s="14">
        <v>10627894</v>
      </c>
      <c r="AC333" s="14">
        <v>10303982</v>
      </c>
      <c r="AD333" s="14">
        <v>10108901</v>
      </c>
      <c r="AE333" s="14">
        <v>9943687</v>
      </c>
      <c r="AF333" s="14">
        <v>9844463</v>
      </c>
      <c r="AG333" s="14">
        <v>8703236</v>
      </c>
      <c r="AH333" s="14">
        <v>9702751</v>
      </c>
    </row>
    <row r="334" spans="1:34" ht="14.5" x14ac:dyDescent="0.35">
      <c r="A334" s="14" t="s">
        <v>140</v>
      </c>
      <c r="B334" s="14" t="s">
        <v>82</v>
      </c>
      <c r="C334" s="19">
        <f t="shared" si="5"/>
        <v>0</v>
      </c>
      <c r="D334" s="17">
        <v>0</v>
      </c>
      <c r="E334" s="14">
        <v>0</v>
      </c>
      <c r="F334" s="14">
        <v>0</v>
      </c>
      <c r="G334" s="14">
        <v>0</v>
      </c>
      <c r="H334" s="14">
        <v>0</v>
      </c>
      <c r="I334" s="14">
        <v>0</v>
      </c>
      <c r="J334" s="14">
        <v>0</v>
      </c>
      <c r="K334" s="14">
        <v>0</v>
      </c>
      <c r="L334" s="14">
        <v>0</v>
      </c>
      <c r="M334" s="14">
        <v>0</v>
      </c>
      <c r="N334" s="14">
        <v>0</v>
      </c>
      <c r="O334" s="14">
        <v>0</v>
      </c>
      <c r="P334" s="14">
        <v>0</v>
      </c>
      <c r="Q334" s="14">
        <v>0</v>
      </c>
      <c r="R334" s="14">
        <v>0</v>
      </c>
      <c r="S334" s="14">
        <v>0</v>
      </c>
      <c r="T334" s="14">
        <v>0</v>
      </c>
      <c r="U334" s="14">
        <v>0</v>
      </c>
      <c r="V334" s="14">
        <v>0</v>
      </c>
      <c r="W334" s="14">
        <v>0</v>
      </c>
      <c r="X334" s="14">
        <v>0</v>
      </c>
      <c r="Y334" s="14">
        <v>0</v>
      </c>
      <c r="Z334" s="14">
        <v>0</v>
      </c>
      <c r="AA334" s="14">
        <v>0</v>
      </c>
      <c r="AB334" s="14">
        <v>0</v>
      </c>
      <c r="AC334" s="14">
        <v>0</v>
      </c>
      <c r="AD334" s="14">
        <v>0</v>
      </c>
      <c r="AE334" s="14">
        <v>0</v>
      </c>
      <c r="AF334" s="14">
        <v>0</v>
      </c>
      <c r="AG334" s="14">
        <v>0</v>
      </c>
      <c r="AH334" s="14">
        <v>0</v>
      </c>
    </row>
    <row r="335" spans="1:34" ht="14.5" x14ac:dyDescent="0.35">
      <c r="A335" s="14" t="s">
        <v>140</v>
      </c>
      <c r="B335" s="14" t="s">
        <v>83</v>
      </c>
      <c r="C335" s="19">
        <f t="shared" si="5"/>
        <v>0</v>
      </c>
      <c r="D335" s="17">
        <v>0</v>
      </c>
      <c r="E335" s="14">
        <v>0</v>
      </c>
      <c r="F335" s="14">
        <v>0</v>
      </c>
      <c r="G335" s="14">
        <v>0</v>
      </c>
      <c r="H335" s="14">
        <v>0</v>
      </c>
      <c r="I335" s="14">
        <v>0</v>
      </c>
      <c r="J335" s="14">
        <v>0</v>
      </c>
      <c r="K335" s="14">
        <v>0</v>
      </c>
      <c r="L335" s="14">
        <v>0</v>
      </c>
      <c r="M335" s="14">
        <v>0</v>
      </c>
      <c r="N335" s="14">
        <v>0</v>
      </c>
      <c r="O335" s="14">
        <v>0</v>
      </c>
      <c r="P335" s="14">
        <v>0</v>
      </c>
      <c r="Q335" s="14">
        <v>0</v>
      </c>
      <c r="R335" s="14">
        <v>0</v>
      </c>
      <c r="S335" s="14">
        <v>0</v>
      </c>
      <c r="T335" s="14">
        <v>0</v>
      </c>
      <c r="U335" s="14">
        <v>0</v>
      </c>
      <c r="V335" s="14">
        <v>0</v>
      </c>
      <c r="W335" s="14">
        <v>0</v>
      </c>
      <c r="X335" s="14">
        <v>0</v>
      </c>
      <c r="Y335" s="14">
        <v>0</v>
      </c>
      <c r="Z335" s="14">
        <v>0</v>
      </c>
      <c r="AA335" s="14">
        <v>0</v>
      </c>
      <c r="AB335" s="14">
        <v>0</v>
      </c>
      <c r="AC335" s="14">
        <v>0</v>
      </c>
      <c r="AD335" s="14">
        <v>0</v>
      </c>
      <c r="AE335" s="14">
        <v>0</v>
      </c>
      <c r="AF335" s="14">
        <v>0</v>
      </c>
      <c r="AG335" s="14">
        <v>0</v>
      </c>
      <c r="AH335" s="14">
        <v>0</v>
      </c>
    </row>
    <row r="336" spans="1:34" ht="14.5" x14ac:dyDescent="0.35">
      <c r="A336" s="14" t="s">
        <v>140</v>
      </c>
      <c r="B336" s="20" t="s">
        <v>84</v>
      </c>
      <c r="C336" s="19">
        <f t="shared" si="5"/>
        <v>9609689.5</v>
      </c>
      <c r="D336" s="17">
        <v>9079019</v>
      </c>
      <c r="E336" s="14">
        <v>9749998</v>
      </c>
      <c r="F336" s="14">
        <v>9796773</v>
      </c>
      <c r="G336" s="14">
        <v>9812968</v>
      </c>
      <c r="H336" s="14">
        <v>9948845</v>
      </c>
      <c r="I336" s="14">
        <v>10119500</v>
      </c>
      <c r="J336" s="14">
        <v>10204158</v>
      </c>
      <c r="K336" s="14">
        <v>10267052</v>
      </c>
      <c r="L336" s="14">
        <v>10469269</v>
      </c>
      <c r="M336" s="14">
        <v>10723333</v>
      </c>
      <c r="N336" s="14">
        <v>10836036</v>
      </c>
      <c r="O336" s="14">
        <v>11010533</v>
      </c>
      <c r="P336" s="14">
        <v>11376385</v>
      </c>
      <c r="Q336" s="14">
        <v>11533350</v>
      </c>
      <c r="R336" s="14">
        <v>11559174</v>
      </c>
      <c r="S336" s="14">
        <v>11522805</v>
      </c>
      <c r="T336" s="14">
        <v>11410403</v>
      </c>
      <c r="U336" s="14">
        <v>10976371</v>
      </c>
      <c r="V336" s="14">
        <v>11663069</v>
      </c>
      <c r="W336" s="14">
        <v>10633095</v>
      </c>
      <c r="X336" s="14">
        <v>10593405</v>
      </c>
      <c r="Y336" s="14">
        <v>10403928</v>
      </c>
      <c r="Z336" s="14">
        <v>10228082</v>
      </c>
      <c r="AA336" s="14">
        <v>10312247</v>
      </c>
      <c r="AB336" s="14">
        <v>10627894</v>
      </c>
      <c r="AC336" s="14">
        <v>10303982</v>
      </c>
      <c r="AD336" s="14">
        <v>10108901</v>
      </c>
      <c r="AE336" s="14">
        <v>9943687</v>
      </c>
      <c r="AF336" s="14">
        <v>9844463</v>
      </c>
      <c r="AG336" s="14">
        <v>8703236</v>
      </c>
      <c r="AH336" s="14">
        <v>9702751</v>
      </c>
    </row>
    <row r="337" spans="1:34" ht="14.5" x14ac:dyDescent="0.35">
      <c r="A337" s="14" t="s">
        <v>140</v>
      </c>
      <c r="B337" s="14" t="s">
        <v>85</v>
      </c>
      <c r="C337" s="19">
        <f t="shared" si="5"/>
        <v>0</v>
      </c>
      <c r="D337" s="17" t="s">
        <v>72</v>
      </c>
      <c r="E337" s="14" t="s">
        <v>72</v>
      </c>
      <c r="F337" s="14" t="s">
        <v>72</v>
      </c>
      <c r="G337" s="14" t="s">
        <v>72</v>
      </c>
      <c r="H337" s="14" t="s">
        <v>72</v>
      </c>
      <c r="I337" s="14" t="s">
        <v>72</v>
      </c>
      <c r="J337" s="14" t="s">
        <v>72</v>
      </c>
      <c r="K337" s="14" t="s">
        <v>72</v>
      </c>
      <c r="L337" s="14" t="s">
        <v>72</v>
      </c>
      <c r="M337" s="14" t="s">
        <v>72</v>
      </c>
      <c r="N337" s="14" t="s">
        <v>72</v>
      </c>
      <c r="O337" s="14" t="s">
        <v>72</v>
      </c>
      <c r="P337" s="14" t="s">
        <v>72</v>
      </c>
      <c r="Q337" s="14" t="s">
        <v>72</v>
      </c>
      <c r="R337" s="14" t="s">
        <v>72</v>
      </c>
      <c r="S337" s="14" t="s">
        <v>72</v>
      </c>
      <c r="T337" s="14" t="s">
        <v>72</v>
      </c>
      <c r="U337" s="14" t="s">
        <v>72</v>
      </c>
      <c r="V337" s="14" t="s">
        <v>72</v>
      </c>
      <c r="W337" s="14" t="s">
        <v>72</v>
      </c>
      <c r="X337" s="14" t="s">
        <v>72</v>
      </c>
      <c r="Y337" s="14" t="s">
        <v>72</v>
      </c>
      <c r="Z337" s="14" t="s">
        <v>72</v>
      </c>
      <c r="AA337" s="14" t="s">
        <v>72</v>
      </c>
      <c r="AB337" s="14" t="s">
        <v>72</v>
      </c>
      <c r="AC337" s="14" t="s">
        <v>72</v>
      </c>
      <c r="AD337" s="14" t="s">
        <v>72</v>
      </c>
      <c r="AE337" s="14" t="s">
        <v>72</v>
      </c>
      <c r="AF337" s="14" t="s">
        <v>72</v>
      </c>
      <c r="AG337" s="14" t="s">
        <v>72</v>
      </c>
      <c r="AH337" s="14" t="s">
        <v>72</v>
      </c>
    </row>
    <row r="338" spans="1:34" ht="14.5" x14ac:dyDescent="0.35">
      <c r="A338" s="14" t="s">
        <v>140</v>
      </c>
      <c r="B338" s="14" t="s">
        <v>86</v>
      </c>
      <c r="C338" s="19">
        <f t="shared" si="5"/>
        <v>0</v>
      </c>
      <c r="D338" s="17" t="s">
        <v>72</v>
      </c>
      <c r="E338" s="14" t="s">
        <v>72</v>
      </c>
      <c r="F338" s="14" t="s">
        <v>72</v>
      </c>
      <c r="G338" s="14" t="s">
        <v>72</v>
      </c>
      <c r="H338" s="14" t="s">
        <v>72</v>
      </c>
      <c r="I338" s="14" t="s">
        <v>72</v>
      </c>
      <c r="J338" s="14" t="s">
        <v>72</v>
      </c>
      <c r="K338" s="14" t="s">
        <v>72</v>
      </c>
      <c r="L338" s="14" t="s">
        <v>72</v>
      </c>
      <c r="M338" s="14" t="s">
        <v>72</v>
      </c>
      <c r="N338" s="14" t="s">
        <v>72</v>
      </c>
      <c r="O338" s="14" t="s">
        <v>72</v>
      </c>
      <c r="P338" s="14" t="s">
        <v>72</v>
      </c>
      <c r="Q338" s="14" t="s">
        <v>72</v>
      </c>
      <c r="R338" s="14" t="s">
        <v>72</v>
      </c>
      <c r="S338" s="14" t="s">
        <v>72</v>
      </c>
      <c r="T338" s="14" t="s">
        <v>72</v>
      </c>
      <c r="U338" s="14" t="s">
        <v>72</v>
      </c>
      <c r="V338" s="14" t="s">
        <v>72</v>
      </c>
      <c r="W338" s="14" t="s">
        <v>72</v>
      </c>
      <c r="X338" s="14" t="s">
        <v>72</v>
      </c>
      <c r="Y338" s="14" t="s">
        <v>72</v>
      </c>
      <c r="Z338" s="14" t="s">
        <v>72</v>
      </c>
      <c r="AA338" s="14" t="s">
        <v>72</v>
      </c>
      <c r="AB338" s="14" t="s">
        <v>72</v>
      </c>
      <c r="AC338" s="14" t="s">
        <v>72</v>
      </c>
      <c r="AD338" s="14" t="s">
        <v>72</v>
      </c>
      <c r="AE338" s="14" t="s">
        <v>72</v>
      </c>
      <c r="AF338" s="14" t="s">
        <v>72</v>
      </c>
      <c r="AG338" s="14" t="s">
        <v>72</v>
      </c>
      <c r="AH338" s="14" t="s">
        <v>72</v>
      </c>
    </row>
    <row r="339" spans="1:34" ht="14.5" x14ac:dyDescent="0.35">
      <c r="A339" s="14" t="s">
        <v>140</v>
      </c>
      <c r="B339" s="14" t="s">
        <v>87</v>
      </c>
      <c r="C339" s="19">
        <f t="shared" si="5"/>
        <v>9179383.75</v>
      </c>
      <c r="D339" s="17">
        <v>8723519</v>
      </c>
      <c r="E339" s="14">
        <v>9384633</v>
      </c>
      <c r="F339" s="14">
        <v>9306603</v>
      </c>
      <c r="G339" s="14">
        <v>9302780</v>
      </c>
      <c r="H339" s="14">
        <v>9437147</v>
      </c>
      <c r="I339" s="14">
        <v>9503226</v>
      </c>
      <c r="J339" s="14">
        <v>9467338</v>
      </c>
      <c r="K339" s="14">
        <v>9500991</v>
      </c>
      <c r="L339" s="14">
        <v>9639157</v>
      </c>
      <c r="M339" s="14">
        <v>9961653</v>
      </c>
      <c r="N339" s="14">
        <v>10013104</v>
      </c>
      <c r="O339" s="14">
        <v>10125934</v>
      </c>
      <c r="P339" s="14">
        <v>10390011</v>
      </c>
      <c r="Q339" s="14">
        <v>10585038</v>
      </c>
      <c r="R339" s="14">
        <v>10567912</v>
      </c>
      <c r="S339" s="14">
        <v>10538505</v>
      </c>
      <c r="T339" s="14">
        <v>10510253</v>
      </c>
      <c r="U339" s="14">
        <v>10206410</v>
      </c>
      <c r="V339" s="14">
        <v>9891638</v>
      </c>
      <c r="W339" s="14">
        <v>9784563</v>
      </c>
      <c r="X339" s="14">
        <v>9690596</v>
      </c>
      <c r="Y339" s="14">
        <v>9381139</v>
      </c>
      <c r="Z339" s="14">
        <v>9261071</v>
      </c>
      <c r="AA339" s="14">
        <v>9363099</v>
      </c>
      <c r="AB339" s="14">
        <v>9378961</v>
      </c>
      <c r="AC339" s="14">
        <v>9187608</v>
      </c>
      <c r="AD339" s="14">
        <v>8948422</v>
      </c>
      <c r="AE339" s="14">
        <v>8657911</v>
      </c>
      <c r="AF339" s="14">
        <v>8666889</v>
      </c>
      <c r="AG339" s="14">
        <v>8524087</v>
      </c>
      <c r="AH339" s="14">
        <v>8310537</v>
      </c>
    </row>
    <row r="340" spans="1:34" ht="14.5" x14ac:dyDescent="0.35">
      <c r="A340" s="14" t="s">
        <v>140</v>
      </c>
      <c r="B340" s="14" t="s">
        <v>88</v>
      </c>
      <c r="C340" s="19">
        <f t="shared" si="5"/>
        <v>0</v>
      </c>
      <c r="D340" s="17">
        <v>0</v>
      </c>
      <c r="E340" s="14">
        <v>0</v>
      </c>
      <c r="F340" s="14">
        <v>0</v>
      </c>
      <c r="G340" s="14">
        <v>0</v>
      </c>
      <c r="H340" s="14">
        <v>0</v>
      </c>
      <c r="I340" s="14">
        <v>0</v>
      </c>
      <c r="J340" s="14">
        <v>0</v>
      </c>
      <c r="K340" s="14">
        <v>0</v>
      </c>
      <c r="L340" s="14">
        <v>0</v>
      </c>
      <c r="M340" s="14">
        <v>0</v>
      </c>
      <c r="N340" s="14">
        <v>0</v>
      </c>
      <c r="O340" s="14">
        <v>0</v>
      </c>
      <c r="P340" s="14">
        <v>0</v>
      </c>
      <c r="Q340" s="14">
        <v>0</v>
      </c>
      <c r="R340" s="14">
        <v>0</v>
      </c>
      <c r="S340" s="14">
        <v>0</v>
      </c>
      <c r="T340" s="14">
        <v>0</v>
      </c>
      <c r="U340" s="14">
        <v>0</v>
      </c>
      <c r="V340" s="14">
        <v>0</v>
      </c>
      <c r="W340" s="14">
        <v>0</v>
      </c>
      <c r="X340" s="14">
        <v>0</v>
      </c>
      <c r="Y340" s="14">
        <v>0</v>
      </c>
      <c r="Z340" s="14">
        <v>0</v>
      </c>
      <c r="AA340" s="14">
        <v>0</v>
      </c>
      <c r="AB340" s="14">
        <v>0</v>
      </c>
      <c r="AC340" s="14">
        <v>0</v>
      </c>
      <c r="AD340" s="14">
        <v>0</v>
      </c>
      <c r="AE340" s="14">
        <v>0</v>
      </c>
      <c r="AF340" s="14">
        <v>0</v>
      </c>
      <c r="AG340" s="14">
        <v>0</v>
      </c>
      <c r="AH340" s="14">
        <v>0</v>
      </c>
    </row>
    <row r="341" spans="1:34" ht="14.5" x14ac:dyDescent="0.35">
      <c r="A341" s="14" t="s">
        <v>140</v>
      </c>
      <c r="B341" s="14" t="s">
        <v>89</v>
      </c>
      <c r="C341" s="19">
        <f t="shared" si="5"/>
        <v>48368.75</v>
      </c>
      <c r="D341" s="17">
        <v>73242</v>
      </c>
      <c r="E341" s="14">
        <v>68254</v>
      </c>
      <c r="F341" s="14">
        <v>30558</v>
      </c>
      <c r="G341" s="14">
        <v>21421</v>
      </c>
      <c r="H341" s="14">
        <v>8242</v>
      </c>
      <c r="I341" s="14">
        <v>8126</v>
      </c>
      <c r="J341" s="14">
        <v>8114</v>
      </c>
      <c r="K341" s="14">
        <v>2173</v>
      </c>
      <c r="L341" s="14">
        <v>0</v>
      </c>
      <c r="M341" s="14">
        <v>0</v>
      </c>
      <c r="N341" s="14">
        <v>3405</v>
      </c>
      <c r="O341" s="14">
        <v>251</v>
      </c>
      <c r="P341" s="14">
        <v>268</v>
      </c>
      <c r="Q341" s="14">
        <v>261</v>
      </c>
      <c r="R341" s="14">
        <v>0</v>
      </c>
      <c r="S341" s="14">
        <v>405</v>
      </c>
      <c r="T341" s="14">
        <v>221267</v>
      </c>
      <c r="U341" s="14">
        <v>184426</v>
      </c>
      <c r="V341" s="14">
        <v>8256</v>
      </c>
      <c r="W341" s="14">
        <v>0</v>
      </c>
      <c r="X341" s="14">
        <v>0</v>
      </c>
      <c r="Y341" s="14">
        <v>0</v>
      </c>
      <c r="Z341" s="14">
        <v>0</v>
      </c>
      <c r="AA341" s="14">
        <v>0</v>
      </c>
      <c r="AB341" s="14">
        <v>0</v>
      </c>
      <c r="AC341" s="14">
        <v>0</v>
      </c>
      <c r="AD341" s="14">
        <v>0</v>
      </c>
      <c r="AE341" s="14">
        <v>0</v>
      </c>
      <c r="AF341" s="14">
        <v>0</v>
      </c>
      <c r="AG341" s="14">
        <v>0</v>
      </c>
      <c r="AH341" s="14">
        <v>0</v>
      </c>
    </row>
    <row r="342" spans="1:34" ht="14.5" x14ac:dyDescent="0.35">
      <c r="A342" s="14" t="s">
        <v>140</v>
      </c>
      <c r="B342" s="14" t="s">
        <v>90</v>
      </c>
      <c r="C342" s="19">
        <f t="shared" si="5"/>
        <v>9227752.5</v>
      </c>
      <c r="D342" s="17">
        <v>8796761</v>
      </c>
      <c r="E342" s="14">
        <v>9452887</v>
      </c>
      <c r="F342" s="14">
        <v>9337161</v>
      </c>
      <c r="G342" s="14">
        <v>9324201</v>
      </c>
      <c r="H342" s="14">
        <v>9445389</v>
      </c>
      <c r="I342" s="14">
        <v>9511352</v>
      </c>
      <c r="J342" s="14">
        <v>9475452</v>
      </c>
      <c r="K342" s="14">
        <v>9503164</v>
      </c>
      <c r="L342" s="14">
        <v>9639157</v>
      </c>
      <c r="M342" s="14">
        <v>9961653</v>
      </c>
      <c r="N342" s="14">
        <v>10016509</v>
      </c>
      <c r="O342" s="14">
        <v>10126185</v>
      </c>
      <c r="P342" s="14">
        <v>10390279</v>
      </c>
      <c r="Q342" s="14">
        <v>10585299</v>
      </c>
      <c r="R342" s="14">
        <v>10567912</v>
      </c>
      <c r="S342" s="14">
        <v>10538910</v>
      </c>
      <c r="T342" s="14">
        <v>10731520</v>
      </c>
      <c r="U342" s="14">
        <v>10390836</v>
      </c>
      <c r="V342" s="14">
        <v>9899894</v>
      </c>
      <c r="W342" s="14">
        <v>9784563</v>
      </c>
      <c r="X342" s="14">
        <v>9690596</v>
      </c>
      <c r="Y342" s="14">
        <v>9381139</v>
      </c>
      <c r="Z342" s="14">
        <v>9261071</v>
      </c>
      <c r="AA342" s="14">
        <v>9363099</v>
      </c>
      <c r="AB342" s="14">
        <v>9378961</v>
      </c>
      <c r="AC342" s="14">
        <v>9187608</v>
      </c>
      <c r="AD342" s="14">
        <v>8948422</v>
      </c>
      <c r="AE342" s="14">
        <v>8657911</v>
      </c>
      <c r="AF342" s="14">
        <v>8666889</v>
      </c>
      <c r="AG342" s="14">
        <v>8524087</v>
      </c>
      <c r="AH342" s="14">
        <v>8310537</v>
      </c>
    </row>
    <row r="343" spans="1:34" ht="14.5" x14ac:dyDescent="0.35">
      <c r="A343" s="14" t="s">
        <v>140</v>
      </c>
      <c r="B343" s="14" t="s">
        <v>91</v>
      </c>
      <c r="C343" s="19">
        <f t="shared" si="5"/>
        <v>463433.25</v>
      </c>
      <c r="D343" s="17">
        <v>342102</v>
      </c>
      <c r="E343" s="14">
        <v>411519</v>
      </c>
      <c r="F343" s="14">
        <v>431799</v>
      </c>
      <c r="G343" s="14">
        <v>668313</v>
      </c>
      <c r="H343" s="14">
        <v>733841</v>
      </c>
      <c r="I343" s="14">
        <v>526917</v>
      </c>
      <c r="J343" s="14">
        <v>538800</v>
      </c>
      <c r="K343" s="14">
        <v>426369</v>
      </c>
      <c r="L343" s="14">
        <v>402384</v>
      </c>
      <c r="M343" s="14">
        <v>507899</v>
      </c>
      <c r="N343" s="14">
        <v>471529</v>
      </c>
      <c r="O343" s="14">
        <v>524094</v>
      </c>
      <c r="P343" s="14">
        <v>395634</v>
      </c>
      <c r="Q343" s="14">
        <v>338176</v>
      </c>
      <c r="R343" s="14">
        <v>365273</v>
      </c>
      <c r="S343" s="14">
        <v>398184</v>
      </c>
      <c r="T343" s="14">
        <v>480616</v>
      </c>
      <c r="U343" s="14">
        <v>480116</v>
      </c>
      <c r="V343" s="14">
        <v>474096</v>
      </c>
      <c r="W343" s="14">
        <v>464009</v>
      </c>
      <c r="X343" s="14">
        <v>485049</v>
      </c>
      <c r="Y343" s="14">
        <v>518935</v>
      </c>
      <c r="Z343" s="14">
        <v>432239</v>
      </c>
      <c r="AA343" s="14">
        <v>469097</v>
      </c>
      <c r="AB343" s="14">
        <v>563960</v>
      </c>
      <c r="AC343" s="14">
        <v>571753</v>
      </c>
      <c r="AD343" s="14">
        <v>599348</v>
      </c>
      <c r="AE343" s="14">
        <v>753131</v>
      </c>
      <c r="AF343" s="14">
        <v>606883</v>
      </c>
      <c r="AG343" s="14">
        <v>588512</v>
      </c>
      <c r="AH343" s="14">
        <v>557728</v>
      </c>
    </row>
    <row r="344" spans="1:34" ht="14.5" x14ac:dyDescent="0.35">
      <c r="A344" s="14" t="s">
        <v>140</v>
      </c>
      <c r="B344" s="14" t="s">
        <v>92</v>
      </c>
      <c r="C344" s="19">
        <f t="shared" si="5"/>
        <v>0</v>
      </c>
      <c r="D344" s="17">
        <v>0</v>
      </c>
      <c r="E344" s="14">
        <v>0</v>
      </c>
      <c r="F344" s="14">
        <v>0</v>
      </c>
      <c r="G344" s="14">
        <v>0</v>
      </c>
      <c r="H344" s="14">
        <v>0</v>
      </c>
      <c r="I344" s="14">
        <v>0</v>
      </c>
      <c r="J344" s="14">
        <v>0</v>
      </c>
      <c r="K344" s="14">
        <v>0</v>
      </c>
      <c r="L344" s="14">
        <v>0</v>
      </c>
      <c r="M344" s="14">
        <v>0</v>
      </c>
      <c r="N344" s="14">
        <v>0</v>
      </c>
      <c r="O344" s="14">
        <v>0</v>
      </c>
      <c r="P344" s="14">
        <v>0</v>
      </c>
      <c r="Q344" s="14">
        <v>0</v>
      </c>
      <c r="R344" s="14">
        <v>0</v>
      </c>
      <c r="S344" s="14">
        <v>0</v>
      </c>
      <c r="T344" s="14">
        <v>0</v>
      </c>
      <c r="U344" s="14">
        <v>0</v>
      </c>
      <c r="V344" s="14">
        <v>0</v>
      </c>
      <c r="W344" s="14">
        <v>0</v>
      </c>
      <c r="X344" s="14">
        <v>0</v>
      </c>
      <c r="Y344" s="14">
        <v>0</v>
      </c>
      <c r="Z344" s="14">
        <v>0</v>
      </c>
      <c r="AA344" s="14">
        <v>0</v>
      </c>
      <c r="AB344" s="14">
        <v>0</v>
      </c>
      <c r="AC344" s="14">
        <v>0</v>
      </c>
      <c r="AD344" s="14">
        <v>0</v>
      </c>
      <c r="AE344" s="14">
        <v>0</v>
      </c>
      <c r="AF344" s="14">
        <v>0</v>
      </c>
      <c r="AG344" s="14">
        <v>0</v>
      </c>
      <c r="AH344" s="14">
        <v>0</v>
      </c>
    </row>
    <row r="345" spans="1:34" ht="14.5" x14ac:dyDescent="0.35">
      <c r="A345" s="14" t="s">
        <v>140</v>
      </c>
      <c r="B345" s="14" t="s">
        <v>93</v>
      </c>
      <c r="C345" s="19">
        <f t="shared" si="5"/>
        <v>497828</v>
      </c>
      <c r="D345" s="17">
        <v>489929</v>
      </c>
      <c r="E345" s="14">
        <v>512572</v>
      </c>
      <c r="F345" s="14">
        <v>481589</v>
      </c>
      <c r="G345" s="14">
        <v>507222</v>
      </c>
      <c r="H345" s="14">
        <v>492965</v>
      </c>
      <c r="I345" s="14">
        <v>474364</v>
      </c>
      <c r="J345" s="14">
        <v>493386</v>
      </c>
      <c r="K345" s="14">
        <v>510507</v>
      </c>
      <c r="L345" s="14">
        <v>521999</v>
      </c>
      <c r="M345" s="14">
        <v>615567</v>
      </c>
      <c r="N345" s="14">
        <v>618798</v>
      </c>
      <c r="O345" s="14">
        <v>644607</v>
      </c>
      <c r="P345" s="14">
        <v>661866</v>
      </c>
      <c r="Q345" s="14">
        <v>669970</v>
      </c>
      <c r="R345" s="14">
        <v>685211</v>
      </c>
      <c r="S345" s="14">
        <v>704376</v>
      </c>
      <c r="T345" s="14">
        <v>786363</v>
      </c>
      <c r="U345" s="14">
        <v>762980</v>
      </c>
      <c r="V345" s="14">
        <v>742587</v>
      </c>
      <c r="W345" s="14">
        <v>765187</v>
      </c>
      <c r="X345" s="14">
        <v>753767</v>
      </c>
      <c r="Y345" s="14">
        <v>735970</v>
      </c>
      <c r="Z345" s="14">
        <v>658533</v>
      </c>
      <c r="AA345" s="14">
        <v>705949</v>
      </c>
      <c r="AB345" s="14">
        <v>728011</v>
      </c>
      <c r="AC345" s="14">
        <v>701246</v>
      </c>
      <c r="AD345" s="14">
        <v>679779</v>
      </c>
      <c r="AE345" s="14">
        <v>692924</v>
      </c>
      <c r="AF345" s="14">
        <v>685150</v>
      </c>
      <c r="AG345" s="14">
        <v>654521</v>
      </c>
      <c r="AH345" s="14">
        <v>630943</v>
      </c>
    </row>
    <row r="346" spans="1:34" ht="14.5" x14ac:dyDescent="0.35">
      <c r="A346" s="14" t="s">
        <v>140</v>
      </c>
      <c r="B346" s="14" t="s">
        <v>94</v>
      </c>
      <c r="C346" s="19">
        <f t="shared" si="5"/>
        <v>-579324.25</v>
      </c>
      <c r="D346" s="17">
        <v>-549773</v>
      </c>
      <c r="E346" s="14">
        <v>-626980</v>
      </c>
      <c r="F346" s="14">
        <v>-453776</v>
      </c>
      <c r="G346" s="14">
        <v>-686768</v>
      </c>
      <c r="H346" s="14">
        <v>-723350</v>
      </c>
      <c r="I346" s="14">
        <v>-393133</v>
      </c>
      <c r="J346" s="14">
        <v>-303480</v>
      </c>
      <c r="K346" s="14">
        <v>-172987</v>
      </c>
      <c r="L346" s="14">
        <v>-94271</v>
      </c>
      <c r="M346" s="14">
        <v>-361786</v>
      </c>
      <c r="N346" s="14">
        <v>-270800</v>
      </c>
      <c r="O346" s="14">
        <v>-284353</v>
      </c>
      <c r="P346" s="14">
        <v>-71394</v>
      </c>
      <c r="Q346" s="14">
        <v>-60095</v>
      </c>
      <c r="R346" s="14">
        <v>0</v>
      </c>
      <c r="S346" s="14">
        <v>0</v>
      </c>
      <c r="T346" s="14">
        <v>0</v>
      </c>
      <c r="U346" s="14">
        <v>0</v>
      </c>
      <c r="V346" s="14">
        <v>0</v>
      </c>
      <c r="W346" s="14">
        <v>0</v>
      </c>
      <c r="X346" s="14">
        <v>0</v>
      </c>
      <c r="Y346" s="14">
        <v>0</v>
      </c>
      <c r="Z346" s="14">
        <v>0</v>
      </c>
      <c r="AA346" s="14">
        <v>0</v>
      </c>
      <c r="AB346" s="14">
        <v>0</v>
      </c>
      <c r="AC346" s="14">
        <v>0</v>
      </c>
      <c r="AD346" s="14">
        <v>0</v>
      </c>
      <c r="AE346" s="14">
        <v>0</v>
      </c>
      <c r="AF346" s="14">
        <v>0</v>
      </c>
      <c r="AG346" s="14">
        <v>0</v>
      </c>
      <c r="AH346" s="14">
        <v>0</v>
      </c>
    </row>
    <row r="347" spans="1:34" ht="14.5" x14ac:dyDescent="0.35">
      <c r="A347" s="14" t="s">
        <v>140</v>
      </c>
      <c r="B347" s="14" t="s">
        <v>95</v>
      </c>
      <c r="C347" s="19">
        <f t="shared" si="5"/>
        <v>0</v>
      </c>
      <c r="D347" s="17">
        <v>0</v>
      </c>
      <c r="E347" s="14">
        <v>0</v>
      </c>
      <c r="F347" s="14">
        <v>0</v>
      </c>
      <c r="G347" s="14">
        <v>0</v>
      </c>
      <c r="H347" s="14">
        <v>0</v>
      </c>
      <c r="I347" s="14">
        <v>0</v>
      </c>
      <c r="J347" s="14">
        <v>0</v>
      </c>
      <c r="K347" s="14">
        <v>0</v>
      </c>
      <c r="L347" s="14">
        <v>0</v>
      </c>
      <c r="M347" s="14">
        <v>0</v>
      </c>
      <c r="N347" s="14">
        <v>0</v>
      </c>
      <c r="O347" s="14">
        <v>0</v>
      </c>
      <c r="P347" s="14">
        <v>0</v>
      </c>
      <c r="Q347" s="14">
        <v>0</v>
      </c>
      <c r="R347" s="14">
        <v>0</v>
      </c>
      <c r="S347" s="14">
        <v>0</v>
      </c>
      <c r="T347" s="14">
        <v>0</v>
      </c>
      <c r="U347" s="14">
        <v>0</v>
      </c>
      <c r="V347" s="14">
        <v>0</v>
      </c>
      <c r="W347" s="14">
        <v>0</v>
      </c>
      <c r="X347" s="14">
        <v>0</v>
      </c>
      <c r="Y347" s="14">
        <v>0</v>
      </c>
      <c r="Z347" s="14">
        <v>0</v>
      </c>
      <c r="AA347" s="14">
        <v>0</v>
      </c>
      <c r="AB347" s="14">
        <v>0</v>
      </c>
      <c r="AC347" s="14">
        <v>0</v>
      </c>
      <c r="AD347" s="14">
        <v>0</v>
      </c>
      <c r="AE347" s="14">
        <v>0</v>
      </c>
      <c r="AF347" s="14">
        <v>0</v>
      </c>
      <c r="AG347" s="14">
        <v>0</v>
      </c>
      <c r="AH347" s="14">
        <v>0</v>
      </c>
    </row>
    <row r="348" spans="1:34" ht="14.5" x14ac:dyDescent="0.35">
      <c r="A348" s="14" t="s">
        <v>140</v>
      </c>
      <c r="B348" s="20" t="s">
        <v>96</v>
      </c>
      <c r="C348" s="19">
        <f t="shared" si="5"/>
        <v>9609689.5</v>
      </c>
      <c r="D348" s="17">
        <v>9079019</v>
      </c>
      <c r="E348" s="14">
        <v>9749998</v>
      </c>
      <c r="F348" s="14">
        <v>9796773</v>
      </c>
      <c r="G348" s="14">
        <v>9812968</v>
      </c>
      <c r="H348" s="14">
        <v>9948845</v>
      </c>
      <c r="I348" s="14">
        <v>10119500</v>
      </c>
      <c r="J348" s="14">
        <v>10204158</v>
      </c>
      <c r="K348" s="14">
        <v>10267052</v>
      </c>
      <c r="L348" s="14">
        <v>10469269</v>
      </c>
      <c r="M348" s="14">
        <v>10723333</v>
      </c>
      <c r="N348" s="14">
        <v>10836036</v>
      </c>
      <c r="O348" s="14">
        <v>11010533</v>
      </c>
      <c r="P348" s="14">
        <v>11376385</v>
      </c>
      <c r="Q348" s="14">
        <v>11533350</v>
      </c>
      <c r="R348" s="14">
        <v>11559174</v>
      </c>
      <c r="S348" s="14">
        <v>11522805</v>
      </c>
      <c r="T348" s="14">
        <v>11410403</v>
      </c>
      <c r="U348" s="14">
        <v>10976371</v>
      </c>
      <c r="V348" s="14">
        <v>11663069</v>
      </c>
      <c r="W348" s="14">
        <v>10633095</v>
      </c>
      <c r="X348" s="14">
        <v>10593405</v>
      </c>
      <c r="Y348" s="14">
        <v>10403928</v>
      </c>
      <c r="Z348" s="14">
        <v>10228082</v>
      </c>
      <c r="AA348" s="14">
        <v>10312247</v>
      </c>
      <c r="AB348" s="14">
        <v>10627894</v>
      </c>
      <c r="AC348" s="14">
        <v>10303982</v>
      </c>
      <c r="AD348" s="14">
        <v>10108901</v>
      </c>
      <c r="AE348" s="14">
        <v>9943687</v>
      </c>
      <c r="AF348" s="14">
        <v>9844463</v>
      </c>
      <c r="AG348" s="14">
        <v>8703236</v>
      </c>
      <c r="AH348" s="14">
        <v>9702751</v>
      </c>
    </row>
    <row r="349" spans="1:34" ht="14.5" x14ac:dyDescent="0.35">
      <c r="A349" s="14" t="s">
        <v>140</v>
      </c>
      <c r="B349" s="14" t="s">
        <v>97</v>
      </c>
      <c r="C349" s="19">
        <f t="shared" si="5"/>
        <v>0</v>
      </c>
      <c r="D349" s="17">
        <v>0</v>
      </c>
      <c r="E349" s="14">
        <v>0</v>
      </c>
      <c r="F349" s="14">
        <v>0</v>
      </c>
      <c r="G349" s="14">
        <v>0</v>
      </c>
      <c r="H349" s="14">
        <v>0</v>
      </c>
      <c r="I349" s="14">
        <v>0</v>
      </c>
      <c r="J349" s="14">
        <v>0</v>
      </c>
      <c r="K349" s="14">
        <v>0</v>
      </c>
      <c r="L349" s="14">
        <v>0</v>
      </c>
      <c r="M349" s="14">
        <v>0</v>
      </c>
      <c r="N349" s="14">
        <v>0</v>
      </c>
      <c r="O349" s="14">
        <v>0</v>
      </c>
      <c r="P349" s="14">
        <v>0</v>
      </c>
      <c r="Q349" s="14">
        <v>0</v>
      </c>
      <c r="R349" s="14">
        <v>0</v>
      </c>
      <c r="S349" s="14">
        <v>0</v>
      </c>
      <c r="T349" s="14">
        <v>0</v>
      </c>
      <c r="U349" s="14">
        <v>0</v>
      </c>
      <c r="V349" s="14">
        <v>0</v>
      </c>
      <c r="W349" s="14">
        <v>0</v>
      </c>
      <c r="X349" s="14">
        <v>0</v>
      </c>
      <c r="Y349" s="14">
        <v>0</v>
      </c>
      <c r="Z349" s="14">
        <v>0</v>
      </c>
      <c r="AA349" s="14">
        <v>0</v>
      </c>
      <c r="AB349" s="14">
        <v>0</v>
      </c>
      <c r="AC349" s="14">
        <v>0</v>
      </c>
      <c r="AD349" s="14">
        <v>0</v>
      </c>
      <c r="AE349" s="14">
        <v>0</v>
      </c>
      <c r="AF349" s="14">
        <v>0</v>
      </c>
      <c r="AG349" s="14">
        <v>0</v>
      </c>
      <c r="AH349" s="14">
        <v>0</v>
      </c>
    </row>
    <row r="350" spans="1:34" ht="14.5" x14ac:dyDescent="0.35">
      <c r="A350" s="14" t="s">
        <v>140</v>
      </c>
      <c r="B350" s="14" t="s">
        <v>98</v>
      </c>
      <c r="C350" s="19">
        <f t="shared" si="5"/>
        <v>1</v>
      </c>
      <c r="D350" s="17">
        <v>1</v>
      </c>
      <c r="E350" s="14">
        <v>1</v>
      </c>
      <c r="F350" s="14">
        <v>1</v>
      </c>
      <c r="G350" s="14">
        <v>1</v>
      </c>
      <c r="H350" s="14">
        <v>1</v>
      </c>
      <c r="I350" s="14">
        <v>1</v>
      </c>
      <c r="J350" s="14">
        <v>1</v>
      </c>
      <c r="K350" s="14">
        <v>1</v>
      </c>
      <c r="L350" s="14">
        <v>1</v>
      </c>
      <c r="M350" s="14">
        <v>1</v>
      </c>
      <c r="N350" s="14">
        <v>1</v>
      </c>
      <c r="O350" s="14">
        <v>1</v>
      </c>
      <c r="P350" s="14">
        <v>1</v>
      </c>
      <c r="Q350" s="14">
        <v>1</v>
      </c>
      <c r="R350" s="14">
        <v>1</v>
      </c>
      <c r="S350" s="14">
        <v>1</v>
      </c>
      <c r="T350" s="14">
        <v>1</v>
      </c>
      <c r="U350" s="14">
        <v>1</v>
      </c>
      <c r="V350" s="14">
        <v>1</v>
      </c>
      <c r="W350" s="14">
        <v>1</v>
      </c>
      <c r="X350" s="14">
        <v>1</v>
      </c>
      <c r="Y350" s="14">
        <v>1</v>
      </c>
      <c r="Z350" s="14">
        <v>1</v>
      </c>
      <c r="AA350" s="14">
        <v>1</v>
      </c>
      <c r="AB350" s="14">
        <v>1</v>
      </c>
      <c r="AC350" s="14">
        <v>1</v>
      </c>
      <c r="AD350" s="14">
        <v>1</v>
      </c>
      <c r="AE350" s="14">
        <v>1</v>
      </c>
      <c r="AF350" s="14">
        <v>1</v>
      </c>
      <c r="AG350" s="14">
        <v>1</v>
      </c>
      <c r="AH350" s="14">
        <v>1</v>
      </c>
    </row>
    <row r="351" spans="1:34" ht="14.5" x14ac:dyDescent="0.35">
      <c r="A351" s="14" t="s">
        <v>140</v>
      </c>
      <c r="B351" s="14" t="s">
        <v>99</v>
      </c>
      <c r="C351" s="19">
        <f t="shared" si="5"/>
        <v>0</v>
      </c>
    </row>
    <row r="352" spans="1:34" ht="14.5" x14ac:dyDescent="0.35">
      <c r="A352" s="14" t="s">
        <v>140</v>
      </c>
      <c r="B352" s="14" t="s">
        <v>35</v>
      </c>
      <c r="C352" s="19">
        <f t="shared" si="5"/>
        <v>0</v>
      </c>
      <c r="D352" s="17" t="s">
        <v>100</v>
      </c>
      <c r="E352" s="14" t="s">
        <v>101</v>
      </c>
      <c r="F352" s="14" t="s">
        <v>102</v>
      </c>
      <c r="G352" s="14" t="s">
        <v>103</v>
      </c>
      <c r="H352" s="14" t="s">
        <v>104</v>
      </c>
      <c r="I352" s="14" t="s">
        <v>105</v>
      </c>
      <c r="J352" s="14" t="s">
        <v>106</v>
      </c>
      <c r="K352" s="14" t="s">
        <v>107</v>
      </c>
      <c r="L352" s="14" t="s">
        <v>108</v>
      </c>
      <c r="M352" s="14" t="s">
        <v>109</v>
      </c>
      <c r="N352" s="14" t="s">
        <v>110</v>
      </c>
      <c r="O352" s="14" t="s">
        <v>111</v>
      </c>
      <c r="P352" s="14" t="s">
        <v>112</v>
      </c>
      <c r="Q352" s="14" t="s">
        <v>113</v>
      </c>
      <c r="R352" s="14" t="s">
        <v>114</v>
      </c>
      <c r="S352" s="14" t="s">
        <v>115</v>
      </c>
      <c r="T352" s="14" t="s">
        <v>116</v>
      </c>
      <c r="U352" s="14" t="s">
        <v>117</v>
      </c>
      <c r="V352" s="14" t="s">
        <v>118</v>
      </c>
      <c r="W352" s="14" t="s">
        <v>119</v>
      </c>
      <c r="X352" s="14" t="s">
        <v>120</v>
      </c>
      <c r="Y352" s="14" t="s">
        <v>121</v>
      </c>
      <c r="Z352" s="14" t="s">
        <v>122</v>
      </c>
      <c r="AA352" s="14" t="s">
        <v>123</v>
      </c>
      <c r="AB352" s="14" t="s">
        <v>124</v>
      </c>
      <c r="AC352" s="14" t="s">
        <v>125</v>
      </c>
      <c r="AD352" s="14" t="s">
        <v>126</v>
      </c>
      <c r="AE352" s="14" t="s">
        <v>127</v>
      </c>
      <c r="AF352" s="14" t="s">
        <v>128</v>
      </c>
      <c r="AG352" s="14" t="s">
        <v>129</v>
      </c>
      <c r="AH352" s="14" t="s">
        <v>130</v>
      </c>
    </row>
    <row r="353" spans="1:34" ht="14.5" x14ac:dyDescent="0.35">
      <c r="B353" s="14" t="s">
        <v>141</v>
      </c>
      <c r="C353" s="19">
        <f t="shared" si="5"/>
        <v>0</v>
      </c>
    </row>
    <row r="354" spans="1:34" ht="14.5" x14ac:dyDescent="0.35">
      <c r="A354" s="14" t="s">
        <v>141</v>
      </c>
      <c r="B354" s="14" t="s">
        <v>38</v>
      </c>
      <c r="C354" s="19">
        <f t="shared" si="5"/>
        <v>0</v>
      </c>
    </row>
    <row r="355" spans="1:34" ht="14.5" x14ac:dyDescent="0.35">
      <c r="A355" s="14" t="s">
        <v>141</v>
      </c>
      <c r="B355" s="14" t="s">
        <v>39</v>
      </c>
      <c r="C355" s="19">
        <f t="shared" si="5"/>
        <v>0</v>
      </c>
      <c r="D355" s="17" t="s">
        <v>40</v>
      </c>
      <c r="E355" s="14" t="s">
        <v>41</v>
      </c>
      <c r="F355" s="14" t="s">
        <v>42</v>
      </c>
      <c r="G355" s="14" t="s">
        <v>43</v>
      </c>
      <c r="H355" s="14" t="s">
        <v>44</v>
      </c>
      <c r="I355" s="14" t="s">
        <v>45</v>
      </c>
      <c r="J355" s="14" t="s">
        <v>46</v>
      </c>
      <c r="K355" s="14" t="s">
        <v>47</v>
      </c>
      <c r="L355" s="14" t="s">
        <v>48</v>
      </c>
      <c r="M355" s="14" t="s">
        <v>49</v>
      </c>
      <c r="N355" s="14" t="s">
        <v>50</v>
      </c>
      <c r="O355" s="14" t="s">
        <v>51</v>
      </c>
      <c r="P355" s="14" t="s">
        <v>52</v>
      </c>
      <c r="Q355" s="14" t="s">
        <v>53</v>
      </c>
      <c r="R355" s="14" t="s">
        <v>54</v>
      </c>
      <c r="S355" s="14" t="s">
        <v>55</v>
      </c>
      <c r="T355" s="14" t="s">
        <v>56</v>
      </c>
      <c r="U355" s="14" t="s">
        <v>57</v>
      </c>
      <c r="V355" s="14" t="s">
        <v>58</v>
      </c>
      <c r="W355" s="14" t="s">
        <v>59</v>
      </c>
      <c r="X355" s="14" t="s">
        <v>60</v>
      </c>
      <c r="Y355" s="14" t="s">
        <v>61</v>
      </c>
      <c r="Z355" s="14" t="s">
        <v>62</v>
      </c>
      <c r="AA355" s="14" t="s">
        <v>63</v>
      </c>
      <c r="AB355" s="14" t="s">
        <v>64</v>
      </c>
      <c r="AC355" s="14" t="s">
        <v>65</v>
      </c>
      <c r="AD355" s="14" t="s">
        <v>66</v>
      </c>
      <c r="AE355" s="14" t="s">
        <v>67</v>
      </c>
      <c r="AF355" s="14" t="s">
        <v>68</v>
      </c>
      <c r="AG355" s="14" t="s">
        <v>69</v>
      </c>
      <c r="AH355" s="14" t="s">
        <v>70</v>
      </c>
    </row>
    <row r="356" spans="1:34" ht="14.5" x14ac:dyDescent="0.35">
      <c r="A356" s="14" t="s">
        <v>141</v>
      </c>
      <c r="B356" s="14" t="s">
        <v>71</v>
      </c>
      <c r="C356" s="19">
        <f t="shared" si="5"/>
        <v>0</v>
      </c>
      <c r="D356" s="17" t="s">
        <v>72</v>
      </c>
      <c r="E356" s="14" t="s">
        <v>72</v>
      </c>
      <c r="F356" s="14" t="s">
        <v>72</v>
      </c>
      <c r="G356" s="14" t="s">
        <v>72</v>
      </c>
      <c r="H356" s="14" t="s">
        <v>72</v>
      </c>
      <c r="I356" s="14" t="s">
        <v>72</v>
      </c>
      <c r="J356" s="14" t="s">
        <v>72</v>
      </c>
      <c r="K356" s="14" t="s">
        <v>72</v>
      </c>
      <c r="L356" s="14" t="s">
        <v>72</v>
      </c>
      <c r="M356" s="14" t="s">
        <v>72</v>
      </c>
      <c r="N356" s="14" t="s">
        <v>72</v>
      </c>
      <c r="O356" s="14" t="s">
        <v>72</v>
      </c>
      <c r="P356" s="14" t="s">
        <v>72</v>
      </c>
      <c r="Q356" s="14" t="s">
        <v>72</v>
      </c>
      <c r="R356" s="14" t="s">
        <v>72</v>
      </c>
      <c r="S356" s="14" t="s">
        <v>72</v>
      </c>
      <c r="T356" s="14" t="s">
        <v>72</v>
      </c>
      <c r="U356" s="14" t="s">
        <v>72</v>
      </c>
      <c r="V356" s="14" t="s">
        <v>72</v>
      </c>
      <c r="W356" s="14" t="s">
        <v>72</v>
      </c>
      <c r="X356" s="14" t="s">
        <v>72</v>
      </c>
      <c r="Y356" s="14" t="s">
        <v>72</v>
      </c>
      <c r="Z356" s="14" t="s">
        <v>72</v>
      </c>
      <c r="AA356" s="14" t="s">
        <v>72</v>
      </c>
      <c r="AB356" s="14" t="s">
        <v>72</v>
      </c>
      <c r="AC356" s="14" t="s">
        <v>72</v>
      </c>
      <c r="AD356" s="14" t="s">
        <v>72</v>
      </c>
      <c r="AE356" s="14" t="s">
        <v>72</v>
      </c>
      <c r="AF356" s="14" t="s">
        <v>72</v>
      </c>
      <c r="AG356" s="14" t="s">
        <v>72</v>
      </c>
      <c r="AH356" s="14" t="s">
        <v>72</v>
      </c>
    </row>
    <row r="357" spans="1:34" ht="14.5" x14ac:dyDescent="0.35">
      <c r="A357" s="14" t="s">
        <v>141</v>
      </c>
      <c r="B357" s="14" t="s">
        <v>73</v>
      </c>
      <c r="C357" s="19">
        <f t="shared" si="5"/>
        <v>0</v>
      </c>
      <c r="D357" s="17" t="s">
        <v>72</v>
      </c>
      <c r="E357" s="14" t="s">
        <v>72</v>
      </c>
      <c r="F357" s="14" t="s">
        <v>72</v>
      </c>
      <c r="G357" s="14" t="s">
        <v>72</v>
      </c>
      <c r="H357" s="14" t="s">
        <v>72</v>
      </c>
      <c r="I357" s="14" t="s">
        <v>72</v>
      </c>
      <c r="J357" s="14" t="s">
        <v>72</v>
      </c>
      <c r="K357" s="14" t="s">
        <v>72</v>
      </c>
      <c r="L357" s="14" t="s">
        <v>72</v>
      </c>
      <c r="M357" s="14" t="s">
        <v>72</v>
      </c>
      <c r="N357" s="14" t="s">
        <v>72</v>
      </c>
      <c r="O357" s="14" t="s">
        <v>72</v>
      </c>
      <c r="P357" s="14" t="s">
        <v>72</v>
      </c>
      <c r="Q357" s="14" t="s">
        <v>72</v>
      </c>
      <c r="R357" s="14" t="s">
        <v>72</v>
      </c>
      <c r="S357" s="14" t="s">
        <v>72</v>
      </c>
      <c r="T357" s="14" t="s">
        <v>72</v>
      </c>
      <c r="U357" s="14" t="s">
        <v>72</v>
      </c>
      <c r="V357" s="14" t="s">
        <v>72</v>
      </c>
      <c r="W357" s="14" t="s">
        <v>72</v>
      </c>
      <c r="X357" s="14" t="s">
        <v>72</v>
      </c>
      <c r="Y357" s="14" t="s">
        <v>72</v>
      </c>
      <c r="Z357" s="14" t="s">
        <v>72</v>
      </c>
      <c r="AA357" s="14" t="s">
        <v>72</v>
      </c>
      <c r="AB357" s="14" t="s">
        <v>72</v>
      </c>
      <c r="AC357" s="14" t="s">
        <v>72</v>
      </c>
      <c r="AD357" s="14" t="s">
        <v>72</v>
      </c>
      <c r="AE357" s="14" t="s">
        <v>72</v>
      </c>
      <c r="AF357" s="14" t="s">
        <v>72</v>
      </c>
      <c r="AG357" s="14" t="s">
        <v>72</v>
      </c>
      <c r="AH357" s="14" t="s">
        <v>72</v>
      </c>
    </row>
    <row r="358" spans="1:34" ht="14.5" x14ac:dyDescent="0.35">
      <c r="A358" s="14" t="s">
        <v>141</v>
      </c>
      <c r="B358" s="14" t="s">
        <v>74</v>
      </c>
      <c r="C358" s="19">
        <f t="shared" si="5"/>
        <v>11653942</v>
      </c>
      <c r="D358" s="17">
        <v>11278159</v>
      </c>
      <c r="E358" s="14">
        <v>11985807</v>
      </c>
      <c r="F358" s="14">
        <v>11904458</v>
      </c>
      <c r="G358" s="14">
        <v>11447344</v>
      </c>
      <c r="H358" s="14">
        <v>9995014</v>
      </c>
      <c r="I358" s="14">
        <v>10165624</v>
      </c>
      <c r="J358" s="14">
        <v>9628016</v>
      </c>
      <c r="K358" s="14">
        <v>9600216</v>
      </c>
      <c r="L358" s="14">
        <v>10633123</v>
      </c>
      <c r="M358" s="14">
        <v>12616029</v>
      </c>
      <c r="N358" s="14">
        <v>8589208</v>
      </c>
      <c r="O358" s="14">
        <v>9977502</v>
      </c>
      <c r="P358" s="14">
        <v>8893983</v>
      </c>
      <c r="Q358" s="14">
        <v>8611890</v>
      </c>
      <c r="R358" s="14">
        <v>10495090</v>
      </c>
      <c r="S358" s="14">
        <v>8032438</v>
      </c>
      <c r="T358" s="14">
        <v>7765655</v>
      </c>
      <c r="U358" s="14">
        <v>7732812</v>
      </c>
      <c r="V358" s="14">
        <v>8164140</v>
      </c>
      <c r="W358" s="14">
        <v>6666589</v>
      </c>
      <c r="X358" s="14">
        <v>10114257</v>
      </c>
      <c r="Y358" s="14">
        <v>12456120</v>
      </c>
      <c r="Z358" s="14">
        <v>11978079</v>
      </c>
      <c r="AA358" s="14">
        <v>13511823</v>
      </c>
      <c r="AB358" s="14">
        <v>12230805</v>
      </c>
      <c r="AC358" s="14">
        <v>10062854</v>
      </c>
      <c r="AD358" s="14">
        <v>7303193</v>
      </c>
      <c r="AE358" s="14">
        <v>9022654</v>
      </c>
      <c r="AF358" s="14">
        <v>6260025</v>
      </c>
      <c r="AG358" s="14">
        <v>8281502</v>
      </c>
      <c r="AH358" s="14">
        <v>8617977</v>
      </c>
    </row>
    <row r="359" spans="1:34" ht="14.5" x14ac:dyDescent="0.35">
      <c r="A359" s="14" t="s">
        <v>141</v>
      </c>
      <c r="B359" s="14" t="s">
        <v>75</v>
      </c>
      <c r="C359" s="19">
        <f t="shared" si="5"/>
        <v>5557974.75</v>
      </c>
      <c r="D359" s="17">
        <v>5681809</v>
      </c>
      <c r="E359" s="14">
        <v>5681596</v>
      </c>
      <c r="F359" s="14">
        <v>5596317</v>
      </c>
      <c r="G359" s="14">
        <v>5272177</v>
      </c>
      <c r="H359" s="14">
        <v>4850359</v>
      </c>
      <c r="I359" s="14">
        <v>4711210</v>
      </c>
      <c r="J359" s="14">
        <v>4819027</v>
      </c>
      <c r="K359" s="14">
        <v>4812407</v>
      </c>
      <c r="L359" s="14">
        <v>4108585</v>
      </c>
      <c r="M359" s="14">
        <v>3180422</v>
      </c>
      <c r="N359" s="14">
        <v>2673659</v>
      </c>
      <c r="O359" s="14">
        <v>2324071</v>
      </c>
      <c r="P359" s="14">
        <v>2361375</v>
      </c>
      <c r="Q359" s="14">
        <v>2098489</v>
      </c>
      <c r="R359" s="14">
        <v>2042191</v>
      </c>
      <c r="S359" s="14">
        <v>1894532</v>
      </c>
      <c r="T359" s="14">
        <v>2174537</v>
      </c>
      <c r="U359" s="14">
        <v>1787788</v>
      </c>
      <c r="V359" s="14">
        <v>681414</v>
      </c>
      <c r="W359" s="14">
        <v>1696243</v>
      </c>
      <c r="X359" s="14">
        <v>855230</v>
      </c>
      <c r="Y359" s="14">
        <v>1043186</v>
      </c>
      <c r="Z359" s="14">
        <v>957724</v>
      </c>
      <c r="AA359" s="14">
        <v>1163899</v>
      </c>
      <c r="AB359" s="14">
        <v>1052688</v>
      </c>
      <c r="AC359" s="14">
        <v>926791</v>
      </c>
      <c r="AD359" s="14">
        <v>612991</v>
      </c>
      <c r="AE359" s="14">
        <v>692934</v>
      </c>
      <c r="AF359" s="14">
        <v>394427</v>
      </c>
      <c r="AG359" s="14">
        <v>464088</v>
      </c>
      <c r="AH359" s="14">
        <v>497628</v>
      </c>
    </row>
    <row r="360" spans="1:34" ht="14.5" x14ac:dyDescent="0.35">
      <c r="A360" s="14" t="s">
        <v>141</v>
      </c>
      <c r="B360" s="14" t="s">
        <v>76</v>
      </c>
      <c r="C360" s="19">
        <f t="shared" si="5"/>
        <v>90633.5</v>
      </c>
      <c r="D360" s="17">
        <v>73453</v>
      </c>
      <c r="E360" s="14">
        <v>95588</v>
      </c>
      <c r="F360" s="14">
        <v>98422</v>
      </c>
      <c r="G360" s="14">
        <v>95071</v>
      </c>
      <c r="H360" s="14">
        <v>166375</v>
      </c>
      <c r="I360" s="14">
        <v>174922</v>
      </c>
      <c r="J360" s="14">
        <v>178352</v>
      </c>
      <c r="K360" s="14">
        <v>164007</v>
      </c>
      <c r="L360" s="14">
        <v>165579</v>
      </c>
      <c r="M360" s="14">
        <v>149567</v>
      </c>
      <c r="N360" s="14">
        <v>156031</v>
      </c>
      <c r="O360" s="14">
        <v>192033</v>
      </c>
      <c r="P360" s="14">
        <v>134085</v>
      </c>
      <c r="Q360" s="14">
        <v>177332</v>
      </c>
      <c r="R360" s="14">
        <v>213884</v>
      </c>
      <c r="S360" s="14">
        <v>240043</v>
      </c>
      <c r="T360" s="14">
        <v>247566</v>
      </c>
      <c r="U360" s="14">
        <v>244575</v>
      </c>
      <c r="V360" s="14">
        <v>244565</v>
      </c>
      <c r="W360" s="14">
        <v>201283</v>
      </c>
      <c r="X360" s="14">
        <v>193680</v>
      </c>
      <c r="Y360" s="14">
        <v>208789</v>
      </c>
      <c r="Z360" s="14">
        <v>214535</v>
      </c>
      <c r="AA360" s="14">
        <v>205317</v>
      </c>
      <c r="AB360" s="14">
        <v>97711</v>
      </c>
      <c r="AC360" s="14">
        <v>79329</v>
      </c>
      <c r="AD360" s="14">
        <v>81259</v>
      </c>
      <c r="AE360" s="14">
        <v>83127</v>
      </c>
      <c r="AF360" s="14">
        <v>81173</v>
      </c>
      <c r="AG360" s="14">
        <v>81449</v>
      </c>
      <c r="AH360" s="14">
        <v>80993</v>
      </c>
    </row>
    <row r="361" spans="1:34" ht="14.5" x14ac:dyDescent="0.35">
      <c r="A361" s="14" t="s">
        <v>141</v>
      </c>
      <c r="B361" s="14" t="s">
        <v>77</v>
      </c>
      <c r="C361" s="19">
        <f t="shared" si="5"/>
        <v>17302550.25</v>
      </c>
      <c r="D361" s="17">
        <v>17033421</v>
      </c>
      <c r="E361" s="14">
        <v>17762991</v>
      </c>
      <c r="F361" s="14">
        <v>17599197</v>
      </c>
      <c r="G361" s="14">
        <v>16814592</v>
      </c>
      <c r="H361" s="14">
        <v>15011748</v>
      </c>
      <c r="I361" s="14">
        <v>15051756</v>
      </c>
      <c r="J361" s="14">
        <v>14625395</v>
      </c>
      <c r="K361" s="14">
        <v>14576630</v>
      </c>
      <c r="L361" s="14">
        <v>14907287</v>
      </c>
      <c r="M361" s="14">
        <v>15946018</v>
      </c>
      <c r="N361" s="14">
        <v>11418898</v>
      </c>
      <c r="O361" s="14">
        <v>12493606</v>
      </c>
      <c r="P361" s="14">
        <v>11389443</v>
      </c>
      <c r="Q361" s="14">
        <v>10887711</v>
      </c>
      <c r="R361" s="14">
        <v>12751165</v>
      </c>
      <c r="S361" s="14">
        <v>10167013</v>
      </c>
      <c r="T361" s="14">
        <v>10187758</v>
      </c>
      <c r="U361" s="14">
        <v>9765175</v>
      </c>
      <c r="V361" s="14">
        <v>9090119</v>
      </c>
      <c r="W361" s="14">
        <v>8564115</v>
      </c>
      <c r="X361" s="14">
        <v>11163167</v>
      </c>
      <c r="Y361" s="14">
        <v>13708095</v>
      </c>
      <c r="Z361" s="14">
        <v>13150338</v>
      </c>
      <c r="AA361" s="14">
        <v>14881039</v>
      </c>
      <c r="AB361" s="14">
        <v>13381204</v>
      </c>
      <c r="AC361" s="14">
        <v>11068974</v>
      </c>
      <c r="AD361" s="14">
        <v>7997443</v>
      </c>
      <c r="AE361" s="14">
        <v>9798715</v>
      </c>
      <c r="AF361" s="14">
        <v>6735625</v>
      </c>
      <c r="AG361" s="14">
        <v>8827039</v>
      </c>
      <c r="AH361" s="14">
        <v>9196598</v>
      </c>
    </row>
    <row r="362" spans="1:34" ht="14.5" x14ac:dyDescent="0.35">
      <c r="A362" s="14" t="s">
        <v>141</v>
      </c>
      <c r="B362" s="14" t="s">
        <v>78</v>
      </c>
      <c r="C362" s="19">
        <f t="shared" si="5"/>
        <v>58910</v>
      </c>
      <c r="D362" s="17">
        <v>69058</v>
      </c>
      <c r="E362" s="14">
        <v>64586</v>
      </c>
      <c r="F362" s="14">
        <v>50302</v>
      </c>
      <c r="G362" s="14">
        <v>51694</v>
      </c>
      <c r="H362" s="14">
        <v>50583</v>
      </c>
      <c r="I362" s="14">
        <v>23348</v>
      </c>
      <c r="J362" s="14">
        <v>4838</v>
      </c>
      <c r="K362" s="14">
        <v>0</v>
      </c>
      <c r="L362" s="14">
        <v>0</v>
      </c>
      <c r="M362" s="14">
        <v>0</v>
      </c>
      <c r="N362" s="14">
        <v>0</v>
      </c>
      <c r="O362" s="14">
        <v>0</v>
      </c>
      <c r="P362" s="14">
        <v>0</v>
      </c>
      <c r="Q362" s="14">
        <v>0</v>
      </c>
      <c r="R362" s="14">
        <v>0</v>
      </c>
      <c r="S362" s="14">
        <v>0</v>
      </c>
      <c r="T362" s="14">
        <v>0</v>
      </c>
      <c r="U362" s="14">
        <v>0</v>
      </c>
      <c r="V362" s="14">
        <v>0</v>
      </c>
      <c r="W362" s="14">
        <v>0</v>
      </c>
      <c r="X362" s="14">
        <v>0</v>
      </c>
      <c r="Y362" s="14">
        <v>0</v>
      </c>
      <c r="Z362" s="14">
        <v>0</v>
      </c>
      <c r="AA362" s="14">
        <v>0</v>
      </c>
      <c r="AB362" s="14">
        <v>0</v>
      </c>
      <c r="AC362" s="14">
        <v>0</v>
      </c>
      <c r="AD362" s="14">
        <v>0</v>
      </c>
      <c r="AE362" s="14">
        <v>0</v>
      </c>
      <c r="AF362" s="14">
        <v>0</v>
      </c>
      <c r="AG362" s="14">
        <v>0</v>
      </c>
      <c r="AH362" s="14">
        <v>0</v>
      </c>
    </row>
    <row r="363" spans="1:34" ht="14.5" x14ac:dyDescent="0.35">
      <c r="A363" s="14" t="s">
        <v>141</v>
      </c>
      <c r="B363" s="14" t="s">
        <v>79</v>
      </c>
      <c r="C363" s="19">
        <f t="shared" si="5"/>
        <v>554062.5</v>
      </c>
      <c r="D363" s="17">
        <v>583656</v>
      </c>
      <c r="E363" s="14">
        <v>580235</v>
      </c>
      <c r="F363" s="14">
        <v>522621</v>
      </c>
      <c r="G363" s="14">
        <v>529738</v>
      </c>
      <c r="H363" s="14">
        <v>598607</v>
      </c>
      <c r="I363" s="14">
        <v>591990</v>
      </c>
      <c r="J363" s="14">
        <v>554183</v>
      </c>
      <c r="K363" s="14">
        <v>609498</v>
      </c>
      <c r="L363" s="14">
        <v>591802</v>
      </c>
      <c r="M363" s="14">
        <v>622768</v>
      </c>
      <c r="N363" s="14">
        <v>605667</v>
      </c>
      <c r="O363" s="14">
        <v>606546</v>
      </c>
      <c r="P363" s="14">
        <v>581110</v>
      </c>
      <c r="Q363" s="14">
        <v>596380</v>
      </c>
      <c r="R363" s="14">
        <v>634920</v>
      </c>
      <c r="S363" s="14">
        <v>657971</v>
      </c>
      <c r="T363" s="14">
        <v>675281</v>
      </c>
      <c r="U363" s="14">
        <v>657761</v>
      </c>
      <c r="V363" s="14">
        <v>696814</v>
      </c>
      <c r="W363" s="14">
        <v>782825</v>
      </c>
      <c r="X363" s="14">
        <v>747275</v>
      </c>
      <c r="Y363" s="14">
        <v>728554</v>
      </c>
      <c r="Z363" s="14">
        <v>758335</v>
      </c>
      <c r="AA363" s="14">
        <v>707971</v>
      </c>
      <c r="AB363" s="14">
        <v>708603</v>
      </c>
      <c r="AC363" s="14">
        <v>775631</v>
      </c>
      <c r="AD363" s="14">
        <v>729354</v>
      </c>
      <c r="AE363" s="14">
        <v>734718</v>
      </c>
      <c r="AF363" s="14">
        <v>727380</v>
      </c>
      <c r="AG363" s="14">
        <v>601580</v>
      </c>
      <c r="AH363" s="14">
        <v>494879</v>
      </c>
    </row>
    <row r="364" spans="1:34" ht="14.5" x14ac:dyDescent="0.35">
      <c r="A364" s="14" t="s">
        <v>141</v>
      </c>
      <c r="B364" s="14" t="s">
        <v>80</v>
      </c>
      <c r="C364" s="19">
        <f t="shared" si="5"/>
        <v>612972.5</v>
      </c>
      <c r="D364" s="17">
        <v>652714</v>
      </c>
      <c r="E364" s="14">
        <v>644821</v>
      </c>
      <c r="F364" s="14">
        <v>572923</v>
      </c>
      <c r="G364" s="14">
        <v>581432</v>
      </c>
      <c r="H364" s="14">
        <v>649190</v>
      </c>
      <c r="I364" s="14">
        <v>615338</v>
      </c>
      <c r="J364" s="14">
        <v>559021</v>
      </c>
      <c r="K364" s="14">
        <v>609498</v>
      </c>
      <c r="L364" s="14">
        <v>591802</v>
      </c>
      <c r="M364" s="14">
        <v>622768</v>
      </c>
      <c r="N364" s="14">
        <v>605667</v>
      </c>
      <c r="O364" s="14">
        <v>606546</v>
      </c>
      <c r="P364" s="14">
        <v>581110</v>
      </c>
      <c r="Q364" s="14">
        <v>596380</v>
      </c>
      <c r="R364" s="14">
        <v>634920</v>
      </c>
      <c r="S364" s="14">
        <v>657971</v>
      </c>
      <c r="T364" s="14">
        <v>675281</v>
      </c>
      <c r="U364" s="14">
        <v>657761</v>
      </c>
      <c r="V364" s="14">
        <v>696814</v>
      </c>
      <c r="W364" s="14">
        <v>782825</v>
      </c>
      <c r="X364" s="14">
        <v>747275</v>
      </c>
      <c r="Y364" s="14">
        <v>728554</v>
      </c>
      <c r="Z364" s="14">
        <v>758335</v>
      </c>
      <c r="AA364" s="14">
        <v>707971</v>
      </c>
      <c r="AB364" s="14">
        <v>708603</v>
      </c>
      <c r="AC364" s="14">
        <v>775631</v>
      </c>
      <c r="AD364" s="14">
        <v>729354</v>
      </c>
      <c r="AE364" s="14">
        <v>734718</v>
      </c>
      <c r="AF364" s="14">
        <v>727380</v>
      </c>
      <c r="AG364" s="14">
        <v>601580</v>
      </c>
      <c r="AH364" s="14">
        <v>494879</v>
      </c>
    </row>
    <row r="365" spans="1:34" ht="14.5" x14ac:dyDescent="0.35">
      <c r="A365" s="14" t="s">
        <v>141</v>
      </c>
      <c r="B365" s="14" t="s">
        <v>81</v>
      </c>
      <c r="C365" s="19">
        <f t="shared" si="5"/>
        <v>17915522.75</v>
      </c>
      <c r="D365" s="17">
        <v>17686135</v>
      </c>
      <c r="E365" s="14">
        <v>18407812</v>
      </c>
      <c r="F365" s="14">
        <v>18172120</v>
      </c>
      <c r="G365" s="14">
        <v>17396024</v>
      </c>
      <c r="H365" s="14">
        <v>15660938</v>
      </c>
      <c r="I365" s="14">
        <v>15667095</v>
      </c>
      <c r="J365" s="14">
        <v>15184417</v>
      </c>
      <c r="K365" s="14">
        <v>15186128</v>
      </c>
      <c r="L365" s="14">
        <v>15499089</v>
      </c>
      <c r="M365" s="14">
        <v>16568786</v>
      </c>
      <c r="N365" s="14">
        <v>12024564</v>
      </c>
      <c r="O365" s="14">
        <v>13100152</v>
      </c>
      <c r="P365" s="14">
        <v>11970553</v>
      </c>
      <c r="Q365" s="14">
        <v>11484091</v>
      </c>
      <c r="R365" s="14">
        <v>13386085</v>
      </c>
      <c r="S365" s="14">
        <v>10824984</v>
      </c>
      <c r="T365" s="14">
        <v>10863039</v>
      </c>
      <c r="U365" s="14">
        <v>10422935</v>
      </c>
      <c r="V365" s="14">
        <v>9786933</v>
      </c>
      <c r="W365" s="14">
        <v>9346940</v>
      </c>
      <c r="X365" s="14">
        <v>11910442</v>
      </c>
      <c r="Y365" s="14">
        <v>14436649</v>
      </c>
      <c r="Z365" s="14">
        <v>13908673</v>
      </c>
      <c r="AA365" s="14">
        <v>15589010</v>
      </c>
      <c r="AB365" s="14">
        <v>14089807</v>
      </c>
      <c r="AC365" s="14">
        <v>11844605</v>
      </c>
      <c r="AD365" s="14">
        <v>8726797</v>
      </c>
      <c r="AE365" s="14">
        <v>10533433</v>
      </c>
      <c r="AF365" s="14">
        <v>7463005</v>
      </c>
      <c r="AG365" s="14">
        <v>9428618</v>
      </c>
      <c r="AH365" s="14">
        <v>9691477</v>
      </c>
    </row>
    <row r="366" spans="1:34" ht="14.5" x14ac:dyDescent="0.35">
      <c r="A366" s="14" t="s">
        <v>141</v>
      </c>
      <c r="B366" s="14" t="s">
        <v>82</v>
      </c>
      <c r="C366" s="19">
        <f t="shared" si="5"/>
        <v>13304</v>
      </c>
      <c r="D366" s="17">
        <v>0</v>
      </c>
      <c r="E366" s="14">
        <v>0</v>
      </c>
      <c r="F366" s="14">
        <v>33966</v>
      </c>
      <c r="G366" s="14">
        <v>19250</v>
      </c>
      <c r="H366" s="14">
        <v>12656</v>
      </c>
      <c r="I366" s="14">
        <v>19104</v>
      </c>
      <c r="J366" s="14">
        <v>17008</v>
      </c>
      <c r="K366" s="14">
        <v>16237</v>
      </c>
      <c r="L366" s="14">
        <v>34579</v>
      </c>
      <c r="M366" s="14">
        <v>29406</v>
      </c>
      <c r="N366" s="14">
        <v>4781</v>
      </c>
      <c r="O366" s="14">
        <v>14317</v>
      </c>
      <c r="P366" s="14">
        <v>54262</v>
      </c>
      <c r="Q366" s="14">
        <v>100404</v>
      </c>
      <c r="R366" s="14">
        <v>39888</v>
      </c>
      <c r="S366" s="14">
        <v>89112</v>
      </c>
      <c r="T366" s="14">
        <v>32781</v>
      </c>
      <c r="U366" s="14">
        <v>1943</v>
      </c>
      <c r="V366" s="14">
        <v>626</v>
      </c>
      <c r="W366" s="14">
        <v>4669</v>
      </c>
      <c r="X366" s="14">
        <v>126751</v>
      </c>
      <c r="Y366" s="14">
        <v>86032</v>
      </c>
      <c r="Z366" s="14">
        <v>148443</v>
      </c>
      <c r="AA366" s="14">
        <v>169813</v>
      </c>
      <c r="AB366" s="14">
        <v>170361</v>
      </c>
      <c r="AC366" s="14">
        <v>2798</v>
      </c>
      <c r="AD366" s="14">
        <v>67315</v>
      </c>
      <c r="AE366" s="14">
        <v>0</v>
      </c>
      <c r="AF366" s="14">
        <v>263031</v>
      </c>
      <c r="AG366" s="14">
        <v>144321</v>
      </c>
      <c r="AH366" s="14">
        <v>106388</v>
      </c>
    </row>
    <row r="367" spans="1:34" ht="14.5" x14ac:dyDescent="0.35">
      <c r="A367" s="14" t="s">
        <v>141</v>
      </c>
      <c r="B367" s="14" t="s">
        <v>83</v>
      </c>
      <c r="C367" s="19">
        <f t="shared" si="5"/>
        <v>8062980.75</v>
      </c>
      <c r="D367" s="17">
        <v>8733535</v>
      </c>
      <c r="E367" s="14">
        <v>7567975</v>
      </c>
      <c r="F367" s="14">
        <v>7496834</v>
      </c>
      <c r="G367" s="14">
        <v>8453579</v>
      </c>
      <c r="H367" s="14">
        <v>9511181</v>
      </c>
      <c r="I367" s="14">
        <v>9514335</v>
      </c>
      <c r="J367" s="14">
        <v>10155326</v>
      </c>
      <c r="K367" s="14">
        <v>11304730</v>
      </c>
      <c r="L367" s="14">
        <v>10479692</v>
      </c>
      <c r="M367" s="14">
        <v>8919739</v>
      </c>
      <c r="N367" s="14">
        <v>12957418</v>
      </c>
      <c r="O367" s="14">
        <v>11974571</v>
      </c>
      <c r="P367" s="14">
        <v>14412979</v>
      </c>
      <c r="Q367" s="14">
        <v>14772204</v>
      </c>
      <c r="R367" s="14">
        <v>11900761</v>
      </c>
      <c r="S367" s="14">
        <v>13442088</v>
      </c>
      <c r="T367" s="14">
        <v>13542316</v>
      </c>
      <c r="U367" s="14">
        <v>13200483</v>
      </c>
      <c r="V367" s="14">
        <v>13253995</v>
      </c>
      <c r="W367" s="14">
        <v>14000508</v>
      </c>
      <c r="X367" s="14">
        <v>13563780</v>
      </c>
      <c r="Y367" s="14">
        <v>11048092</v>
      </c>
      <c r="Z367" s="14">
        <v>10602499</v>
      </c>
      <c r="AA367" s="14">
        <v>9340466</v>
      </c>
      <c r="AB367" s="14">
        <v>10206554</v>
      </c>
      <c r="AC367" s="14">
        <v>10237665</v>
      </c>
      <c r="AD367" s="14">
        <v>13501333</v>
      </c>
      <c r="AE367" s="14">
        <v>10558104</v>
      </c>
      <c r="AF367" s="14">
        <v>13664637</v>
      </c>
      <c r="AG367" s="14">
        <v>10639243</v>
      </c>
      <c r="AH367" s="14">
        <v>10371225</v>
      </c>
    </row>
    <row r="368" spans="1:34" ht="14.5" x14ac:dyDescent="0.35">
      <c r="A368" s="14" t="s">
        <v>141</v>
      </c>
      <c r="B368" s="20" t="s">
        <v>84</v>
      </c>
      <c r="C368" s="19">
        <f t="shared" si="5"/>
        <v>25991807.5</v>
      </c>
      <c r="D368" s="17">
        <v>26419670</v>
      </c>
      <c r="E368" s="14">
        <v>25975787</v>
      </c>
      <c r="F368" s="14">
        <v>25702920</v>
      </c>
      <c r="G368" s="14">
        <v>25868853</v>
      </c>
      <c r="H368" s="14">
        <v>25184775</v>
      </c>
      <c r="I368" s="14">
        <v>25200534</v>
      </c>
      <c r="J368" s="14">
        <v>25356751</v>
      </c>
      <c r="K368" s="14">
        <v>26507095</v>
      </c>
      <c r="L368" s="14">
        <v>26013360</v>
      </c>
      <c r="M368" s="14">
        <v>25517931</v>
      </c>
      <c r="N368" s="14">
        <v>24986763</v>
      </c>
      <c r="O368" s="14">
        <v>25089040</v>
      </c>
      <c r="P368" s="14">
        <v>26437794</v>
      </c>
      <c r="Q368" s="14">
        <v>26356699</v>
      </c>
      <c r="R368" s="14">
        <v>25326734</v>
      </c>
      <c r="S368" s="14">
        <v>24356184</v>
      </c>
      <c r="T368" s="14">
        <v>24438136</v>
      </c>
      <c r="U368" s="14">
        <v>23625361</v>
      </c>
      <c r="V368" s="14">
        <v>23041554</v>
      </c>
      <c r="W368" s="14">
        <v>23352117</v>
      </c>
      <c r="X368" s="14">
        <v>25600973</v>
      </c>
      <c r="Y368" s="14">
        <v>25570773</v>
      </c>
      <c r="Z368" s="14">
        <v>24659615</v>
      </c>
      <c r="AA368" s="14">
        <v>25099289</v>
      </c>
      <c r="AB368" s="14">
        <v>24466722</v>
      </c>
      <c r="AC368" s="14">
        <v>22085068</v>
      </c>
      <c r="AD368" s="14">
        <v>22295445</v>
      </c>
      <c r="AE368" s="14">
        <v>21091537</v>
      </c>
      <c r="AF368" s="14">
        <v>21390673</v>
      </c>
      <c r="AG368" s="14">
        <v>20212182</v>
      </c>
      <c r="AH368" s="14">
        <v>20169090</v>
      </c>
    </row>
    <row r="369" spans="1:34" ht="14.5" x14ac:dyDescent="0.35">
      <c r="A369" s="14" t="s">
        <v>141</v>
      </c>
      <c r="B369" s="14" t="s">
        <v>85</v>
      </c>
      <c r="C369" s="19">
        <f t="shared" si="5"/>
        <v>0</v>
      </c>
      <c r="D369" s="17" t="s">
        <v>72</v>
      </c>
      <c r="E369" s="14" t="s">
        <v>72</v>
      </c>
      <c r="F369" s="14" t="s">
        <v>72</v>
      </c>
      <c r="G369" s="14" t="s">
        <v>72</v>
      </c>
      <c r="H369" s="14" t="s">
        <v>72</v>
      </c>
      <c r="I369" s="14" t="s">
        <v>72</v>
      </c>
      <c r="J369" s="14" t="s">
        <v>72</v>
      </c>
      <c r="K369" s="14" t="s">
        <v>72</v>
      </c>
      <c r="L369" s="14" t="s">
        <v>72</v>
      </c>
      <c r="M369" s="14" t="s">
        <v>72</v>
      </c>
      <c r="N369" s="14" t="s">
        <v>72</v>
      </c>
      <c r="O369" s="14" t="s">
        <v>72</v>
      </c>
      <c r="P369" s="14" t="s">
        <v>72</v>
      </c>
      <c r="Q369" s="14" t="s">
        <v>72</v>
      </c>
      <c r="R369" s="14" t="s">
        <v>72</v>
      </c>
      <c r="S369" s="14" t="s">
        <v>72</v>
      </c>
      <c r="T369" s="14" t="s">
        <v>72</v>
      </c>
      <c r="U369" s="14" t="s">
        <v>72</v>
      </c>
      <c r="V369" s="14" t="s">
        <v>72</v>
      </c>
      <c r="W369" s="14" t="s">
        <v>72</v>
      </c>
      <c r="X369" s="14" t="s">
        <v>72</v>
      </c>
      <c r="Y369" s="14" t="s">
        <v>72</v>
      </c>
      <c r="Z369" s="14" t="s">
        <v>72</v>
      </c>
      <c r="AA369" s="14" t="s">
        <v>72</v>
      </c>
      <c r="AB369" s="14" t="s">
        <v>72</v>
      </c>
      <c r="AC369" s="14" t="s">
        <v>72</v>
      </c>
      <c r="AD369" s="14" t="s">
        <v>72</v>
      </c>
      <c r="AE369" s="14" t="s">
        <v>72</v>
      </c>
      <c r="AF369" s="14" t="s">
        <v>72</v>
      </c>
      <c r="AG369" s="14" t="s">
        <v>72</v>
      </c>
      <c r="AH369" s="14" t="s">
        <v>72</v>
      </c>
    </row>
    <row r="370" spans="1:34" ht="14.5" x14ac:dyDescent="0.35">
      <c r="A370" s="14" t="s">
        <v>141</v>
      </c>
      <c r="B370" s="14" t="s">
        <v>86</v>
      </c>
      <c r="C370" s="19">
        <f t="shared" si="5"/>
        <v>0</v>
      </c>
      <c r="D370" s="17" t="s">
        <v>72</v>
      </c>
      <c r="E370" s="14" t="s">
        <v>72</v>
      </c>
      <c r="F370" s="14" t="s">
        <v>72</v>
      </c>
      <c r="G370" s="14" t="s">
        <v>72</v>
      </c>
      <c r="H370" s="14" t="s">
        <v>72</v>
      </c>
      <c r="I370" s="14" t="s">
        <v>72</v>
      </c>
      <c r="J370" s="14" t="s">
        <v>72</v>
      </c>
      <c r="K370" s="14" t="s">
        <v>72</v>
      </c>
      <c r="L370" s="14" t="s">
        <v>72</v>
      </c>
      <c r="M370" s="14" t="s">
        <v>72</v>
      </c>
      <c r="N370" s="14" t="s">
        <v>72</v>
      </c>
      <c r="O370" s="14" t="s">
        <v>72</v>
      </c>
      <c r="P370" s="14" t="s">
        <v>72</v>
      </c>
      <c r="Q370" s="14" t="s">
        <v>72</v>
      </c>
      <c r="R370" s="14" t="s">
        <v>72</v>
      </c>
      <c r="S370" s="14" t="s">
        <v>72</v>
      </c>
      <c r="T370" s="14" t="s">
        <v>72</v>
      </c>
      <c r="U370" s="14" t="s">
        <v>72</v>
      </c>
      <c r="V370" s="14" t="s">
        <v>72</v>
      </c>
      <c r="W370" s="14" t="s">
        <v>72</v>
      </c>
      <c r="X370" s="14" t="s">
        <v>72</v>
      </c>
      <c r="Y370" s="14" t="s">
        <v>72</v>
      </c>
      <c r="Z370" s="14" t="s">
        <v>72</v>
      </c>
      <c r="AA370" s="14" t="s">
        <v>72</v>
      </c>
      <c r="AB370" s="14" t="s">
        <v>72</v>
      </c>
      <c r="AC370" s="14" t="s">
        <v>72</v>
      </c>
      <c r="AD370" s="14" t="s">
        <v>72</v>
      </c>
      <c r="AE370" s="14" t="s">
        <v>72</v>
      </c>
      <c r="AF370" s="14" t="s">
        <v>72</v>
      </c>
      <c r="AG370" s="14" t="s">
        <v>72</v>
      </c>
      <c r="AH370" s="14" t="s">
        <v>72</v>
      </c>
    </row>
    <row r="371" spans="1:34" ht="14.5" x14ac:dyDescent="0.35">
      <c r="A371" s="14" t="s">
        <v>141</v>
      </c>
      <c r="B371" s="14" t="s">
        <v>87</v>
      </c>
      <c r="C371" s="19">
        <f t="shared" si="5"/>
        <v>23998481.25</v>
      </c>
      <c r="D371" s="17">
        <v>24461352</v>
      </c>
      <c r="E371" s="14">
        <v>23985275</v>
      </c>
      <c r="F371" s="14">
        <v>23753508</v>
      </c>
      <c r="G371" s="14">
        <v>23793790</v>
      </c>
      <c r="H371" s="14">
        <v>23048310</v>
      </c>
      <c r="I371" s="14">
        <v>23058814</v>
      </c>
      <c r="J371" s="14">
        <v>23233284</v>
      </c>
      <c r="K371" s="14">
        <v>24114935</v>
      </c>
      <c r="L371" s="14">
        <v>23493407</v>
      </c>
      <c r="M371" s="14">
        <v>23120064</v>
      </c>
      <c r="N371" s="14">
        <v>22687678</v>
      </c>
      <c r="O371" s="14">
        <v>22753779</v>
      </c>
      <c r="P371" s="14">
        <v>23893313</v>
      </c>
      <c r="Q371" s="14">
        <v>23755186</v>
      </c>
      <c r="R371" s="14">
        <v>22761749</v>
      </c>
      <c r="S371" s="14">
        <v>21852681</v>
      </c>
      <c r="T371" s="14">
        <v>21767415</v>
      </c>
      <c r="U371" s="14">
        <v>21213802</v>
      </c>
      <c r="V371" s="14">
        <v>20699666</v>
      </c>
      <c r="W371" s="14">
        <v>21096017</v>
      </c>
      <c r="X371" s="14">
        <v>22834099</v>
      </c>
      <c r="Y371" s="14">
        <v>21846394</v>
      </c>
      <c r="Z371" s="14">
        <v>21276346</v>
      </c>
      <c r="AA371" s="14">
        <v>21235282</v>
      </c>
      <c r="AB371" s="14">
        <v>21119253</v>
      </c>
      <c r="AC371" s="14">
        <v>19619846</v>
      </c>
      <c r="AD371" s="14">
        <v>19878615</v>
      </c>
      <c r="AE371" s="14">
        <v>18719840</v>
      </c>
      <c r="AF371" s="14">
        <v>19008207</v>
      </c>
      <c r="AG371" s="14">
        <v>18045604</v>
      </c>
      <c r="AH371" s="14">
        <v>18003422</v>
      </c>
    </row>
    <row r="372" spans="1:34" ht="14.5" x14ac:dyDescent="0.35">
      <c r="A372" s="14" t="s">
        <v>141</v>
      </c>
      <c r="B372" s="14" t="s">
        <v>88</v>
      </c>
      <c r="C372" s="19">
        <f t="shared" si="5"/>
        <v>0</v>
      </c>
      <c r="D372" s="17">
        <v>0</v>
      </c>
      <c r="E372" s="14">
        <v>0</v>
      </c>
      <c r="F372" s="14">
        <v>0</v>
      </c>
      <c r="G372" s="14">
        <v>0</v>
      </c>
      <c r="H372" s="14">
        <v>0</v>
      </c>
      <c r="I372" s="14">
        <v>0</v>
      </c>
      <c r="J372" s="14">
        <v>0</v>
      </c>
      <c r="K372" s="14">
        <v>0</v>
      </c>
      <c r="L372" s="14">
        <v>0</v>
      </c>
      <c r="M372" s="14">
        <v>0</v>
      </c>
      <c r="N372" s="14">
        <v>0</v>
      </c>
      <c r="O372" s="14">
        <v>0</v>
      </c>
      <c r="P372" s="14">
        <v>0</v>
      </c>
      <c r="Q372" s="14">
        <v>0</v>
      </c>
      <c r="R372" s="14">
        <v>0</v>
      </c>
      <c r="S372" s="14">
        <v>0</v>
      </c>
      <c r="T372" s="14">
        <v>41</v>
      </c>
      <c r="U372" s="14">
        <v>0</v>
      </c>
      <c r="V372" s="14">
        <v>0</v>
      </c>
      <c r="W372" s="14">
        <v>0</v>
      </c>
      <c r="X372" s="14">
        <v>0</v>
      </c>
      <c r="Y372" s="14">
        <v>876000</v>
      </c>
      <c r="Z372" s="14">
        <v>800607</v>
      </c>
      <c r="AA372" s="14">
        <v>1158549</v>
      </c>
      <c r="AB372" s="14">
        <v>662019</v>
      </c>
      <c r="AC372" s="14">
        <v>0</v>
      </c>
      <c r="AD372" s="14">
        <v>0</v>
      </c>
      <c r="AE372" s="14">
        <v>0</v>
      </c>
      <c r="AF372" s="14">
        <v>0</v>
      </c>
      <c r="AG372" s="14">
        <v>0</v>
      </c>
      <c r="AH372" s="14">
        <v>0</v>
      </c>
    </row>
    <row r="373" spans="1:34" ht="14.5" x14ac:dyDescent="0.35">
      <c r="A373" s="14" t="s">
        <v>141</v>
      </c>
      <c r="B373" s="14" t="s">
        <v>89</v>
      </c>
      <c r="C373" s="19">
        <f t="shared" si="5"/>
        <v>0</v>
      </c>
      <c r="D373" s="17">
        <v>0</v>
      </c>
      <c r="E373" s="14">
        <v>0</v>
      </c>
      <c r="F373" s="14">
        <v>0</v>
      </c>
      <c r="G373" s="14">
        <v>0</v>
      </c>
      <c r="H373" s="14">
        <v>14651</v>
      </c>
      <c r="I373" s="14">
        <v>0</v>
      </c>
      <c r="J373" s="14">
        <v>0</v>
      </c>
      <c r="K373" s="14">
        <v>93121</v>
      </c>
      <c r="L373" s="14">
        <v>218452</v>
      </c>
      <c r="M373" s="14">
        <v>151660</v>
      </c>
      <c r="N373" s="14">
        <v>109990</v>
      </c>
      <c r="O373" s="14">
        <v>0</v>
      </c>
      <c r="P373" s="14">
        <v>8177</v>
      </c>
      <c r="Q373" s="14">
        <v>0</v>
      </c>
      <c r="R373" s="14">
        <v>0</v>
      </c>
      <c r="S373" s="14">
        <v>0</v>
      </c>
      <c r="T373" s="14">
        <v>0</v>
      </c>
      <c r="U373" s="14">
        <v>4883</v>
      </c>
      <c r="V373" s="14">
        <v>0</v>
      </c>
      <c r="W373" s="14">
        <v>0</v>
      </c>
      <c r="X373" s="14">
        <v>0</v>
      </c>
      <c r="Y373" s="14">
        <v>0</v>
      </c>
      <c r="Z373" s="14">
        <v>0</v>
      </c>
      <c r="AA373" s="14">
        <v>0</v>
      </c>
      <c r="AB373" s="14">
        <v>0</v>
      </c>
      <c r="AC373" s="14">
        <v>0</v>
      </c>
      <c r="AD373" s="14">
        <v>0</v>
      </c>
      <c r="AE373" s="14">
        <v>0</v>
      </c>
      <c r="AF373" s="14">
        <v>0</v>
      </c>
      <c r="AG373" s="14">
        <v>0</v>
      </c>
      <c r="AH373" s="14">
        <v>0</v>
      </c>
    </row>
    <row r="374" spans="1:34" ht="14.5" x14ac:dyDescent="0.35">
      <c r="A374" s="14" t="s">
        <v>141</v>
      </c>
      <c r="B374" s="14" t="s">
        <v>90</v>
      </c>
      <c r="C374" s="19">
        <f t="shared" si="5"/>
        <v>23998481.25</v>
      </c>
      <c r="D374" s="17">
        <v>24461352</v>
      </c>
      <c r="E374" s="14">
        <v>23985275</v>
      </c>
      <c r="F374" s="14">
        <v>23753508</v>
      </c>
      <c r="G374" s="14">
        <v>23793790</v>
      </c>
      <c r="H374" s="14">
        <v>23062961</v>
      </c>
      <c r="I374" s="14">
        <v>23058814</v>
      </c>
      <c r="J374" s="14">
        <v>23233284</v>
      </c>
      <c r="K374" s="14">
        <v>24208056</v>
      </c>
      <c r="L374" s="14">
        <v>23711859</v>
      </c>
      <c r="M374" s="14">
        <v>23271724</v>
      </c>
      <c r="N374" s="14">
        <v>22797668</v>
      </c>
      <c r="O374" s="14">
        <v>22753779</v>
      </c>
      <c r="P374" s="14">
        <v>23901490</v>
      </c>
      <c r="Q374" s="14">
        <v>23755186</v>
      </c>
      <c r="R374" s="14">
        <v>22761749</v>
      </c>
      <c r="S374" s="14">
        <v>21852681</v>
      </c>
      <c r="T374" s="14">
        <v>21767456</v>
      </c>
      <c r="U374" s="14">
        <v>21218685</v>
      </c>
      <c r="V374" s="14">
        <v>20699666</v>
      </c>
      <c r="W374" s="14">
        <v>21096017</v>
      </c>
      <c r="X374" s="14">
        <v>22834099</v>
      </c>
      <c r="Y374" s="14">
        <v>22722394</v>
      </c>
      <c r="Z374" s="14">
        <v>22076953</v>
      </c>
      <c r="AA374" s="14">
        <v>22393831</v>
      </c>
      <c r="AB374" s="14">
        <v>21781272</v>
      </c>
      <c r="AC374" s="14">
        <v>19619846</v>
      </c>
      <c r="AD374" s="14">
        <v>19878615</v>
      </c>
      <c r="AE374" s="14">
        <v>18719840</v>
      </c>
      <c r="AF374" s="14">
        <v>19008207</v>
      </c>
      <c r="AG374" s="14">
        <v>18045604</v>
      </c>
      <c r="AH374" s="14">
        <v>18003422</v>
      </c>
    </row>
    <row r="375" spans="1:34" ht="14.5" x14ac:dyDescent="0.35">
      <c r="A375" s="14" t="s">
        <v>141</v>
      </c>
      <c r="B375" s="14" t="s">
        <v>91</v>
      </c>
      <c r="C375" s="19">
        <f t="shared" si="5"/>
        <v>626331</v>
      </c>
      <c r="D375" s="17">
        <v>650778</v>
      </c>
      <c r="E375" s="14">
        <v>653384</v>
      </c>
      <c r="F375" s="14">
        <v>582881</v>
      </c>
      <c r="G375" s="14">
        <v>618281</v>
      </c>
      <c r="H375" s="14">
        <v>635665</v>
      </c>
      <c r="I375" s="14">
        <v>633465</v>
      </c>
      <c r="J375" s="14">
        <v>583865</v>
      </c>
      <c r="K375" s="14">
        <v>609028</v>
      </c>
      <c r="L375" s="14">
        <v>591218</v>
      </c>
      <c r="M375" s="14">
        <v>614189</v>
      </c>
      <c r="N375" s="14">
        <v>552273</v>
      </c>
      <c r="O375" s="14">
        <v>623181</v>
      </c>
      <c r="P375" s="14">
        <v>612952</v>
      </c>
      <c r="Q375" s="14">
        <v>663124</v>
      </c>
      <c r="R375" s="14">
        <v>604855</v>
      </c>
      <c r="S375" s="14">
        <v>550252</v>
      </c>
      <c r="T375" s="14">
        <v>711211</v>
      </c>
      <c r="U375" s="14">
        <v>710470</v>
      </c>
      <c r="V375" s="14">
        <v>701562</v>
      </c>
      <c r="W375" s="14">
        <v>686636</v>
      </c>
      <c r="X375" s="14">
        <v>687817</v>
      </c>
      <c r="Y375" s="14">
        <v>664687</v>
      </c>
      <c r="Z375" s="14">
        <v>772803</v>
      </c>
      <c r="AA375" s="14">
        <v>718779</v>
      </c>
      <c r="AB375" s="14">
        <v>657130</v>
      </c>
      <c r="AC375" s="14">
        <v>717375</v>
      </c>
      <c r="AD375" s="14">
        <v>674830</v>
      </c>
      <c r="AE375" s="14">
        <v>693243</v>
      </c>
      <c r="AF375" s="14">
        <v>662610</v>
      </c>
      <c r="AG375" s="14">
        <v>590690</v>
      </c>
      <c r="AH375" s="14">
        <v>431263</v>
      </c>
    </row>
    <row r="376" spans="1:34" ht="14.5" x14ac:dyDescent="0.35">
      <c r="A376" s="14" t="s">
        <v>141</v>
      </c>
      <c r="B376" s="14" t="s">
        <v>92</v>
      </c>
      <c r="C376" s="19">
        <f t="shared" si="5"/>
        <v>3752.5</v>
      </c>
      <c r="D376" s="17">
        <v>0</v>
      </c>
      <c r="E376" s="14">
        <v>0</v>
      </c>
      <c r="F376" s="14">
        <v>10869</v>
      </c>
      <c r="G376" s="14">
        <v>4141</v>
      </c>
      <c r="H376" s="14">
        <v>1826</v>
      </c>
      <c r="I376" s="14">
        <v>5420</v>
      </c>
      <c r="J376" s="14">
        <v>29187</v>
      </c>
      <c r="K376" s="14">
        <v>24378</v>
      </c>
      <c r="L376" s="14">
        <v>20711</v>
      </c>
      <c r="M376" s="14">
        <v>46546</v>
      </c>
      <c r="N376" s="14">
        <v>28389</v>
      </c>
      <c r="O376" s="14">
        <v>58520</v>
      </c>
      <c r="P376" s="14">
        <v>88678</v>
      </c>
      <c r="Q376" s="14">
        <v>56263</v>
      </c>
      <c r="R376" s="14">
        <v>0</v>
      </c>
      <c r="S376" s="14">
        <v>0</v>
      </c>
      <c r="T376" s="14">
        <v>0</v>
      </c>
      <c r="U376" s="14">
        <v>0</v>
      </c>
      <c r="V376" s="14">
        <v>525</v>
      </c>
      <c r="W376" s="14">
        <v>4484</v>
      </c>
      <c r="X376" s="14">
        <v>862</v>
      </c>
      <c r="Y376" s="14">
        <v>22339</v>
      </c>
      <c r="Z376" s="14">
        <v>70</v>
      </c>
      <c r="AA376" s="14">
        <v>100</v>
      </c>
      <c r="AB376" s="14">
        <v>0</v>
      </c>
      <c r="AC376" s="14">
        <v>0</v>
      </c>
      <c r="AD376" s="14">
        <v>0</v>
      </c>
      <c r="AE376" s="14">
        <v>0</v>
      </c>
      <c r="AF376" s="14">
        <v>0</v>
      </c>
      <c r="AG376" s="14">
        <v>0</v>
      </c>
      <c r="AH376" s="14">
        <v>0</v>
      </c>
    </row>
    <row r="377" spans="1:34" ht="14.5" x14ac:dyDescent="0.35">
      <c r="A377" s="14" t="s">
        <v>141</v>
      </c>
      <c r="B377" s="14" t="s">
        <v>93</v>
      </c>
      <c r="C377" s="19">
        <f t="shared" si="5"/>
        <v>1295606.75</v>
      </c>
      <c r="D377" s="17">
        <v>1362357</v>
      </c>
      <c r="E377" s="14">
        <v>1300575</v>
      </c>
      <c r="F377" s="14">
        <v>1225150</v>
      </c>
      <c r="G377" s="14">
        <v>1294345</v>
      </c>
      <c r="H377" s="14">
        <v>1203681</v>
      </c>
      <c r="I377" s="14">
        <v>1150022</v>
      </c>
      <c r="J377" s="14">
        <v>1209756</v>
      </c>
      <c r="K377" s="14">
        <v>1300448</v>
      </c>
      <c r="L377" s="14">
        <v>1284091</v>
      </c>
      <c r="M377" s="14">
        <v>1438044</v>
      </c>
      <c r="N377" s="14">
        <v>1408389</v>
      </c>
      <c r="O377" s="14">
        <v>1448447</v>
      </c>
      <c r="P377" s="14">
        <v>1522537</v>
      </c>
      <c r="Q377" s="14">
        <v>1503525</v>
      </c>
      <c r="R377" s="14">
        <v>1475846</v>
      </c>
      <c r="S377" s="14">
        <v>1460540</v>
      </c>
      <c r="T377" s="14">
        <v>1595032</v>
      </c>
      <c r="U377" s="14">
        <v>1558048</v>
      </c>
      <c r="V377" s="14">
        <v>1552674</v>
      </c>
      <c r="W377" s="14">
        <v>1649782</v>
      </c>
      <c r="X377" s="14">
        <v>1776111</v>
      </c>
      <c r="Y377" s="14">
        <v>1782620</v>
      </c>
      <c r="Z377" s="14">
        <v>1569842</v>
      </c>
      <c r="AA377" s="14">
        <v>1688426</v>
      </c>
      <c r="AB377" s="14">
        <v>1690699</v>
      </c>
      <c r="AC377" s="14">
        <v>1497490</v>
      </c>
      <c r="AD377" s="14">
        <v>1510106</v>
      </c>
      <c r="AE377" s="14">
        <v>1498217</v>
      </c>
      <c r="AF377" s="14">
        <v>1502671</v>
      </c>
      <c r="AG377" s="14">
        <v>1385628</v>
      </c>
      <c r="AH377" s="14">
        <v>1366834</v>
      </c>
    </row>
    <row r="378" spans="1:34" ht="14.5" x14ac:dyDescent="0.35">
      <c r="A378" s="14" t="s">
        <v>141</v>
      </c>
      <c r="B378" s="14" t="s">
        <v>94</v>
      </c>
      <c r="C378" s="19">
        <f t="shared" si="5"/>
        <v>67635.75</v>
      </c>
      <c r="D378" s="17">
        <v>-54817</v>
      </c>
      <c r="E378" s="14">
        <v>36553</v>
      </c>
      <c r="F378" s="14">
        <v>130511</v>
      </c>
      <c r="G378" s="14">
        <v>158296</v>
      </c>
      <c r="H378" s="14">
        <v>280642</v>
      </c>
      <c r="I378" s="14">
        <v>352812</v>
      </c>
      <c r="J378" s="14">
        <v>300659</v>
      </c>
      <c r="K378" s="14">
        <v>365185</v>
      </c>
      <c r="L378" s="14">
        <v>405481</v>
      </c>
      <c r="M378" s="14">
        <v>147428</v>
      </c>
      <c r="N378" s="14">
        <v>200044</v>
      </c>
      <c r="O378" s="14">
        <v>205113</v>
      </c>
      <c r="P378" s="14">
        <v>312137</v>
      </c>
      <c r="Q378" s="14">
        <v>378601</v>
      </c>
      <c r="R378" s="14">
        <v>0</v>
      </c>
      <c r="S378" s="14">
        <v>0</v>
      </c>
      <c r="T378" s="14">
        <v>0</v>
      </c>
      <c r="U378" s="14">
        <v>0</v>
      </c>
      <c r="V378" s="14">
        <v>0</v>
      </c>
      <c r="W378" s="14">
        <v>0</v>
      </c>
      <c r="X378" s="14">
        <v>0</v>
      </c>
      <c r="Y378" s="14">
        <v>0</v>
      </c>
      <c r="Z378" s="14">
        <v>0</v>
      </c>
      <c r="AA378" s="14">
        <v>0</v>
      </c>
      <c r="AB378" s="14">
        <v>0</v>
      </c>
      <c r="AC378" s="14">
        <v>0</v>
      </c>
      <c r="AD378" s="14">
        <v>0</v>
      </c>
      <c r="AE378" s="14">
        <v>0</v>
      </c>
      <c r="AF378" s="14">
        <v>0</v>
      </c>
      <c r="AG378" s="14">
        <v>0</v>
      </c>
      <c r="AH378" s="14">
        <v>0</v>
      </c>
    </row>
    <row r="379" spans="1:34" ht="14.5" x14ac:dyDescent="0.35">
      <c r="A379" s="14" t="s">
        <v>141</v>
      </c>
      <c r="B379" s="14" t="s">
        <v>95</v>
      </c>
      <c r="C379" s="19">
        <f t="shared" si="5"/>
        <v>0</v>
      </c>
      <c r="D379" s="17">
        <v>0</v>
      </c>
      <c r="E379" s="14">
        <v>0</v>
      </c>
      <c r="F379" s="14">
        <v>0</v>
      </c>
      <c r="G379" s="14">
        <v>0</v>
      </c>
      <c r="H379" s="14">
        <v>0</v>
      </c>
      <c r="I379" s="14">
        <v>0</v>
      </c>
      <c r="J379" s="14">
        <v>0</v>
      </c>
      <c r="K379" s="14">
        <v>0</v>
      </c>
      <c r="L379" s="14">
        <v>0</v>
      </c>
      <c r="M379" s="14">
        <v>0</v>
      </c>
      <c r="N379" s="14">
        <v>0</v>
      </c>
      <c r="O379" s="14">
        <v>0</v>
      </c>
      <c r="P379" s="14">
        <v>0</v>
      </c>
      <c r="Q379" s="14">
        <v>0</v>
      </c>
      <c r="R379" s="14">
        <v>0</v>
      </c>
      <c r="S379" s="14">
        <v>0</v>
      </c>
      <c r="T379" s="14">
        <v>0</v>
      </c>
      <c r="U379" s="14">
        <v>0</v>
      </c>
      <c r="V379" s="14">
        <v>0</v>
      </c>
      <c r="W379" s="14">
        <v>0</v>
      </c>
      <c r="X379" s="14">
        <v>0</v>
      </c>
      <c r="Y379" s="14">
        <v>0</v>
      </c>
      <c r="Z379" s="14">
        <v>0</v>
      </c>
      <c r="AA379" s="14">
        <v>0</v>
      </c>
      <c r="AB379" s="14">
        <v>0</v>
      </c>
      <c r="AC379" s="14">
        <v>0</v>
      </c>
      <c r="AD379" s="14">
        <v>0</v>
      </c>
      <c r="AE379" s="14">
        <v>0</v>
      </c>
      <c r="AF379" s="14">
        <v>0</v>
      </c>
      <c r="AG379" s="14">
        <v>0</v>
      </c>
      <c r="AH379" s="14">
        <v>0</v>
      </c>
    </row>
    <row r="380" spans="1:34" ht="14.5" x14ac:dyDescent="0.35">
      <c r="A380" s="14" t="s">
        <v>141</v>
      </c>
      <c r="B380" s="20" t="s">
        <v>96</v>
      </c>
      <c r="C380" s="19">
        <f t="shared" si="5"/>
        <v>25991807.5</v>
      </c>
      <c r="D380" s="17">
        <v>26419670</v>
      </c>
      <c r="E380" s="14">
        <v>25975787</v>
      </c>
      <c r="F380" s="14">
        <v>25702920</v>
      </c>
      <c r="G380" s="14">
        <v>25868853</v>
      </c>
      <c r="H380" s="14">
        <v>25184775</v>
      </c>
      <c r="I380" s="14">
        <v>25200534</v>
      </c>
      <c r="J380" s="14">
        <v>25356751</v>
      </c>
      <c r="K380" s="14">
        <v>26507095</v>
      </c>
      <c r="L380" s="14">
        <v>26013360</v>
      </c>
      <c r="M380" s="14">
        <v>25517931</v>
      </c>
      <c r="N380" s="14">
        <v>24986763</v>
      </c>
      <c r="O380" s="14">
        <v>25089040</v>
      </c>
      <c r="P380" s="14">
        <v>26437794</v>
      </c>
      <c r="Q380" s="14">
        <v>26356699</v>
      </c>
      <c r="R380" s="14">
        <v>25326734</v>
      </c>
      <c r="S380" s="14">
        <v>24356184</v>
      </c>
      <c r="T380" s="14">
        <v>24438136</v>
      </c>
      <c r="U380" s="14">
        <v>23625361</v>
      </c>
      <c r="V380" s="14">
        <v>23041554</v>
      </c>
      <c r="W380" s="14">
        <v>23352117</v>
      </c>
      <c r="X380" s="14">
        <v>25600973</v>
      </c>
      <c r="Y380" s="14">
        <v>25570773</v>
      </c>
      <c r="Z380" s="14">
        <v>24659615</v>
      </c>
      <c r="AA380" s="14">
        <v>25099289</v>
      </c>
      <c r="AB380" s="14">
        <v>24466722</v>
      </c>
      <c r="AC380" s="14">
        <v>22085068</v>
      </c>
      <c r="AD380" s="14">
        <v>22295445</v>
      </c>
      <c r="AE380" s="14">
        <v>21091537</v>
      </c>
      <c r="AF380" s="14">
        <v>21390673</v>
      </c>
      <c r="AG380" s="14">
        <v>20212182</v>
      </c>
      <c r="AH380" s="14">
        <v>20169090</v>
      </c>
    </row>
    <row r="381" spans="1:34" ht="14.5" x14ac:dyDescent="0.35">
      <c r="A381" s="14" t="s">
        <v>141</v>
      </c>
      <c r="B381" s="14" t="s">
        <v>97</v>
      </c>
      <c r="C381" s="19">
        <f t="shared" si="5"/>
        <v>-8062980.75</v>
      </c>
      <c r="D381" s="17">
        <v>-8733535</v>
      </c>
      <c r="E381" s="14">
        <v>-7567975</v>
      </c>
      <c r="F381" s="14">
        <v>-7496834</v>
      </c>
      <c r="G381" s="14">
        <v>-8453579</v>
      </c>
      <c r="H381" s="14">
        <v>-9511181</v>
      </c>
      <c r="I381" s="14">
        <v>-9514335</v>
      </c>
      <c r="J381" s="14">
        <v>-10155326</v>
      </c>
      <c r="K381" s="14">
        <v>-11304730</v>
      </c>
      <c r="L381" s="14">
        <v>-10479692</v>
      </c>
      <c r="M381" s="14">
        <v>-8919739</v>
      </c>
      <c r="N381" s="14">
        <v>-12957418</v>
      </c>
      <c r="O381" s="14">
        <v>-11974571</v>
      </c>
      <c r="P381" s="14">
        <v>-14412979</v>
      </c>
      <c r="Q381" s="14">
        <v>-14772204</v>
      </c>
      <c r="R381" s="14">
        <v>-11900761</v>
      </c>
      <c r="S381" s="14">
        <v>-13442088</v>
      </c>
      <c r="T381" s="14">
        <v>-13542316</v>
      </c>
      <c r="U381" s="14">
        <v>-13200483</v>
      </c>
      <c r="V381" s="14">
        <v>-13253995</v>
      </c>
      <c r="W381" s="14">
        <v>-14000508</v>
      </c>
      <c r="X381" s="14">
        <v>-13563780</v>
      </c>
      <c r="Y381" s="14">
        <v>-11048092</v>
      </c>
      <c r="Z381" s="14">
        <v>-10602499</v>
      </c>
      <c r="AA381" s="14">
        <v>-9340466</v>
      </c>
      <c r="AB381" s="14">
        <v>-10206554</v>
      </c>
      <c r="AC381" s="14">
        <v>-10237665</v>
      </c>
      <c r="AD381" s="14">
        <v>-13501333</v>
      </c>
      <c r="AE381" s="14">
        <v>-10558104</v>
      </c>
      <c r="AF381" s="14">
        <v>-13664637</v>
      </c>
      <c r="AG381" s="14">
        <v>-10639243</v>
      </c>
      <c r="AH381" s="14">
        <v>-10371225</v>
      </c>
    </row>
    <row r="382" spans="1:34" ht="14.5" x14ac:dyDescent="0.35">
      <c r="A382" s="14" t="s">
        <v>141</v>
      </c>
      <c r="B382" s="14" t="s">
        <v>98</v>
      </c>
      <c r="C382" s="19">
        <f t="shared" si="5"/>
        <v>0.69</v>
      </c>
      <c r="D382" s="17">
        <v>0.67</v>
      </c>
      <c r="E382" s="14">
        <v>0.71</v>
      </c>
      <c r="F382" s="14">
        <v>0.71</v>
      </c>
      <c r="G382" s="14">
        <v>0.67</v>
      </c>
      <c r="H382" s="14">
        <v>0.62</v>
      </c>
      <c r="I382" s="14">
        <v>0.62</v>
      </c>
      <c r="J382" s="14">
        <v>0.6</v>
      </c>
      <c r="K382" s="14">
        <v>0.56999999999999995</v>
      </c>
      <c r="L382" s="14">
        <v>0.6</v>
      </c>
      <c r="M382" s="14">
        <v>0.65</v>
      </c>
      <c r="N382" s="14">
        <v>0.48</v>
      </c>
      <c r="O382" s="14">
        <v>0.52</v>
      </c>
      <c r="P382" s="14">
        <v>0.45</v>
      </c>
      <c r="Q382" s="14">
        <v>0.44</v>
      </c>
      <c r="R382" s="14">
        <v>0.53</v>
      </c>
      <c r="S382" s="14">
        <v>0.45</v>
      </c>
      <c r="T382" s="14">
        <v>0.45</v>
      </c>
      <c r="U382" s="14">
        <v>0.44</v>
      </c>
      <c r="V382" s="14">
        <v>0.42</v>
      </c>
      <c r="W382" s="14">
        <v>0.4</v>
      </c>
      <c r="X382" s="14">
        <v>0.47</v>
      </c>
      <c r="Y382" s="14">
        <v>0.56999999999999995</v>
      </c>
      <c r="Z382" s="14">
        <v>0.56999999999999995</v>
      </c>
      <c r="AA382" s="14">
        <v>0.63</v>
      </c>
      <c r="AB382" s="14">
        <v>0.57999999999999996</v>
      </c>
      <c r="AC382" s="14">
        <v>0.54</v>
      </c>
      <c r="AD382" s="14">
        <v>0.39</v>
      </c>
      <c r="AE382" s="14">
        <v>0.5</v>
      </c>
      <c r="AF382" s="14">
        <v>0.36</v>
      </c>
      <c r="AG382" s="14">
        <v>0.47</v>
      </c>
      <c r="AH382" s="14">
        <v>0.49</v>
      </c>
    </row>
    <row r="383" spans="1:34" ht="14.5" x14ac:dyDescent="0.35">
      <c r="A383" s="14" t="s">
        <v>141</v>
      </c>
      <c r="B383" s="14" t="s">
        <v>99</v>
      </c>
      <c r="C383" s="19">
        <f t="shared" si="5"/>
        <v>0</v>
      </c>
    </row>
    <row r="384" spans="1:34" ht="14.5" x14ac:dyDescent="0.35">
      <c r="A384" s="14" t="s">
        <v>141</v>
      </c>
      <c r="B384" s="14" t="s">
        <v>35</v>
      </c>
      <c r="C384" s="19">
        <f t="shared" si="5"/>
        <v>0</v>
      </c>
      <c r="D384" s="17" t="s">
        <v>100</v>
      </c>
      <c r="E384" s="14" t="s">
        <v>101</v>
      </c>
      <c r="F384" s="14" t="s">
        <v>102</v>
      </c>
      <c r="G384" s="14" t="s">
        <v>103</v>
      </c>
      <c r="H384" s="14" t="s">
        <v>104</v>
      </c>
      <c r="I384" s="14" t="s">
        <v>105</v>
      </c>
      <c r="J384" s="14" t="s">
        <v>106</v>
      </c>
      <c r="K384" s="14" t="s">
        <v>107</v>
      </c>
      <c r="L384" s="14" t="s">
        <v>108</v>
      </c>
      <c r="M384" s="14" t="s">
        <v>109</v>
      </c>
      <c r="N384" s="14" t="s">
        <v>110</v>
      </c>
      <c r="O384" s="14" t="s">
        <v>111</v>
      </c>
      <c r="P384" s="14" t="s">
        <v>112</v>
      </c>
      <c r="Q384" s="14" t="s">
        <v>113</v>
      </c>
      <c r="R384" s="14" t="s">
        <v>114</v>
      </c>
      <c r="S384" s="14" t="s">
        <v>115</v>
      </c>
      <c r="T384" s="14" t="s">
        <v>116</v>
      </c>
      <c r="U384" s="14" t="s">
        <v>117</v>
      </c>
      <c r="V384" s="14" t="s">
        <v>118</v>
      </c>
      <c r="W384" s="14" t="s">
        <v>119</v>
      </c>
      <c r="X384" s="14" t="s">
        <v>120</v>
      </c>
      <c r="Y384" s="14" t="s">
        <v>121</v>
      </c>
      <c r="Z384" s="14" t="s">
        <v>122</v>
      </c>
      <c r="AA384" s="14" t="s">
        <v>123</v>
      </c>
      <c r="AB384" s="14" t="s">
        <v>124</v>
      </c>
      <c r="AC384" s="14" t="s">
        <v>125</v>
      </c>
      <c r="AD384" s="14" t="s">
        <v>126</v>
      </c>
      <c r="AE384" s="14" t="s">
        <v>127</v>
      </c>
      <c r="AF384" s="14" t="s">
        <v>128</v>
      </c>
      <c r="AG384" s="14" t="s">
        <v>129</v>
      </c>
      <c r="AH384" s="14" t="s">
        <v>130</v>
      </c>
    </row>
    <row r="385" spans="1:34" ht="14.5" x14ac:dyDescent="0.35">
      <c r="B385" s="14" t="s">
        <v>142</v>
      </c>
      <c r="C385" s="19">
        <f t="shared" si="5"/>
        <v>0</v>
      </c>
    </row>
    <row r="386" spans="1:34" ht="14.5" x14ac:dyDescent="0.35">
      <c r="A386" s="14" t="s">
        <v>142</v>
      </c>
      <c r="B386" s="14" t="s">
        <v>38</v>
      </c>
      <c r="C386" s="19">
        <f t="shared" si="5"/>
        <v>0</v>
      </c>
    </row>
    <row r="387" spans="1:34" ht="14.5" x14ac:dyDescent="0.35">
      <c r="A387" s="14" t="s">
        <v>142</v>
      </c>
      <c r="B387" s="14" t="s">
        <v>39</v>
      </c>
      <c r="C387" s="19">
        <f t="shared" si="5"/>
        <v>0</v>
      </c>
      <c r="D387" s="17" t="s">
        <v>40</v>
      </c>
      <c r="E387" s="14" t="s">
        <v>41</v>
      </c>
      <c r="F387" s="14" t="s">
        <v>42</v>
      </c>
      <c r="G387" s="14" t="s">
        <v>43</v>
      </c>
      <c r="H387" s="14" t="s">
        <v>44</v>
      </c>
      <c r="I387" s="14" t="s">
        <v>45</v>
      </c>
      <c r="J387" s="14" t="s">
        <v>46</v>
      </c>
      <c r="K387" s="14" t="s">
        <v>47</v>
      </c>
      <c r="L387" s="14" t="s">
        <v>48</v>
      </c>
      <c r="M387" s="14" t="s">
        <v>49</v>
      </c>
      <c r="N387" s="14" t="s">
        <v>50</v>
      </c>
      <c r="O387" s="14" t="s">
        <v>51</v>
      </c>
      <c r="P387" s="14" t="s">
        <v>52</v>
      </c>
      <c r="Q387" s="14" t="s">
        <v>53</v>
      </c>
      <c r="R387" s="14" t="s">
        <v>54</v>
      </c>
      <c r="S387" s="14" t="s">
        <v>55</v>
      </c>
      <c r="T387" s="14" t="s">
        <v>56</v>
      </c>
      <c r="U387" s="14" t="s">
        <v>57</v>
      </c>
      <c r="V387" s="14" t="s">
        <v>58</v>
      </c>
      <c r="W387" s="14" t="s">
        <v>59</v>
      </c>
      <c r="X387" s="14" t="s">
        <v>60</v>
      </c>
      <c r="Y387" s="14" t="s">
        <v>61</v>
      </c>
      <c r="Z387" s="14" t="s">
        <v>62</v>
      </c>
      <c r="AA387" s="14" t="s">
        <v>63</v>
      </c>
      <c r="AB387" s="14" t="s">
        <v>64</v>
      </c>
      <c r="AC387" s="14" t="s">
        <v>65</v>
      </c>
      <c r="AD387" s="14" t="s">
        <v>66</v>
      </c>
      <c r="AE387" s="14" t="s">
        <v>67</v>
      </c>
      <c r="AF387" s="14" t="s">
        <v>68</v>
      </c>
      <c r="AG387" s="14" t="s">
        <v>69</v>
      </c>
      <c r="AH387" s="14" t="s">
        <v>70</v>
      </c>
    </row>
    <row r="388" spans="1:34" ht="14.5" x14ac:dyDescent="0.35">
      <c r="A388" s="14" t="s">
        <v>142</v>
      </c>
      <c r="B388" s="14" t="s">
        <v>71</v>
      </c>
      <c r="C388" s="19">
        <f t="shared" si="5"/>
        <v>0</v>
      </c>
      <c r="D388" s="17" t="s">
        <v>72</v>
      </c>
      <c r="E388" s="14" t="s">
        <v>72</v>
      </c>
      <c r="F388" s="14" t="s">
        <v>72</v>
      </c>
      <c r="G388" s="14" t="s">
        <v>72</v>
      </c>
      <c r="H388" s="14" t="s">
        <v>72</v>
      </c>
      <c r="I388" s="14" t="s">
        <v>72</v>
      </c>
      <c r="J388" s="14" t="s">
        <v>72</v>
      </c>
      <c r="K388" s="14" t="s">
        <v>72</v>
      </c>
      <c r="L388" s="14" t="s">
        <v>72</v>
      </c>
      <c r="M388" s="14" t="s">
        <v>72</v>
      </c>
      <c r="N388" s="14" t="s">
        <v>72</v>
      </c>
      <c r="O388" s="14" t="s">
        <v>72</v>
      </c>
      <c r="P388" s="14" t="s">
        <v>72</v>
      </c>
      <c r="Q388" s="14" t="s">
        <v>72</v>
      </c>
      <c r="R388" s="14" t="s">
        <v>72</v>
      </c>
      <c r="S388" s="14" t="s">
        <v>72</v>
      </c>
      <c r="T388" s="14" t="s">
        <v>72</v>
      </c>
      <c r="U388" s="14" t="s">
        <v>72</v>
      </c>
      <c r="V388" s="14" t="s">
        <v>72</v>
      </c>
      <c r="W388" s="14" t="s">
        <v>72</v>
      </c>
      <c r="X388" s="14" t="s">
        <v>72</v>
      </c>
      <c r="Y388" s="14" t="s">
        <v>72</v>
      </c>
      <c r="Z388" s="14" t="s">
        <v>72</v>
      </c>
      <c r="AA388" s="14" t="s">
        <v>72</v>
      </c>
      <c r="AB388" s="14" t="s">
        <v>72</v>
      </c>
      <c r="AC388" s="14" t="s">
        <v>72</v>
      </c>
      <c r="AD388" s="14" t="s">
        <v>72</v>
      </c>
      <c r="AE388" s="14" t="s">
        <v>72</v>
      </c>
      <c r="AF388" s="14" t="s">
        <v>72</v>
      </c>
      <c r="AG388" s="14" t="s">
        <v>72</v>
      </c>
      <c r="AH388" s="14" t="s">
        <v>72</v>
      </c>
    </row>
    <row r="389" spans="1:34" ht="14.5" x14ac:dyDescent="0.35">
      <c r="A389" s="14" t="s">
        <v>142</v>
      </c>
      <c r="B389" s="14" t="s">
        <v>73</v>
      </c>
      <c r="C389" s="19">
        <f t="shared" si="5"/>
        <v>0</v>
      </c>
      <c r="D389" s="17" t="s">
        <v>72</v>
      </c>
      <c r="E389" s="14" t="s">
        <v>72</v>
      </c>
      <c r="F389" s="14" t="s">
        <v>72</v>
      </c>
      <c r="G389" s="14" t="s">
        <v>72</v>
      </c>
      <c r="H389" s="14" t="s">
        <v>72</v>
      </c>
      <c r="I389" s="14" t="s">
        <v>72</v>
      </c>
      <c r="J389" s="14" t="s">
        <v>72</v>
      </c>
      <c r="K389" s="14" t="s">
        <v>72</v>
      </c>
      <c r="L389" s="14" t="s">
        <v>72</v>
      </c>
      <c r="M389" s="14" t="s">
        <v>72</v>
      </c>
      <c r="N389" s="14" t="s">
        <v>72</v>
      </c>
      <c r="O389" s="14" t="s">
        <v>72</v>
      </c>
      <c r="P389" s="14" t="s">
        <v>72</v>
      </c>
      <c r="Q389" s="14" t="s">
        <v>72</v>
      </c>
      <c r="R389" s="14" t="s">
        <v>72</v>
      </c>
      <c r="S389" s="14" t="s">
        <v>72</v>
      </c>
      <c r="T389" s="14" t="s">
        <v>72</v>
      </c>
      <c r="U389" s="14" t="s">
        <v>72</v>
      </c>
      <c r="V389" s="14" t="s">
        <v>72</v>
      </c>
      <c r="W389" s="14" t="s">
        <v>72</v>
      </c>
      <c r="X389" s="14" t="s">
        <v>72</v>
      </c>
      <c r="Y389" s="14" t="s">
        <v>72</v>
      </c>
      <c r="Z389" s="14" t="s">
        <v>72</v>
      </c>
      <c r="AA389" s="14" t="s">
        <v>72</v>
      </c>
      <c r="AB389" s="14" t="s">
        <v>72</v>
      </c>
      <c r="AC389" s="14" t="s">
        <v>72</v>
      </c>
      <c r="AD389" s="14" t="s">
        <v>72</v>
      </c>
      <c r="AE389" s="14" t="s">
        <v>72</v>
      </c>
      <c r="AF389" s="14" t="s">
        <v>72</v>
      </c>
      <c r="AG389" s="14" t="s">
        <v>72</v>
      </c>
      <c r="AH389" s="14" t="s">
        <v>72</v>
      </c>
    </row>
    <row r="390" spans="1:34" ht="14.5" x14ac:dyDescent="0.35">
      <c r="A390" s="14" t="s">
        <v>142</v>
      </c>
      <c r="B390" s="14" t="s">
        <v>74</v>
      </c>
      <c r="C390" s="19">
        <f t="shared" si="5"/>
        <v>5021372.25</v>
      </c>
      <c r="D390" s="17">
        <v>4376836</v>
      </c>
      <c r="E390" s="14">
        <v>5192373</v>
      </c>
      <c r="F390" s="14">
        <v>5449803</v>
      </c>
      <c r="G390" s="14">
        <v>5066477</v>
      </c>
      <c r="H390" s="14">
        <v>5190971</v>
      </c>
      <c r="I390" s="14">
        <v>4428539</v>
      </c>
      <c r="J390" s="14">
        <v>10457398</v>
      </c>
      <c r="K390" s="14">
        <v>11571734</v>
      </c>
      <c r="L390" s="14">
        <v>12424396</v>
      </c>
      <c r="M390" s="14">
        <v>12242294</v>
      </c>
      <c r="N390" s="14">
        <v>12418332</v>
      </c>
      <c r="O390" s="14">
        <v>10633876</v>
      </c>
      <c r="P390" s="14">
        <v>3811235</v>
      </c>
      <c r="Q390" s="14">
        <v>9977633</v>
      </c>
      <c r="R390" s="14">
        <v>11094235</v>
      </c>
      <c r="S390" s="14">
        <v>10767684</v>
      </c>
      <c r="T390" s="14">
        <v>19184751</v>
      </c>
      <c r="U390" s="14">
        <v>9563746</v>
      </c>
      <c r="V390" s="14">
        <v>17149913</v>
      </c>
      <c r="W390" s="14">
        <v>29835014</v>
      </c>
      <c r="X390" s="14">
        <v>113565741</v>
      </c>
      <c r="Y390" s="14">
        <v>149807865</v>
      </c>
      <c r="Z390" s="14">
        <v>131273709</v>
      </c>
      <c r="AA390" s="14">
        <v>131138327</v>
      </c>
      <c r="AB390" s="14">
        <v>144116009</v>
      </c>
      <c r="AC390" s="14">
        <v>145165161</v>
      </c>
      <c r="AD390" s="14">
        <v>137745525</v>
      </c>
      <c r="AE390" s="14">
        <v>140081020</v>
      </c>
      <c r="AF390" s="14">
        <v>124824093</v>
      </c>
      <c r="AG390" s="14">
        <v>127851375</v>
      </c>
      <c r="AH390" s="14">
        <v>126977389</v>
      </c>
    </row>
    <row r="391" spans="1:34" ht="14.5" x14ac:dyDescent="0.35">
      <c r="A391" s="14" t="s">
        <v>142</v>
      </c>
      <c r="B391" s="14" t="s">
        <v>75</v>
      </c>
      <c r="C391" s="19">
        <f t="shared" si="5"/>
        <v>173527502.25</v>
      </c>
      <c r="D391" s="17">
        <v>165165220</v>
      </c>
      <c r="E391" s="14">
        <v>175620771</v>
      </c>
      <c r="F391" s="14">
        <v>178663419</v>
      </c>
      <c r="G391" s="14">
        <v>174660599</v>
      </c>
      <c r="H391" s="14">
        <v>178446052</v>
      </c>
      <c r="I391" s="14">
        <v>185678684</v>
      </c>
      <c r="J391" s="14">
        <v>187753883</v>
      </c>
      <c r="K391" s="14">
        <v>187568580</v>
      </c>
      <c r="L391" s="14">
        <v>181393636</v>
      </c>
      <c r="M391" s="14">
        <v>183445309</v>
      </c>
      <c r="N391" s="14">
        <v>185277996</v>
      </c>
      <c r="O391" s="14">
        <v>179908306</v>
      </c>
      <c r="P391" s="14">
        <v>192079944</v>
      </c>
      <c r="Q391" s="14">
        <v>186235428</v>
      </c>
      <c r="R391" s="14">
        <v>177412285</v>
      </c>
      <c r="S391" s="14">
        <v>179260231</v>
      </c>
      <c r="T391" s="14">
        <v>168824103</v>
      </c>
      <c r="U391" s="14">
        <v>175639752</v>
      </c>
      <c r="V391" s="14">
        <v>166769362</v>
      </c>
      <c r="W391" s="14">
        <v>145621029</v>
      </c>
      <c r="X391" s="14">
        <v>60976699</v>
      </c>
      <c r="Y391" s="14">
        <v>9608640</v>
      </c>
      <c r="Z391" s="14">
        <v>3521052</v>
      </c>
      <c r="AA391" s="14">
        <v>317891</v>
      </c>
      <c r="AB391" s="14">
        <v>332746</v>
      </c>
      <c r="AC391" s="14">
        <v>280255</v>
      </c>
      <c r="AD391" s="14">
        <v>286075</v>
      </c>
      <c r="AE391" s="14">
        <v>273532</v>
      </c>
      <c r="AF391" s="14">
        <v>218536</v>
      </c>
      <c r="AG391" s="14">
        <v>223111</v>
      </c>
      <c r="AH391" s="14">
        <v>209716</v>
      </c>
    </row>
    <row r="392" spans="1:34" ht="14.5" x14ac:dyDescent="0.35">
      <c r="A392" s="14" t="s">
        <v>142</v>
      </c>
      <c r="B392" s="14" t="s">
        <v>76</v>
      </c>
      <c r="C392" s="19">
        <f t="shared" ref="C392:C455" si="6">IFERROR(AVERAGE(D392:G392),0)</f>
        <v>689356</v>
      </c>
      <c r="D392" s="17">
        <v>673638</v>
      </c>
      <c r="E392" s="14">
        <v>713981</v>
      </c>
      <c r="F392" s="14">
        <v>677659</v>
      </c>
      <c r="G392" s="14">
        <v>692146</v>
      </c>
      <c r="H392" s="14">
        <v>622802</v>
      </c>
      <c r="I392" s="14">
        <v>694033</v>
      </c>
      <c r="J392" s="14">
        <v>606391</v>
      </c>
      <c r="K392" s="14">
        <v>560597</v>
      </c>
      <c r="L392" s="14">
        <v>627657</v>
      </c>
      <c r="M392" s="14">
        <v>501770</v>
      </c>
      <c r="N392" s="14">
        <v>484903</v>
      </c>
      <c r="O392" s="14">
        <v>531194</v>
      </c>
      <c r="P392" s="14">
        <v>552207</v>
      </c>
      <c r="Q392" s="14">
        <v>618522</v>
      </c>
      <c r="R392" s="14">
        <v>592527</v>
      </c>
      <c r="S392" s="14">
        <v>617840</v>
      </c>
      <c r="T392" s="14">
        <v>550937</v>
      </c>
      <c r="U392" s="14">
        <v>582077</v>
      </c>
      <c r="V392" s="14">
        <v>863157</v>
      </c>
      <c r="W392" s="14">
        <v>832607</v>
      </c>
      <c r="X392" s="14">
        <v>788419</v>
      </c>
      <c r="Y392" s="14">
        <v>894504</v>
      </c>
      <c r="Z392" s="14">
        <v>293627</v>
      </c>
      <c r="AA392" s="14">
        <v>281664</v>
      </c>
      <c r="AB392" s="14">
        <v>34283</v>
      </c>
      <c r="AC392" s="14">
        <v>33709</v>
      </c>
      <c r="AD392" s="14">
        <v>42545</v>
      </c>
      <c r="AE392" s="14">
        <v>42089</v>
      </c>
      <c r="AF392" s="14">
        <v>37664</v>
      </c>
      <c r="AG392" s="14">
        <v>37664</v>
      </c>
      <c r="AH392" s="14">
        <v>37664</v>
      </c>
    </row>
    <row r="393" spans="1:34" ht="14.5" x14ac:dyDescent="0.35">
      <c r="A393" s="14" t="s">
        <v>142</v>
      </c>
      <c r="B393" s="14" t="s">
        <v>77</v>
      </c>
      <c r="C393" s="19">
        <f t="shared" si="6"/>
        <v>179238230.5</v>
      </c>
      <c r="D393" s="17">
        <v>170215694</v>
      </c>
      <c r="E393" s="14">
        <v>181527125</v>
      </c>
      <c r="F393" s="14">
        <v>184790881</v>
      </c>
      <c r="G393" s="14">
        <v>180419222</v>
      </c>
      <c r="H393" s="14">
        <v>184259824</v>
      </c>
      <c r="I393" s="14">
        <v>190801256</v>
      </c>
      <c r="J393" s="14">
        <v>198817672</v>
      </c>
      <c r="K393" s="14">
        <v>199700911</v>
      </c>
      <c r="L393" s="14">
        <v>194445688</v>
      </c>
      <c r="M393" s="14">
        <v>196189372</v>
      </c>
      <c r="N393" s="14">
        <v>198181231</v>
      </c>
      <c r="O393" s="14">
        <v>191073375</v>
      </c>
      <c r="P393" s="14">
        <v>196443385</v>
      </c>
      <c r="Q393" s="14">
        <v>196831583</v>
      </c>
      <c r="R393" s="14">
        <v>189099047</v>
      </c>
      <c r="S393" s="14">
        <v>190645755</v>
      </c>
      <c r="T393" s="14">
        <v>188559791</v>
      </c>
      <c r="U393" s="14">
        <v>185785574</v>
      </c>
      <c r="V393" s="14">
        <v>184782432</v>
      </c>
      <c r="W393" s="14">
        <v>176288650</v>
      </c>
      <c r="X393" s="14">
        <v>175330859</v>
      </c>
      <c r="Y393" s="14">
        <v>160311008</v>
      </c>
      <c r="Z393" s="14">
        <v>135088388</v>
      </c>
      <c r="AA393" s="14">
        <v>131737883</v>
      </c>
      <c r="AB393" s="14">
        <v>144483038</v>
      </c>
      <c r="AC393" s="14">
        <v>145479125</v>
      </c>
      <c r="AD393" s="14">
        <v>138074145</v>
      </c>
      <c r="AE393" s="14">
        <v>140396641</v>
      </c>
      <c r="AF393" s="14">
        <v>125080293</v>
      </c>
      <c r="AG393" s="14">
        <v>128112150</v>
      </c>
      <c r="AH393" s="14">
        <v>127224769</v>
      </c>
    </row>
    <row r="394" spans="1:34" ht="14.5" x14ac:dyDescent="0.35">
      <c r="A394" s="14" t="s">
        <v>142</v>
      </c>
      <c r="B394" s="14" t="s">
        <v>78</v>
      </c>
      <c r="C394" s="19">
        <f t="shared" si="6"/>
        <v>408101</v>
      </c>
      <c r="D394" s="17">
        <v>430854</v>
      </c>
      <c r="E394" s="14">
        <v>363305</v>
      </c>
      <c r="F394" s="14">
        <v>405237</v>
      </c>
      <c r="G394" s="14">
        <v>433008</v>
      </c>
      <c r="H394" s="14">
        <v>353985</v>
      </c>
      <c r="I394" s="14">
        <v>489066</v>
      </c>
      <c r="J394" s="14">
        <v>537517</v>
      </c>
      <c r="K394" s="14">
        <v>643714</v>
      </c>
      <c r="L394" s="14">
        <v>491623</v>
      </c>
      <c r="M394" s="14">
        <v>447408</v>
      </c>
      <c r="N394" s="14">
        <v>432188</v>
      </c>
      <c r="O394" s="14">
        <v>440215</v>
      </c>
      <c r="P394" s="14">
        <v>523360</v>
      </c>
      <c r="Q394" s="14">
        <v>535511</v>
      </c>
      <c r="R394" s="14">
        <v>497628</v>
      </c>
      <c r="S394" s="14">
        <v>505850</v>
      </c>
      <c r="T394" s="14">
        <v>578894</v>
      </c>
      <c r="U394" s="14">
        <v>301188</v>
      </c>
      <c r="V394" s="14">
        <v>389597</v>
      </c>
      <c r="W394" s="14">
        <v>247966</v>
      </c>
      <c r="X394" s="14">
        <v>251069</v>
      </c>
      <c r="Y394" s="14">
        <v>249544</v>
      </c>
      <c r="Z394" s="14">
        <v>269841</v>
      </c>
      <c r="AA394" s="14">
        <v>289332</v>
      </c>
      <c r="AB394" s="14">
        <v>258788</v>
      </c>
      <c r="AC394" s="14">
        <v>288263</v>
      </c>
      <c r="AD394" s="14">
        <v>307394</v>
      </c>
      <c r="AE394" s="14">
        <v>293151</v>
      </c>
      <c r="AF394" s="14">
        <v>134940</v>
      </c>
      <c r="AG394" s="14">
        <v>102433</v>
      </c>
      <c r="AH394" s="14">
        <v>70055</v>
      </c>
    </row>
    <row r="395" spans="1:34" ht="14.5" x14ac:dyDescent="0.35">
      <c r="A395" s="14" t="s">
        <v>142</v>
      </c>
      <c r="B395" s="14" t="s">
        <v>79</v>
      </c>
      <c r="C395" s="19">
        <f t="shared" si="6"/>
        <v>2718545</v>
      </c>
      <c r="D395" s="17">
        <v>2747977</v>
      </c>
      <c r="E395" s="14">
        <v>2579622</v>
      </c>
      <c r="F395" s="14">
        <v>2807239</v>
      </c>
      <c r="G395" s="14">
        <v>2739342</v>
      </c>
      <c r="H395" s="14">
        <v>2675322</v>
      </c>
      <c r="I395" s="14">
        <v>2661717</v>
      </c>
      <c r="J395" s="14">
        <v>2788689</v>
      </c>
      <c r="K395" s="14">
        <v>2660295</v>
      </c>
      <c r="L395" s="14">
        <v>2628051</v>
      </c>
      <c r="M395" s="14">
        <v>2862947</v>
      </c>
      <c r="N395" s="14">
        <v>2738453</v>
      </c>
      <c r="O395" s="14">
        <v>2350767</v>
      </c>
      <c r="P395" s="14">
        <v>2508433</v>
      </c>
      <c r="Q395" s="14">
        <v>2893587</v>
      </c>
      <c r="R395" s="14">
        <v>2830284</v>
      </c>
      <c r="S395" s="14">
        <v>2968541</v>
      </c>
      <c r="T395" s="14">
        <v>2819094</v>
      </c>
      <c r="U395" s="14">
        <v>2968497</v>
      </c>
      <c r="V395" s="14">
        <v>2882420</v>
      </c>
      <c r="W395" s="14">
        <v>2712656</v>
      </c>
      <c r="X395" s="14">
        <v>2914154</v>
      </c>
      <c r="Y395" s="14">
        <v>2849965</v>
      </c>
      <c r="Z395" s="14">
        <v>3106334</v>
      </c>
      <c r="AA395" s="14">
        <v>3113554</v>
      </c>
      <c r="AB395" s="14">
        <v>2991200</v>
      </c>
      <c r="AC395" s="14">
        <v>2890545</v>
      </c>
      <c r="AD395" s="14">
        <v>2917757</v>
      </c>
      <c r="AE395" s="14">
        <v>2763299</v>
      </c>
      <c r="AF395" s="14">
        <v>2830994</v>
      </c>
      <c r="AG395" s="14">
        <v>2059762</v>
      </c>
      <c r="AH395" s="14">
        <v>2097648</v>
      </c>
    </row>
    <row r="396" spans="1:34" ht="14.5" x14ac:dyDescent="0.35">
      <c r="A396" s="14" t="s">
        <v>142</v>
      </c>
      <c r="B396" s="14" t="s">
        <v>80</v>
      </c>
      <c r="C396" s="19">
        <f t="shared" si="6"/>
        <v>3126646</v>
      </c>
      <c r="D396" s="17">
        <v>3178832</v>
      </c>
      <c r="E396" s="14">
        <v>2942927</v>
      </c>
      <c r="F396" s="14">
        <v>3212476</v>
      </c>
      <c r="G396" s="14">
        <v>3172349</v>
      </c>
      <c r="H396" s="14">
        <v>3029307</v>
      </c>
      <c r="I396" s="14">
        <v>3150784</v>
      </c>
      <c r="J396" s="14">
        <v>3326206</v>
      </c>
      <c r="K396" s="14">
        <v>3304009</v>
      </c>
      <c r="L396" s="14">
        <v>3119673</v>
      </c>
      <c r="M396" s="14">
        <v>3310356</v>
      </c>
      <c r="N396" s="14">
        <v>3170641</v>
      </c>
      <c r="O396" s="14">
        <v>2790982</v>
      </c>
      <c r="P396" s="14">
        <v>3031792</v>
      </c>
      <c r="Q396" s="14">
        <v>3429098</v>
      </c>
      <c r="R396" s="14">
        <v>3327911</v>
      </c>
      <c r="S396" s="14">
        <v>3474391</v>
      </c>
      <c r="T396" s="14">
        <v>3397988</v>
      </c>
      <c r="U396" s="14">
        <v>3269686</v>
      </c>
      <c r="V396" s="14">
        <v>3272017</v>
      </c>
      <c r="W396" s="14">
        <v>2960622</v>
      </c>
      <c r="X396" s="14">
        <v>3165223</v>
      </c>
      <c r="Y396" s="14">
        <v>3099510</v>
      </c>
      <c r="Z396" s="14">
        <v>3376175</v>
      </c>
      <c r="AA396" s="14">
        <v>3402887</v>
      </c>
      <c r="AB396" s="14">
        <v>3249988</v>
      </c>
      <c r="AC396" s="14">
        <v>3178808</v>
      </c>
      <c r="AD396" s="14">
        <v>3225151</v>
      </c>
      <c r="AE396" s="14">
        <v>3056450</v>
      </c>
      <c r="AF396" s="14">
        <v>2965934</v>
      </c>
      <c r="AG396" s="14">
        <v>2162195</v>
      </c>
      <c r="AH396" s="14">
        <v>2167702</v>
      </c>
    </row>
    <row r="397" spans="1:34" ht="14.5" x14ac:dyDescent="0.35">
      <c r="A397" s="14" t="s">
        <v>142</v>
      </c>
      <c r="B397" s="14" t="s">
        <v>81</v>
      </c>
      <c r="C397" s="19">
        <f t="shared" si="6"/>
        <v>182364876.25</v>
      </c>
      <c r="D397" s="17">
        <v>173394525</v>
      </c>
      <c r="E397" s="14">
        <v>184470052</v>
      </c>
      <c r="F397" s="14">
        <v>188003357</v>
      </c>
      <c r="G397" s="14">
        <v>183591571</v>
      </c>
      <c r="H397" s="14">
        <v>187289131</v>
      </c>
      <c r="I397" s="14">
        <v>193952040</v>
      </c>
      <c r="J397" s="14">
        <v>202143878</v>
      </c>
      <c r="K397" s="14">
        <v>203004919</v>
      </c>
      <c r="L397" s="14">
        <v>197565362</v>
      </c>
      <c r="M397" s="14">
        <v>199499728</v>
      </c>
      <c r="N397" s="14">
        <v>201351872</v>
      </c>
      <c r="O397" s="14">
        <v>193864357</v>
      </c>
      <c r="P397" s="14">
        <v>199475178</v>
      </c>
      <c r="Q397" s="14">
        <v>200260681</v>
      </c>
      <c r="R397" s="14">
        <v>192426958</v>
      </c>
      <c r="S397" s="14">
        <v>194120146</v>
      </c>
      <c r="T397" s="14">
        <v>191957778</v>
      </c>
      <c r="U397" s="14">
        <v>189055260</v>
      </c>
      <c r="V397" s="14">
        <v>188054449</v>
      </c>
      <c r="W397" s="14">
        <v>179249272</v>
      </c>
      <c r="X397" s="14">
        <v>178496081</v>
      </c>
      <c r="Y397" s="14">
        <v>163410518</v>
      </c>
      <c r="Z397" s="14">
        <v>138464563</v>
      </c>
      <c r="AA397" s="14">
        <v>135140769</v>
      </c>
      <c r="AB397" s="14">
        <v>147733026</v>
      </c>
      <c r="AC397" s="14">
        <v>148657933</v>
      </c>
      <c r="AD397" s="14">
        <v>141299296</v>
      </c>
      <c r="AE397" s="14">
        <v>143453091</v>
      </c>
      <c r="AF397" s="14">
        <v>128046228</v>
      </c>
      <c r="AG397" s="14">
        <v>130274345</v>
      </c>
      <c r="AH397" s="14">
        <v>129392471</v>
      </c>
    </row>
    <row r="398" spans="1:34" ht="14.5" x14ac:dyDescent="0.35">
      <c r="A398" s="14" t="s">
        <v>142</v>
      </c>
      <c r="B398" s="14" t="s">
        <v>82</v>
      </c>
      <c r="C398" s="19">
        <f t="shared" si="6"/>
        <v>6620.75</v>
      </c>
      <c r="D398" s="17">
        <v>0</v>
      </c>
      <c r="E398" s="14">
        <v>0</v>
      </c>
      <c r="F398" s="14">
        <v>24285</v>
      </c>
      <c r="G398" s="14">
        <v>2198</v>
      </c>
      <c r="H398" s="14">
        <v>0</v>
      </c>
      <c r="I398" s="14">
        <v>0</v>
      </c>
      <c r="J398" s="14">
        <v>0</v>
      </c>
      <c r="K398" s="14">
        <v>0</v>
      </c>
      <c r="L398" s="14">
        <v>5610</v>
      </c>
      <c r="M398" s="14">
        <v>150</v>
      </c>
      <c r="N398" s="14">
        <v>633</v>
      </c>
      <c r="O398" s="14">
        <v>9468</v>
      </c>
      <c r="P398" s="14">
        <v>52802</v>
      </c>
      <c r="Q398" s="14">
        <v>66366</v>
      </c>
      <c r="R398" s="14">
        <v>0</v>
      </c>
      <c r="S398" s="14">
        <v>1138</v>
      </c>
      <c r="T398" s="14">
        <v>2104</v>
      </c>
      <c r="U398" s="14">
        <v>0</v>
      </c>
      <c r="V398" s="14">
        <v>0</v>
      </c>
      <c r="W398" s="14">
        <v>0</v>
      </c>
      <c r="X398" s="14">
        <v>0</v>
      </c>
      <c r="Y398" s="14">
        <v>0</v>
      </c>
      <c r="Z398" s="14">
        <v>0</v>
      </c>
      <c r="AA398" s="14">
        <v>0</v>
      </c>
      <c r="AB398" s="14">
        <v>0</v>
      </c>
      <c r="AC398" s="14">
        <v>0</v>
      </c>
      <c r="AD398" s="14">
        <v>0</v>
      </c>
      <c r="AE398" s="14">
        <v>0</v>
      </c>
      <c r="AF398" s="14">
        <v>0</v>
      </c>
      <c r="AG398" s="14">
        <v>0</v>
      </c>
      <c r="AH398" s="14">
        <v>0</v>
      </c>
    </row>
    <row r="399" spans="1:34" ht="14.5" x14ac:dyDescent="0.35">
      <c r="A399" s="14" t="s">
        <v>142</v>
      </c>
      <c r="B399" s="14" t="s">
        <v>83</v>
      </c>
      <c r="C399" s="19">
        <f t="shared" si="6"/>
        <v>0</v>
      </c>
      <c r="D399" s="17">
        <v>0</v>
      </c>
      <c r="E399" s="14">
        <v>0</v>
      </c>
      <c r="F399" s="14">
        <v>0</v>
      </c>
      <c r="G399" s="14">
        <v>0</v>
      </c>
      <c r="H399" s="14">
        <v>0</v>
      </c>
      <c r="I399" s="14">
        <v>0</v>
      </c>
      <c r="J399" s="14">
        <v>0</v>
      </c>
      <c r="K399" s="14">
        <v>0</v>
      </c>
      <c r="L399" s="14">
        <v>0</v>
      </c>
      <c r="M399" s="14">
        <v>0</v>
      </c>
      <c r="N399" s="14">
        <v>0</v>
      </c>
      <c r="O399" s="14">
        <v>0</v>
      </c>
      <c r="P399" s="14">
        <v>0</v>
      </c>
      <c r="Q399" s="14">
        <v>0</v>
      </c>
      <c r="R399" s="14">
        <v>0</v>
      </c>
      <c r="S399" s="14">
        <v>0</v>
      </c>
      <c r="T399" s="14">
        <v>0</v>
      </c>
      <c r="U399" s="14">
        <v>0</v>
      </c>
      <c r="V399" s="14">
        <v>0</v>
      </c>
      <c r="W399" s="14">
        <v>0</v>
      </c>
      <c r="X399" s="14">
        <v>0</v>
      </c>
      <c r="Y399" s="14">
        <v>0</v>
      </c>
      <c r="Z399" s="14">
        <v>8637603</v>
      </c>
      <c r="AA399" s="14">
        <v>7148924</v>
      </c>
      <c r="AB399" s="14">
        <v>0</v>
      </c>
      <c r="AC399" s="14">
        <v>0</v>
      </c>
      <c r="AD399" s="14">
        <v>0</v>
      </c>
      <c r="AE399" s="14">
        <v>0</v>
      </c>
      <c r="AF399" s="14">
        <v>0</v>
      </c>
      <c r="AG399" s="14">
        <v>623992</v>
      </c>
      <c r="AH399" s="14">
        <v>0</v>
      </c>
    </row>
    <row r="400" spans="1:34" ht="14.5" x14ac:dyDescent="0.35">
      <c r="A400" s="14" t="s">
        <v>142</v>
      </c>
      <c r="B400" s="20" t="s">
        <v>84</v>
      </c>
      <c r="C400" s="19">
        <f t="shared" si="6"/>
        <v>182371497</v>
      </c>
      <c r="D400" s="17">
        <v>173394525</v>
      </c>
      <c r="E400" s="14">
        <v>184470052</v>
      </c>
      <c r="F400" s="14">
        <v>188027642</v>
      </c>
      <c r="G400" s="14">
        <v>183593769</v>
      </c>
      <c r="H400" s="14">
        <v>187289131</v>
      </c>
      <c r="I400" s="14">
        <v>193952040</v>
      </c>
      <c r="J400" s="14">
        <v>202143878</v>
      </c>
      <c r="K400" s="14">
        <v>203004919</v>
      </c>
      <c r="L400" s="14">
        <v>197570972</v>
      </c>
      <c r="M400" s="14">
        <v>199499878</v>
      </c>
      <c r="N400" s="14">
        <v>201352505</v>
      </c>
      <c r="O400" s="14">
        <v>193873825</v>
      </c>
      <c r="P400" s="14">
        <v>199527980</v>
      </c>
      <c r="Q400" s="14">
        <v>200327047</v>
      </c>
      <c r="R400" s="14">
        <v>192426958</v>
      </c>
      <c r="S400" s="14">
        <v>194121284</v>
      </c>
      <c r="T400" s="14">
        <v>191959882</v>
      </c>
      <c r="U400" s="14">
        <v>189055260</v>
      </c>
      <c r="V400" s="14">
        <v>188054449</v>
      </c>
      <c r="W400" s="14">
        <v>179249272</v>
      </c>
      <c r="X400" s="14">
        <v>178496081</v>
      </c>
      <c r="Y400" s="14">
        <v>163410518</v>
      </c>
      <c r="Z400" s="14">
        <v>147102166</v>
      </c>
      <c r="AA400" s="14">
        <v>142289693</v>
      </c>
      <c r="AB400" s="14">
        <v>147733026</v>
      </c>
      <c r="AC400" s="14">
        <v>148657933</v>
      </c>
      <c r="AD400" s="14">
        <v>141299296</v>
      </c>
      <c r="AE400" s="14">
        <v>143453091</v>
      </c>
      <c r="AF400" s="14">
        <v>128046228</v>
      </c>
      <c r="AG400" s="14">
        <v>130898337</v>
      </c>
      <c r="AH400" s="14">
        <v>129392471</v>
      </c>
    </row>
    <row r="401" spans="1:34" ht="14.5" x14ac:dyDescent="0.35">
      <c r="A401" s="14" t="s">
        <v>142</v>
      </c>
      <c r="B401" s="14" t="s">
        <v>85</v>
      </c>
      <c r="C401" s="19">
        <f t="shared" si="6"/>
        <v>0</v>
      </c>
      <c r="D401" s="17" t="s">
        <v>72</v>
      </c>
      <c r="E401" s="14" t="s">
        <v>72</v>
      </c>
      <c r="F401" s="14" t="s">
        <v>72</v>
      </c>
      <c r="G401" s="14" t="s">
        <v>72</v>
      </c>
      <c r="H401" s="14" t="s">
        <v>72</v>
      </c>
      <c r="I401" s="14" t="s">
        <v>72</v>
      </c>
      <c r="J401" s="14" t="s">
        <v>72</v>
      </c>
      <c r="K401" s="14" t="s">
        <v>72</v>
      </c>
      <c r="L401" s="14" t="s">
        <v>72</v>
      </c>
      <c r="M401" s="14" t="s">
        <v>72</v>
      </c>
      <c r="N401" s="14" t="s">
        <v>72</v>
      </c>
      <c r="O401" s="14" t="s">
        <v>72</v>
      </c>
      <c r="P401" s="14" t="s">
        <v>72</v>
      </c>
      <c r="Q401" s="14" t="s">
        <v>72</v>
      </c>
      <c r="R401" s="14" t="s">
        <v>72</v>
      </c>
      <c r="S401" s="14" t="s">
        <v>72</v>
      </c>
      <c r="T401" s="14" t="s">
        <v>72</v>
      </c>
      <c r="U401" s="14" t="s">
        <v>72</v>
      </c>
      <c r="V401" s="14" t="s">
        <v>72</v>
      </c>
      <c r="W401" s="14" t="s">
        <v>72</v>
      </c>
      <c r="X401" s="14" t="s">
        <v>72</v>
      </c>
      <c r="Y401" s="14" t="s">
        <v>72</v>
      </c>
      <c r="Z401" s="14" t="s">
        <v>72</v>
      </c>
      <c r="AA401" s="14" t="s">
        <v>72</v>
      </c>
      <c r="AB401" s="14" t="s">
        <v>72</v>
      </c>
      <c r="AC401" s="14" t="s">
        <v>72</v>
      </c>
      <c r="AD401" s="14" t="s">
        <v>72</v>
      </c>
      <c r="AE401" s="14" t="s">
        <v>72</v>
      </c>
      <c r="AF401" s="14" t="s">
        <v>72</v>
      </c>
      <c r="AG401" s="14" t="s">
        <v>72</v>
      </c>
      <c r="AH401" s="14" t="s">
        <v>72</v>
      </c>
    </row>
    <row r="402" spans="1:34" ht="14.5" x14ac:dyDescent="0.35">
      <c r="A402" s="14" t="s">
        <v>142</v>
      </c>
      <c r="B402" s="14" t="s">
        <v>86</v>
      </c>
      <c r="C402" s="19">
        <f t="shared" si="6"/>
        <v>0</v>
      </c>
      <c r="D402" s="17" t="s">
        <v>72</v>
      </c>
      <c r="E402" s="14" t="s">
        <v>72</v>
      </c>
      <c r="F402" s="14" t="s">
        <v>72</v>
      </c>
      <c r="G402" s="14" t="s">
        <v>72</v>
      </c>
      <c r="H402" s="14" t="s">
        <v>72</v>
      </c>
      <c r="I402" s="14" t="s">
        <v>72</v>
      </c>
      <c r="J402" s="14" t="s">
        <v>72</v>
      </c>
      <c r="K402" s="14" t="s">
        <v>72</v>
      </c>
      <c r="L402" s="14" t="s">
        <v>72</v>
      </c>
      <c r="M402" s="14" t="s">
        <v>72</v>
      </c>
      <c r="N402" s="14" t="s">
        <v>72</v>
      </c>
      <c r="O402" s="14" t="s">
        <v>72</v>
      </c>
      <c r="P402" s="14" t="s">
        <v>72</v>
      </c>
      <c r="Q402" s="14" t="s">
        <v>72</v>
      </c>
      <c r="R402" s="14" t="s">
        <v>72</v>
      </c>
      <c r="S402" s="14" t="s">
        <v>72</v>
      </c>
      <c r="T402" s="14" t="s">
        <v>72</v>
      </c>
      <c r="U402" s="14" t="s">
        <v>72</v>
      </c>
      <c r="V402" s="14" t="s">
        <v>72</v>
      </c>
      <c r="W402" s="14" t="s">
        <v>72</v>
      </c>
      <c r="X402" s="14" t="s">
        <v>72</v>
      </c>
      <c r="Y402" s="14" t="s">
        <v>72</v>
      </c>
      <c r="Z402" s="14" t="s">
        <v>72</v>
      </c>
      <c r="AA402" s="14" t="s">
        <v>72</v>
      </c>
      <c r="AB402" s="14" t="s">
        <v>72</v>
      </c>
      <c r="AC402" s="14" t="s">
        <v>72</v>
      </c>
      <c r="AD402" s="14" t="s">
        <v>72</v>
      </c>
      <c r="AE402" s="14" t="s">
        <v>72</v>
      </c>
      <c r="AF402" s="14" t="s">
        <v>72</v>
      </c>
      <c r="AG402" s="14" t="s">
        <v>72</v>
      </c>
      <c r="AH402" s="14" t="s">
        <v>72</v>
      </c>
    </row>
    <row r="403" spans="1:34" ht="14.5" x14ac:dyDescent="0.35">
      <c r="A403" s="14" t="s">
        <v>142</v>
      </c>
      <c r="B403" s="14" t="s">
        <v>87</v>
      </c>
      <c r="C403" s="19">
        <f t="shared" si="6"/>
        <v>50206364.75</v>
      </c>
      <c r="D403" s="17">
        <v>50105868</v>
      </c>
      <c r="E403" s="14">
        <v>49968979</v>
      </c>
      <c r="F403" s="14">
        <v>51822364</v>
      </c>
      <c r="G403" s="14">
        <v>48928248</v>
      </c>
      <c r="H403" s="14">
        <v>48858535</v>
      </c>
      <c r="I403" s="14">
        <v>45094485</v>
      </c>
      <c r="J403" s="14">
        <v>42811128</v>
      </c>
      <c r="K403" s="14">
        <v>43479152</v>
      </c>
      <c r="L403" s="14">
        <v>61243585</v>
      </c>
      <c r="M403" s="14">
        <v>72505128</v>
      </c>
      <c r="N403" s="14">
        <v>77425893</v>
      </c>
      <c r="O403" s="14">
        <v>73702612</v>
      </c>
      <c r="P403" s="14">
        <v>79624213</v>
      </c>
      <c r="Q403" s="14">
        <v>84608326</v>
      </c>
      <c r="R403" s="14">
        <v>115937725</v>
      </c>
      <c r="S403" s="14">
        <v>117048497</v>
      </c>
      <c r="T403" s="14">
        <v>111670863</v>
      </c>
      <c r="U403" s="14">
        <v>114604279</v>
      </c>
      <c r="V403" s="14">
        <v>121879478</v>
      </c>
      <c r="W403" s="14">
        <v>124263796</v>
      </c>
      <c r="X403" s="14">
        <v>125596281</v>
      </c>
      <c r="Y403" s="14">
        <v>132236849</v>
      </c>
      <c r="Z403" s="14">
        <v>131217397</v>
      </c>
      <c r="AA403" s="14">
        <v>126448704</v>
      </c>
      <c r="AB403" s="14">
        <v>125589124</v>
      </c>
      <c r="AC403" s="14">
        <v>126231065</v>
      </c>
      <c r="AD403" s="14">
        <v>121490048</v>
      </c>
      <c r="AE403" s="14">
        <v>117786375</v>
      </c>
      <c r="AF403" s="14">
        <v>112520519</v>
      </c>
      <c r="AG403" s="14">
        <v>116868558</v>
      </c>
      <c r="AH403" s="14">
        <v>111576776</v>
      </c>
    </row>
    <row r="404" spans="1:34" ht="14.5" x14ac:dyDescent="0.35">
      <c r="A404" s="14" t="s">
        <v>142</v>
      </c>
      <c r="B404" s="14" t="s">
        <v>88</v>
      </c>
      <c r="C404" s="19">
        <f t="shared" si="6"/>
        <v>86987245.75</v>
      </c>
      <c r="D404" s="17">
        <v>81884089</v>
      </c>
      <c r="E404" s="14">
        <v>87876980</v>
      </c>
      <c r="F404" s="14">
        <v>90375825</v>
      </c>
      <c r="G404" s="14">
        <v>87812089</v>
      </c>
      <c r="H404" s="14">
        <v>91815765</v>
      </c>
      <c r="I404" s="14">
        <v>93072371</v>
      </c>
      <c r="J404" s="14">
        <v>98281822</v>
      </c>
      <c r="K404" s="14">
        <v>97874229</v>
      </c>
      <c r="L404" s="14">
        <v>81652022</v>
      </c>
      <c r="M404" s="14">
        <v>69967693</v>
      </c>
      <c r="N404" s="14">
        <v>66870142</v>
      </c>
      <c r="O404" s="14">
        <v>62493959</v>
      </c>
      <c r="P404" s="14">
        <v>64479615</v>
      </c>
      <c r="Q404" s="14">
        <v>61446825</v>
      </c>
      <c r="R404" s="14">
        <v>26510086</v>
      </c>
      <c r="S404" s="14">
        <v>27937718</v>
      </c>
      <c r="T404" s="14">
        <v>27067038</v>
      </c>
      <c r="U404" s="14">
        <v>21177378</v>
      </c>
      <c r="V404" s="14">
        <v>16567835</v>
      </c>
      <c r="W404" s="14">
        <v>11769753</v>
      </c>
      <c r="X404" s="14">
        <v>9100681</v>
      </c>
      <c r="Y404" s="14">
        <v>444690</v>
      </c>
      <c r="Z404" s="14">
        <v>479696</v>
      </c>
      <c r="AA404" s="14">
        <v>504614</v>
      </c>
      <c r="AB404" s="14">
        <v>401257</v>
      </c>
      <c r="AC404" s="14">
        <v>0</v>
      </c>
      <c r="AD404" s="14">
        <v>0</v>
      </c>
      <c r="AE404" s="14">
        <v>0</v>
      </c>
      <c r="AF404" s="14">
        <v>0</v>
      </c>
      <c r="AG404" s="14">
        <v>0</v>
      </c>
      <c r="AH404" s="14">
        <v>0</v>
      </c>
    </row>
    <row r="405" spans="1:34" ht="14.5" x14ac:dyDescent="0.35">
      <c r="A405" s="14" t="s">
        <v>142</v>
      </c>
      <c r="B405" s="14" t="s">
        <v>89</v>
      </c>
      <c r="C405" s="19">
        <f t="shared" si="6"/>
        <v>466358.5</v>
      </c>
      <c r="D405" s="17">
        <v>479320</v>
      </c>
      <c r="E405" s="14">
        <v>473522</v>
      </c>
      <c r="F405" s="14">
        <v>456619</v>
      </c>
      <c r="G405" s="14">
        <v>455973</v>
      </c>
      <c r="H405" s="14">
        <v>376109</v>
      </c>
      <c r="I405" s="14">
        <v>453114</v>
      </c>
      <c r="J405" s="14">
        <v>447337</v>
      </c>
      <c r="K405" s="14">
        <v>451507</v>
      </c>
      <c r="L405" s="14">
        <v>644397</v>
      </c>
      <c r="M405" s="14">
        <v>412746</v>
      </c>
      <c r="N405" s="14">
        <v>464639</v>
      </c>
      <c r="O405" s="14">
        <v>491895</v>
      </c>
      <c r="P405" s="14">
        <v>516086</v>
      </c>
      <c r="Q405" s="14">
        <v>0</v>
      </c>
      <c r="R405" s="14">
        <v>0</v>
      </c>
      <c r="S405" s="14">
        <v>0</v>
      </c>
      <c r="T405" s="14">
        <v>516055</v>
      </c>
      <c r="U405" s="14">
        <v>466234</v>
      </c>
      <c r="V405" s="14">
        <v>498454</v>
      </c>
      <c r="W405" s="14">
        <v>0</v>
      </c>
      <c r="X405" s="14">
        <v>0</v>
      </c>
      <c r="Y405" s="14">
        <v>0</v>
      </c>
      <c r="Z405" s="14">
        <v>0</v>
      </c>
      <c r="AA405" s="14">
        <v>0</v>
      </c>
      <c r="AB405" s="14">
        <v>0</v>
      </c>
      <c r="AC405" s="14">
        <v>0</v>
      </c>
      <c r="AD405" s="14">
        <v>0</v>
      </c>
      <c r="AE405" s="14">
        <v>0</v>
      </c>
      <c r="AF405" s="14">
        <v>0</v>
      </c>
      <c r="AG405" s="14">
        <v>0</v>
      </c>
      <c r="AH405" s="14">
        <v>0</v>
      </c>
    </row>
    <row r="406" spans="1:34" ht="14.5" x14ac:dyDescent="0.35">
      <c r="A406" s="14" t="s">
        <v>142</v>
      </c>
      <c r="B406" s="14" t="s">
        <v>90</v>
      </c>
      <c r="C406" s="19">
        <f t="shared" si="6"/>
        <v>137659969</v>
      </c>
      <c r="D406" s="17">
        <v>132469277</v>
      </c>
      <c r="E406" s="14">
        <v>138319481</v>
      </c>
      <c r="F406" s="14">
        <v>142654808</v>
      </c>
      <c r="G406" s="14">
        <v>137196310</v>
      </c>
      <c r="H406" s="14">
        <v>141050409</v>
      </c>
      <c r="I406" s="14">
        <v>138619970</v>
      </c>
      <c r="J406" s="14">
        <v>141540287</v>
      </c>
      <c r="K406" s="14">
        <v>141804888</v>
      </c>
      <c r="L406" s="14">
        <v>143540004</v>
      </c>
      <c r="M406" s="14">
        <v>142885567</v>
      </c>
      <c r="N406" s="14">
        <v>144760674</v>
      </c>
      <c r="O406" s="14">
        <v>136688466</v>
      </c>
      <c r="P406" s="14">
        <v>144619914</v>
      </c>
      <c r="Q406" s="14">
        <v>146055151</v>
      </c>
      <c r="R406" s="14">
        <v>142447811</v>
      </c>
      <c r="S406" s="14">
        <v>144986215</v>
      </c>
      <c r="T406" s="14">
        <v>139253956</v>
      </c>
      <c r="U406" s="14">
        <v>136247891</v>
      </c>
      <c r="V406" s="14">
        <v>138945767</v>
      </c>
      <c r="W406" s="14">
        <v>136033549</v>
      </c>
      <c r="X406" s="14">
        <v>134696962</v>
      </c>
      <c r="Y406" s="14">
        <v>132681539</v>
      </c>
      <c r="Z406" s="14">
        <v>131697093</v>
      </c>
      <c r="AA406" s="14">
        <v>126953318</v>
      </c>
      <c r="AB406" s="14">
        <v>125990381</v>
      </c>
      <c r="AC406" s="14">
        <v>126231065</v>
      </c>
      <c r="AD406" s="14">
        <v>121490048</v>
      </c>
      <c r="AE406" s="14">
        <v>117786375</v>
      </c>
      <c r="AF406" s="14">
        <v>112520519</v>
      </c>
      <c r="AG406" s="14">
        <v>116868558</v>
      </c>
      <c r="AH406" s="14">
        <v>111576776</v>
      </c>
    </row>
    <row r="407" spans="1:34" ht="14.5" x14ac:dyDescent="0.35">
      <c r="A407" s="14" t="s">
        <v>142</v>
      </c>
      <c r="B407" s="14" t="s">
        <v>91</v>
      </c>
      <c r="C407" s="19">
        <f t="shared" si="6"/>
        <v>3993840.5</v>
      </c>
      <c r="D407" s="17">
        <v>4033358</v>
      </c>
      <c r="E407" s="14">
        <v>3700099</v>
      </c>
      <c r="F407" s="14">
        <v>4109450</v>
      </c>
      <c r="G407" s="14">
        <v>4132455</v>
      </c>
      <c r="H407" s="14">
        <v>3502951</v>
      </c>
      <c r="I407" s="14">
        <v>4046920</v>
      </c>
      <c r="J407" s="14">
        <v>3439427</v>
      </c>
      <c r="K407" s="14">
        <v>3762261</v>
      </c>
      <c r="L407" s="14">
        <v>3642664</v>
      </c>
      <c r="M407" s="14">
        <v>3813428</v>
      </c>
      <c r="N407" s="14">
        <v>3715097</v>
      </c>
      <c r="O407" s="14">
        <v>3289437</v>
      </c>
      <c r="P407" s="14">
        <v>3349834</v>
      </c>
      <c r="Q407" s="14">
        <v>3586830</v>
      </c>
      <c r="R407" s="14">
        <v>3606139</v>
      </c>
      <c r="S407" s="14">
        <v>3567588</v>
      </c>
      <c r="T407" s="14">
        <v>4280370</v>
      </c>
      <c r="U407" s="14">
        <v>4275912</v>
      </c>
      <c r="V407" s="14">
        <v>4222297</v>
      </c>
      <c r="W407" s="14">
        <v>4132464</v>
      </c>
      <c r="X407" s="14">
        <v>5084484</v>
      </c>
      <c r="Y407" s="14">
        <v>4090793</v>
      </c>
      <c r="Z407" s="14">
        <v>3615722</v>
      </c>
      <c r="AA407" s="14">
        <v>3453832</v>
      </c>
      <c r="AB407" s="14">
        <v>3263035</v>
      </c>
      <c r="AC407" s="14">
        <v>3201875</v>
      </c>
      <c r="AD407" s="14">
        <v>3250970</v>
      </c>
      <c r="AE407" s="14">
        <v>3076869</v>
      </c>
      <c r="AF407" s="14">
        <v>2970365</v>
      </c>
      <c r="AG407" s="14">
        <v>2184074</v>
      </c>
      <c r="AH407" s="14">
        <v>2173985</v>
      </c>
    </row>
    <row r="408" spans="1:34" ht="14.5" x14ac:dyDescent="0.35">
      <c r="A408" s="14" t="s">
        <v>142</v>
      </c>
      <c r="B408" s="14" t="s">
        <v>92</v>
      </c>
      <c r="C408" s="19">
        <f t="shared" si="6"/>
        <v>177</v>
      </c>
      <c r="D408" s="17">
        <v>0</v>
      </c>
      <c r="E408" s="14">
        <v>0</v>
      </c>
      <c r="F408" s="14">
        <v>681</v>
      </c>
      <c r="G408" s="14">
        <v>27</v>
      </c>
      <c r="H408" s="14">
        <v>0</v>
      </c>
      <c r="I408" s="14">
        <v>0</v>
      </c>
      <c r="J408" s="14">
        <v>0</v>
      </c>
      <c r="K408" s="14">
        <v>0</v>
      </c>
      <c r="L408" s="14">
        <v>0</v>
      </c>
      <c r="M408" s="14">
        <v>0</v>
      </c>
      <c r="N408" s="14">
        <v>0</v>
      </c>
      <c r="O408" s="14">
        <v>1620</v>
      </c>
      <c r="P408" s="14">
        <v>10435</v>
      </c>
      <c r="Q408" s="14">
        <v>6192</v>
      </c>
      <c r="R408" s="14">
        <v>150</v>
      </c>
      <c r="S408" s="14">
        <v>19136</v>
      </c>
      <c r="T408" s="14">
        <v>18123</v>
      </c>
      <c r="U408" s="14">
        <v>160185</v>
      </c>
      <c r="V408" s="14">
        <v>125015</v>
      </c>
      <c r="W408" s="14">
        <v>0</v>
      </c>
      <c r="X408" s="14">
        <v>0</v>
      </c>
      <c r="Y408" s="14">
        <v>0</v>
      </c>
      <c r="Z408" s="14">
        <v>0</v>
      </c>
      <c r="AA408" s="14">
        <v>0</v>
      </c>
      <c r="AB408" s="14">
        <v>0</v>
      </c>
      <c r="AC408" s="14">
        <v>0</v>
      </c>
      <c r="AD408" s="14">
        <v>0</v>
      </c>
      <c r="AE408" s="14">
        <v>0</v>
      </c>
      <c r="AF408" s="14">
        <v>0</v>
      </c>
      <c r="AG408" s="14">
        <v>0</v>
      </c>
      <c r="AH408" s="14">
        <v>0</v>
      </c>
    </row>
    <row r="409" spans="1:34" ht="14.5" x14ac:dyDescent="0.35">
      <c r="A409" s="14" t="s">
        <v>142</v>
      </c>
      <c r="B409" s="14" t="s">
        <v>93</v>
      </c>
      <c r="C409" s="19">
        <f t="shared" si="6"/>
        <v>7424765.75</v>
      </c>
      <c r="D409" s="17">
        <v>7377779</v>
      </c>
      <c r="E409" s="14">
        <v>7500220</v>
      </c>
      <c r="F409" s="14">
        <v>7357800</v>
      </c>
      <c r="G409" s="14">
        <v>7463264</v>
      </c>
      <c r="H409" s="14">
        <v>7361573</v>
      </c>
      <c r="I409" s="14">
        <v>6913455</v>
      </c>
      <c r="J409" s="14">
        <v>7369994</v>
      </c>
      <c r="K409" s="14">
        <v>7617707</v>
      </c>
      <c r="L409" s="14">
        <v>7773260</v>
      </c>
      <c r="M409" s="14">
        <v>8829418</v>
      </c>
      <c r="N409" s="14">
        <v>8942991</v>
      </c>
      <c r="O409" s="14">
        <v>8701236</v>
      </c>
      <c r="P409" s="14">
        <v>9212360</v>
      </c>
      <c r="Q409" s="14">
        <v>9244192</v>
      </c>
      <c r="R409" s="14">
        <v>9236155</v>
      </c>
      <c r="S409" s="14">
        <v>9690261</v>
      </c>
      <c r="T409" s="14">
        <v>10203972</v>
      </c>
      <c r="U409" s="14">
        <v>10004427</v>
      </c>
      <c r="V409" s="14">
        <v>10422270</v>
      </c>
      <c r="W409" s="14">
        <v>10638294</v>
      </c>
      <c r="X409" s="14">
        <v>10477170</v>
      </c>
      <c r="Y409" s="14">
        <v>10409149</v>
      </c>
      <c r="Z409" s="14">
        <v>9364678</v>
      </c>
      <c r="AA409" s="14">
        <v>9571891</v>
      </c>
      <c r="AB409" s="14">
        <v>9779586</v>
      </c>
      <c r="AC409" s="14">
        <v>9634616</v>
      </c>
      <c r="AD409" s="14">
        <v>9229154</v>
      </c>
      <c r="AE409" s="14">
        <v>9426874</v>
      </c>
      <c r="AF409" s="14">
        <v>8895172</v>
      </c>
      <c r="AG409" s="14">
        <v>8973729</v>
      </c>
      <c r="AH409" s="14">
        <v>8470998</v>
      </c>
    </row>
    <row r="410" spans="1:34" ht="14.5" x14ac:dyDescent="0.35">
      <c r="A410" s="14" t="s">
        <v>142</v>
      </c>
      <c r="B410" s="14" t="s">
        <v>94</v>
      </c>
      <c r="C410" s="19">
        <f t="shared" si="6"/>
        <v>402621.25</v>
      </c>
      <c r="D410" s="17">
        <v>-296858</v>
      </c>
      <c r="E410" s="14">
        <v>210796</v>
      </c>
      <c r="F410" s="14">
        <v>783803</v>
      </c>
      <c r="G410" s="14">
        <v>912744</v>
      </c>
      <c r="H410" s="14">
        <v>1716376</v>
      </c>
      <c r="I410" s="14">
        <v>2120960</v>
      </c>
      <c r="J410" s="14">
        <v>1831656</v>
      </c>
      <c r="K410" s="14">
        <v>2139165</v>
      </c>
      <c r="L410" s="14">
        <v>2454586</v>
      </c>
      <c r="M410" s="14">
        <v>905188</v>
      </c>
      <c r="N410" s="14">
        <v>1270241</v>
      </c>
      <c r="O410" s="14">
        <v>1232173</v>
      </c>
      <c r="P410" s="14">
        <v>1888636</v>
      </c>
      <c r="Q410" s="14">
        <v>2327773</v>
      </c>
      <c r="R410" s="14">
        <v>0</v>
      </c>
      <c r="S410" s="14">
        <v>0</v>
      </c>
      <c r="T410" s="14">
        <v>0</v>
      </c>
      <c r="U410" s="14">
        <v>0</v>
      </c>
      <c r="V410" s="14">
        <v>0</v>
      </c>
      <c r="W410" s="14">
        <v>0</v>
      </c>
      <c r="X410" s="14">
        <v>0</v>
      </c>
      <c r="Y410" s="14">
        <v>0</v>
      </c>
      <c r="Z410" s="14">
        <v>0</v>
      </c>
      <c r="AA410" s="14">
        <v>0</v>
      </c>
      <c r="AB410" s="14">
        <v>0</v>
      </c>
      <c r="AC410" s="14">
        <v>0</v>
      </c>
      <c r="AD410" s="14">
        <v>0</v>
      </c>
      <c r="AE410" s="14">
        <v>0</v>
      </c>
      <c r="AF410" s="14">
        <v>0</v>
      </c>
      <c r="AG410" s="14">
        <v>0</v>
      </c>
      <c r="AH410" s="14">
        <v>0</v>
      </c>
    </row>
    <row r="411" spans="1:34" ht="14.5" x14ac:dyDescent="0.35">
      <c r="A411" s="14" t="s">
        <v>142</v>
      </c>
      <c r="B411" s="14" t="s">
        <v>95</v>
      </c>
      <c r="C411" s="19">
        <f t="shared" si="6"/>
        <v>32890123.5</v>
      </c>
      <c r="D411" s="17">
        <v>29810969</v>
      </c>
      <c r="E411" s="14">
        <v>34739457</v>
      </c>
      <c r="F411" s="14">
        <v>33121099</v>
      </c>
      <c r="G411" s="14">
        <v>33888969</v>
      </c>
      <c r="H411" s="14">
        <v>33657822</v>
      </c>
      <c r="I411" s="14">
        <v>42250735</v>
      </c>
      <c r="J411" s="14">
        <v>47962514</v>
      </c>
      <c r="K411" s="14">
        <v>47680899</v>
      </c>
      <c r="L411" s="14">
        <v>40160459</v>
      </c>
      <c r="M411" s="14">
        <v>43066276</v>
      </c>
      <c r="N411" s="14">
        <v>42663502</v>
      </c>
      <c r="O411" s="14">
        <v>43960894</v>
      </c>
      <c r="P411" s="14">
        <v>40446801</v>
      </c>
      <c r="Q411" s="14">
        <v>39106909</v>
      </c>
      <c r="R411" s="14">
        <v>33926959</v>
      </c>
      <c r="S411" s="14">
        <v>32506001</v>
      </c>
      <c r="T411" s="14">
        <v>35602813</v>
      </c>
      <c r="U411" s="14">
        <v>37193892</v>
      </c>
      <c r="V411" s="14">
        <v>33267839</v>
      </c>
      <c r="W411" s="14">
        <v>28696913</v>
      </c>
      <c r="X411" s="14">
        <v>27481567</v>
      </c>
      <c r="Y411" s="14">
        <v>14226808</v>
      </c>
      <c r="Z411" s="14">
        <v>0</v>
      </c>
      <c r="AA411" s="14">
        <v>0</v>
      </c>
      <c r="AB411" s="14">
        <v>6209605</v>
      </c>
      <c r="AC411" s="14">
        <v>6567447</v>
      </c>
      <c r="AD411" s="14">
        <v>5039464</v>
      </c>
      <c r="AE411" s="14">
        <v>10745137</v>
      </c>
      <c r="AF411" s="14">
        <v>1423491</v>
      </c>
      <c r="AG411" s="14">
        <v>0</v>
      </c>
      <c r="AH411" s="14">
        <v>4394380</v>
      </c>
    </row>
    <row r="412" spans="1:34" ht="14.5" x14ac:dyDescent="0.35">
      <c r="A412" s="14" t="s">
        <v>142</v>
      </c>
      <c r="B412" s="20" t="s">
        <v>96</v>
      </c>
      <c r="C412" s="19">
        <f t="shared" si="6"/>
        <v>182371497</v>
      </c>
      <c r="D412" s="17">
        <v>173394525</v>
      </c>
      <c r="E412" s="14">
        <v>184470052</v>
      </c>
      <c r="F412" s="14">
        <v>188027642</v>
      </c>
      <c r="G412" s="14">
        <v>183593769</v>
      </c>
      <c r="H412" s="14">
        <v>187289131</v>
      </c>
      <c r="I412" s="14">
        <v>193952040</v>
      </c>
      <c r="J412" s="14">
        <v>202143878</v>
      </c>
      <c r="K412" s="14">
        <v>203004919</v>
      </c>
      <c r="L412" s="14">
        <v>197570972</v>
      </c>
      <c r="M412" s="14">
        <v>199499878</v>
      </c>
      <c r="N412" s="14">
        <v>201352505</v>
      </c>
      <c r="O412" s="14">
        <v>193873825</v>
      </c>
      <c r="P412" s="14">
        <v>199527980</v>
      </c>
      <c r="Q412" s="14">
        <v>200327047</v>
      </c>
      <c r="R412" s="14">
        <v>192426958</v>
      </c>
      <c r="S412" s="14">
        <v>194121284</v>
      </c>
      <c r="T412" s="14">
        <v>191959882</v>
      </c>
      <c r="U412" s="14">
        <v>189055260</v>
      </c>
      <c r="V412" s="14">
        <v>188054449</v>
      </c>
      <c r="W412" s="14">
        <v>179249272</v>
      </c>
      <c r="X412" s="14">
        <v>178496081</v>
      </c>
      <c r="Y412" s="14">
        <v>163410518</v>
      </c>
      <c r="Z412" s="14">
        <v>147102166</v>
      </c>
      <c r="AA412" s="14">
        <v>142289693</v>
      </c>
      <c r="AB412" s="14">
        <v>147733026</v>
      </c>
      <c r="AC412" s="14">
        <v>148657933</v>
      </c>
      <c r="AD412" s="14">
        <v>141299296</v>
      </c>
      <c r="AE412" s="14">
        <v>143453091</v>
      </c>
      <c r="AF412" s="14">
        <v>128046228</v>
      </c>
      <c r="AG412" s="14">
        <v>130898337</v>
      </c>
      <c r="AH412" s="14">
        <v>129392471</v>
      </c>
    </row>
    <row r="413" spans="1:34" ht="14.5" x14ac:dyDescent="0.35">
      <c r="A413" s="14" t="s">
        <v>142</v>
      </c>
      <c r="B413" s="14" t="s">
        <v>97</v>
      </c>
      <c r="C413" s="19">
        <f t="shared" si="6"/>
        <v>32890123.5</v>
      </c>
      <c r="D413" s="17">
        <v>29810969</v>
      </c>
      <c r="E413" s="14">
        <v>34739457</v>
      </c>
      <c r="F413" s="14">
        <v>33121099</v>
      </c>
      <c r="G413" s="14">
        <v>33888969</v>
      </c>
      <c r="H413" s="14">
        <v>33657822</v>
      </c>
      <c r="I413" s="14">
        <v>42250735</v>
      </c>
      <c r="J413" s="14">
        <v>47962514</v>
      </c>
      <c r="K413" s="14">
        <v>47680899</v>
      </c>
      <c r="L413" s="14">
        <v>40160459</v>
      </c>
      <c r="M413" s="14">
        <v>43066276</v>
      </c>
      <c r="N413" s="14">
        <v>42663502</v>
      </c>
      <c r="O413" s="14">
        <v>43960894</v>
      </c>
      <c r="P413" s="14">
        <v>40446801</v>
      </c>
      <c r="Q413" s="14">
        <v>39106909</v>
      </c>
      <c r="R413" s="14">
        <v>33926959</v>
      </c>
      <c r="S413" s="14">
        <v>32506001</v>
      </c>
      <c r="T413" s="14">
        <v>35602813</v>
      </c>
      <c r="U413" s="14">
        <v>37193892</v>
      </c>
      <c r="V413" s="14">
        <v>33267839</v>
      </c>
      <c r="W413" s="14">
        <v>28696913</v>
      </c>
      <c r="X413" s="14">
        <v>27481567</v>
      </c>
      <c r="Y413" s="14">
        <v>14226808</v>
      </c>
      <c r="Z413" s="14">
        <v>-8637603</v>
      </c>
      <c r="AA413" s="14">
        <v>-7148924</v>
      </c>
      <c r="AB413" s="14">
        <v>6209605</v>
      </c>
      <c r="AC413" s="14">
        <v>6567447</v>
      </c>
      <c r="AD413" s="14">
        <v>5039464</v>
      </c>
      <c r="AE413" s="14">
        <v>10745137</v>
      </c>
      <c r="AF413" s="14">
        <v>1423491</v>
      </c>
      <c r="AG413" s="14">
        <v>-623992</v>
      </c>
      <c r="AH413" s="14">
        <v>4394380</v>
      </c>
    </row>
    <row r="414" spans="1:34" ht="14.5" x14ac:dyDescent="0.35">
      <c r="A414" s="14" t="s">
        <v>142</v>
      </c>
      <c r="B414" s="14" t="s">
        <v>98</v>
      </c>
      <c r="C414" s="19">
        <f t="shared" si="6"/>
        <v>1.22</v>
      </c>
      <c r="D414" s="17">
        <v>1.21</v>
      </c>
      <c r="E414" s="14">
        <v>1.23</v>
      </c>
      <c r="F414" s="14">
        <v>1.21</v>
      </c>
      <c r="G414" s="14">
        <v>1.23</v>
      </c>
      <c r="H414" s="14">
        <v>1.22</v>
      </c>
      <c r="I414" s="14">
        <v>1.28</v>
      </c>
      <c r="J414" s="14">
        <v>1.31</v>
      </c>
      <c r="K414" s="14">
        <v>1.31</v>
      </c>
      <c r="L414" s="14">
        <v>1.26</v>
      </c>
      <c r="M414" s="14">
        <v>1.28</v>
      </c>
      <c r="N414" s="14">
        <v>1.27</v>
      </c>
      <c r="O414" s="14">
        <v>1.29</v>
      </c>
      <c r="P414" s="14">
        <v>1.25</v>
      </c>
      <c r="Q414" s="14">
        <v>1.24</v>
      </c>
      <c r="R414" s="14">
        <v>1.21</v>
      </c>
      <c r="S414" s="14">
        <v>1.2</v>
      </c>
      <c r="T414" s="14">
        <v>1.23</v>
      </c>
      <c r="U414" s="14">
        <v>1.24</v>
      </c>
      <c r="V414" s="14">
        <v>1.21</v>
      </c>
      <c r="W414" s="14">
        <v>1.19</v>
      </c>
      <c r="X414" s="14">
        <v>1.18</v>
      </c>
      <c r="Y414" s="14">
        <v>1.1000000000000001</v>
      </c>
      <c r="Z414" s="14">
        <v>0.94</v>
      </c>
      <c r="AA414" s="14">
        <v>0.95</v>
      </c>
      <c r="AB414" s="14">
        <v>1.04</v>
      </c>
      <c r="AC414" s="14">
        <v>1.05</v>
      </c>
      <c r="AD414" s="14">
        <v>1.04</v>
      </c>
      <c r="AE414" s="14">
        <v>1.08</v>
      </c>
      <c r="AF414" s="14">
        <v>1.01</v>
      </c>
      <c r="AG414" s="14">
        <v>1</v>
      </c>
      <c r="AH414" s="14">
        <v>1.04</v>
      </c>
    </row>
    <row r="415" spans="1:34" ht="14.5" x14ac:dyDescent="0.35">
      <c r="A415" s="14" t="s">
        <v>142</v>
      </c>
      <c r="B415" s="14" t="s">
        <v>99</v>
      </c>
      <c r="C415" s="19">
        <f t="shared" si="6"/>
        <v>0</v>
      </c>
    </row>
    <row r="416" spans="1:34" ht="14.5" x14ac:dyDescent="0.35">
      <c r="A416" s="14" t="s">
        <v>142</v>
      </c>
      <c r="B416" s="14" t="s">
        <v>35</v>
      </c>
      <c r="C416" s="19">
        <f t="shared" si="6"/>
        <v>0</v>
      </c>
      <c r="D416" s="17" t="s">
        <v>100</v>
      </c>
      <c r="E416" s="14" t="s">
        <v>101</v>
      </c>
      <c r="F416" s="14" t="s">
        <v>102</v>
      </c>
      <c r="G416" s="14" t="s">
        <v>103</v>
      </c>
      <c r="H416" s="14" t="s">
        <v>104</v>
      </c>
      <c r="I416" s="14" t="s">
        <v>105</v>
      </c>
      <c r="J416" s="14" t="s">
        <v>106</v>
      </c>
      <c r="K416" s="14" t="s">
        <v>107</v>
      </c>
      <c r="L416" s="14" t="s">
        <v>108</v>
      </c>
      <c r="M416" s="14" t="s">
        <v>109</v>
      </c>
      <c r="N416" s="14" t="s">
        <v>110</v>
      </c>
      <c r="O416" s="14" t="s">
        <v>111</v>
      </c>
      <c r="P416" s="14" t="s">
        <v>112</v>
      </c>
      <c r="Q416" s="14" t="s">
        <v>113</v>
      </c>
      <c r="R416" s="14" t="s">
        <v>114</v>
      </c>
      <c r="S416" s="14" t="s">
        <v>115</v>
      </c>
      <c r="T416" s="14" t="s">
        <v>116</v>
      </c>
      <c r="U416" s="14" t="s">
        <v>117</v>
      </c>
      <c r="V416" s="14" t="s">
        <v>118</v>
      </c>
      <c r="W416" s="14" t="s">
        <v>119</v>
      </c>
      <c r="X416" s="14" t="s">
        <v>120</v>
      </c>
      <c r="Y416" s="14" t="s">
        <v>121</v>
      </c>
      <c r="Z416" s="14" t="s">
        <v>122</v>
      </c>
      <c r="AA416" s="14" t="s">
        <v>123</v>
      </c>
      <c r="AB416" s="14" t="s">
        <v>124</v>
      </c>
      <c r="AC416" s="14" t="s">
        <v>125</v>
      </c>
      <c r="AD416" s="14" t="s">
        <v>126</v>
      </c>
      <c r="AE416" s="14" t="s">
        <v>127</v>
      </c>
      <c r="AF416" s="14" t="s">
        <v>128</v>
      </c>
      <c r="AG416" s="14" t="s">
        <v>129</v>
      </c>
      <c r="AH416" s="14" t="s">
        <v>130</v>
      </c>
    </row>
    <row r="417" spans="1:34" ht="14.5" x14ac:dyDescent="0.35">
      <c r="B417" s="14" t="s">
        <v>143</v>
      </c>
      <c r="C417" s="19">
        <f t="shared" si="6"/>
        <v>0</v>
      </c>
    </row>
    <row r="418" spans="1:34" ht="14.5" x14ac:dyDescent="0.35">
      <c r="A418" s="14" t="s">
        <v>143</v>
      </c>
      <c r="B418" s="14" t="s">
        <v>38</v>
      </c>
      <c r="C418" s="19">
        <f t="shared" si="6"/>
        <v>0</v>
      </c>
    </row>
    <row r="419" spans="1:34" ht="14.5" x14ac:dyDescent="0.35">
      <c r="A419" s="14" t="s">
        <v>143</v>
      </c>
      <c r="B419" s="14" t="s">
        <v>39</v>
      </c>
      <c r="C419" s="19">
        <f t="shared" si="6"/>
        <v>0</v>
      </c>
      <c r="D419" s="17" t="s">
        <v>40</v>
      </c>
      <c r="E419" s="14" t="s">
        <v>41</v>
      </c>
      <c r="F419" s="14" t="s">
        <v>42</v>
      </c>
      <c r="G419" s="14" t="s">
        <v>43</v>
      </c>
      <c r="H419" s="14" t="s">
        <v>44</v>
      </c>
      <c r="I419" s="14" t="s">
        <v>45</v>
      </c>
      <c r="J419" s="14" t="s">
        <v>46</v>
      </c>
      <c r="K419" s="14" t="s">
        <v>47</v>
      </c>
      <c r="L419" s="14" t="s">
        <v>48</v>
      </c>
      <c r="M419" s="14" t="s">
        <v>49</v>
      </c>
      <c r="N419" s="14" t="s">
        <v>50</v>
      </c>
      <c r="O419" s="14" t="s">
        <v>51</v>
      </c>
      <c r="P419" s="14" t="s">
        <v>52</v>
      </c>
      <c r="Q419" s="14" t="s">
        <v>53</v>
      </c>
      <c r="R419" s="14" t="s">
        <v>54</v>
      </c>
      <c r="S419" s="14" t="s">
        <v>55</v>
      </c>
      <c r="T419" s="14" t="s">
        <v>56</v>
      </c>
      <c r="U419" s="14" t="s">
        <v>57</v>
      </c>
      <c r="V419" s="14" t="s">
        <v>58</v>
      </c>
      <c r="W419" s="14" t="s">
        <v>59</v>
      </c>
      <c r="X419" s="14" t="s">
        <v>60</v>
      </c>
      <c r="Y419" s="14" t="s">
        <v>61</v>
      </c>
      <c r="Z419" s="14" t="s">
        <v>62</v>
      </c>
      <c r="AA419" s="14" t="s">
        <v>63</v>
      </c>
      <c r="AB419" s="14" t="s">
        <v>64</v>
      </c>
      <c r="AC419" s="14" t="s">
        <v>65</v>
      </c>
      <c r="AD419" s="14" t="s">
        <v>66</v>
      </c>
      <c r="AE419" s="14" t="s">
        <v>67</v>
      </c>
      <c r="AF419" s="14" t="s">
        <v>68</v>
      </c>
      <c r="AG419" s="14" t="s">
        <v>69</v>
      </c>
      <c r="AH419" s="14" t="s">
        <v>70</v>
      </c>
    </row>
    <row r="420" spans="1:34" ht="14.5" x14ac:dyDescent="0.35">
      <c r="A420" s="14" t="s">
        <v>143</v>
      </c>
      <c r="B420" s="14" t="s">
        <v>71</v>
      </c>
      <c r="C420" s="19">
        <f t="shared" si="6"/>
        <v>0</v>
      </c>
      <c r="D420" s="17" t="s">
        <v>72</v>
      </c>
      <c r="E420" s="14" t="s">
        <v>72</v>
      </c>
      <c r="F420" s="14" t="s">
        <v>72</v>
      </c>
      <c r="G420" s="14" t="s">
        <v>72</v>
      </c>
      <c r="H420" s="14" t="s">
        <v>72</v>
      </c>
      <c r="I420" s="14" t="s">
        <v>72</v>
      </c>
      <c r="J420" s="14" t="s">
        <v>72</v>
      </c>
      <c r="K420" s="14" t="s">
        <v>72</v>
      </c>
      <c r="L420" s="14" t="s">
        <v>72</v>
      </c>
      <c r="M420" s="14" t="s">
        <v>72</v>
      </c>
      <c r="N420" s="14" t="s">
        <v>72</v>
      </c>
      <c r="O420" s="14" t="s">
        <v>72</v>
      </c>
      <c r="P420" s="14" t="s">
        <v>72</v>
      </c>
      <c r="Q420" s="14" t="s">
        <v>72</v>
      </c>
      <c r="R420" s="14" t="s">
        <v>72</v>
      </c>
      <c r="S420" s="14" t="s">
        <v>72</v>
      </c>
      <c r="T420" s="14" t="s">
        <v>72</v>
      </c>
      <c r="U420" s="14" t="s">
        <v>72</v>
      </c>
      <c r="V420" s="14" t="s">
        <v>72</v>
      </c>
      <c r="W420" s="14" t="s">
        <v>72</v>
      </c>
      <c r="X420" s="14" t="s">
        <v>72</v>
      </c>
      <c r="Y420" s="14" t="s">
        <v>72</v>
      </c>
      <c r="Z420" s="14" t="s">
        <v>72</v>
      </c>
      <c r="AA420" s="14" t="s">
        <v>72</v>
      </c>
      <c r="AB420" s="14" t="s">
        <v>72</v>
      </c>
      <c r="AC420" s="14" t="s">
        <v>72</v>
      </c>
      <c r="AD420" s="14" t="s">
        <v>72</v>
      </c>
      <c r="AE420" s="14" t="s">
        <v>72</v>
      </c>
      <c r="AF420" s="14" t="s">
        <v>72</v>
      </c>
      <c r="AG420" s="14" t="s">
        <v>72</v>
      </c>
      <c r="AH420" s="14" t="s">
        <v>72</v>
      </c>
    </row>
    <row r="421" spans="1:34" ht="14.5" x14ac:dyDescent="0.35">
      <c r="A421" s="14" t="s">
        <v>143</v>
      </c>
      <c r="B421" s="14" t="s">
        <v>73</v>
      </c>
      <c r="C421" s="19">
        <f t="shared" si="6"/>
        <v>0</v>
      </c>
      <c r="D421" s="17" t="s">
        <v>72</v>
      </c>
      <c r="E421" s="14" t="s">
        <v>72</v>
      </c>
      <c r="F421" s="14" t="s">
        <v>72</v>
      </c>
      <c r="G421" s="14" t="s">
        <v>72</v>
      </c>
      <c r="H421" s="14" t="s">
        <v>72</v>
      </c>
      <c r="I421" s="14" t="s">
        <v>72</v>
      </c>
      <c r="J421" s="14" t="s">
        <v>72</v>
      </c>
      <c r="K421" s="14" t="s">
        <v>72</v>
      </c>
      <c r="L421" s="14" t="s">
        <v>72</v>
      </c>
      <c r="M421" s="14" t="s">
        <v>72</v>
      </c>
      <c r="N421" s="14" t="s">
        <v>72</v>
      </c>
      <c r="O421" s="14" t="s">
        <v>72</v>
      </c>
      <c r="P421" s="14" t="s">
        <v>72</v>
      </c>
      <c r="Q421" s="14" t="s">
        <v>72</v>
      </c>
      <c r="R421" s="14" t="s">
        <v>72</v>
      </c>
      <c r="S421" s="14" t="s">
        <v>72</v>
      </c>
      <c r="T421" s="14" t="s">
        <v>72</v>
      </c>
      <c r="U421" s="14" t="s">
        <v>72</v>
      </c>
      <c r="V421" s="14" t="s">
        <v>72</v>
      </c>
      <c r="W421" s="14" t="s">
        <v>72</v>
      </c>
      <c r="X421" s="14" t="s">
        <v>72</v>
      </c>
      <c r="Y421" s="14" t="s">
        <v>72</v>
      </c>
      <c r="Z421" s="14" t="s">
        <v>72</v>
      </c>
      <c r="AA421" s="14" t="s">
        <v>72</v>
      </c>
      <c r="AB421" s="14" t="s">
        <v>72</v>
      </c>
      <c r="AC421" s="14" t="s">
        <v>72</v>
      </c>
      <c r="AD421" s="14" t="s">
        <v>72</v>
      </c>
      <c r="AE421" s="14" t="s">
        <v>72</v>
      </c>
      <c r="AF421" s="14" t="s">
        <v>72</v>
      </c>
      <c r="AG421" s="14" t="s">
        <v>72</v>
      </c>
      <c r="AH421" s="14" t="s">
        <v>72</v>
      </c>
    </row>
    <row r="422" spans="1:34" ht="14.5" x14ac:dyDescent="0.35">
      <c r="A422" s="14" t="s">
        <v>143</v>
      </c>
      <c r="B422" s="14" t="s">
        <v>74</v>
      </c>
      <c r="C422" s="19">
        <f t="shared" si="6"/>
        <v>72483067.5</v>
      </c>
      <c r="D422" s="17">
        <v>57325400</v>
      </c>
      <c r="E422" s="14">
        <v>70436979</v>
      </c>
      <c r="F422" s="14">
        <v>84829877</v>
      </c>
      <c r="G422" s="14">
        <v>77340014</v>
      </c>
      <c r="H422" s="14">
        <v>86422710</v>
      </c>
      <c r="I422" s="14">
        <v>87771094</v>
      </c>
      <c r="J422" s="14">
        <v>100983285</v>
      </c>
      <c r="K422" s="14">
        <v>96047678</v>
      </c>
      <c r="L422" s="14">
        <v>99680685</v>
      </c>
      <c r="M422" s="14">
        <v>104840027</v>
      </c>
      <c r="N422" s="14">
        <v>107852560</v>
      </c>
      <c r="O422" s="14">
        <v>103594020</v>
      </c>
      <c r="P422" s="14">
        <v>115887993</v>
      </c>
      <c r="Q422" s="14">
        <v>116727908</v>
      </c>
      <c r="R422" s="14">
        <v>117643504</v>
      </c>
      <c r="S422" s="14">
        <v>117373699</v>
      </c>
      <c r="T422" s="14">
        <v>114690471</v>
      </c>
      <c r="U422" s="14">
        <v>112395725</v>
      </c>
      <c r="V422" s="14">
        <v>112029989</v>
      </c>
      <c r="W422" s="14">
        <v>114666355</v>
      </c>
      <c r="X422" s="14">
        <v>119721399</v>
      </c>
      <c r="Y422" s="14">
        <v>114182827</v>
      </c>
      <c r="Z422" s="14">
        <v>112771878</v>
      </c>
      <c r="AA422" s="14">
        <v>110466291</v>
      </c>
      <c r="AB422" s="14">
        <v>105557018</v>
      </c>
      <c r="AC422" s="14">
        <v>105188892</v>
      </c>
      <c r="AD422" s="14">
        <v>103485409</v>
      </c>
      <c r="AE422" s="14">
        <v>99951149</v>
      </c>
      <c r="AF422" s="14">
        <v>97299582</v>
      </c>
      <c r="AG422" s="14">
        <v>98199986</v>
      </c>
      <c r="AH422" s="14">
        <v>97738497</v>
      </c>
    </row>
    <row r="423" spans="1:34" ht="14.5" x14ac:dyDescent="0.35">
      <c r="A423" s="14" t="s">
        <v>143</v>
      </c>
      <c r="B423" s="14" t="s">
        <v>75</v>
      </c>
      <c r="C423" s="19">
        <f t="shared" si="6"/>
        <v>17462335.75</v>
      </c>
      <c r="D423" s="17">
        <v>19938474</v>
      </c>
      <c r="E423" s="14">
        <v>20128832</v>
      </c>
      <c r="F423" s="14">
        <v>17096015</v>
      </c>
      <c r="G423" s="14">
        <v>12686022</v>
      </c>
      <c r="H423" s="14">
        <v>5331077</v>
      </c>
      <c r="I423" s="14">
        <v>4809750</v>
      </c>
      <c r="J423" s="14">
        <v>3696870</v>
      </c>
      <c r="K423" s="14">
        <v>3582000</v>
      </c>
      <c r="L423" s="14">
        <v>3994124</v>
      </c>
      <c r="M423" s="14">
        <v>6519765</v>
      </c>
      <c r="N423" s="14">
        <v>6463537</v>
      </c>
      <c r="O423" s="14">
        <v>4227581</v>
      </c>
      <c r="P423" s="14">
        <v>4839333</v>
      </c>
      <c r="Q423" s="14">
        <v>4518088</v>
      </c>
      <c r="R423" s="14">
        <v>3487564</v>
      </c>
      <c r="S423" s="14">
        <v>3658700</v>
      </c>
      <c r="T423" s="14">
        <v>3267530</v>
      </c>
      <c r="U423" s="14">
        <v>3417214</v>
      </c>
      <c r="V423" s="14">
        <v>9878933</v>
      </c>
      <c r="W423" s="14">
        <v>3665213</v>
      </c>
      <c r="X423" s="14">
        <v>3794054</v>
      </c>
      <c r="Y423" s="14">
        <v>2827542</v>
      </c>
      <c r="Z423" s="14">
        <v>787746</v>
      </c>
      <c r="AA423" s="14">
        <v>84572</v>
      </c>
      <c r="AB423" s="14">
        <v>69514</v>
      </c>
      <c r="AC423" s="14">
        <v>45538</v>
      </c>
      <c r="AD423" s="14">
        <v>0</v>
      </c>
      <c r="AE423" s="14">
        <v>0</v>
      </c>
      <c r="AF423" s="14">
        <v>0</v>
      </c>
      <c r="AG423" s="14">
        <v>0</v>
      </c>
      <c r="AH423" s="14">
        <v>0</v>
      </c>
    </row>
    <row r="424" spans="1:34" ht="14.5" x14ac:dyDescent="0.35">
      <c r="A424" s="14" t="s">
        <v>143</v>
      </c>
      <c r="B424" s="14" t="s">
        <v>76</v>
      </c>
      <c r="C424" s="19">
        <f t="shared" si="6"/>
        <v>6768288</v>
      </c>
      <c r="D424" s="17">
        <v>7790051</v>
      </c>
      <c r="E424" s="14">
        <v>7257740</v>
      </c>
      <c r="F424" s="14">
        <v>7042128</v>
      </c>
      <c r="G424" s="14">
        <v>4983233</v>
      </c>
      <c r="H424" s="14">
        <v>6542385</v>
      </c>
      <c r="I424" s="14">
        <v>7912031</v>
      </c>
      <c r="J424" s="14">
        <v>7462710</v>
      </c>
      <c r="K424" s="14">
        <v>7317889</v>
      </c>
      <c r="L424" s="14">
        <v>7527422</v>
      </c>
      <c r="M424" s="14">
        <v>7529203</v>
      </c>
      <c r="N424" s="14">
        <v>7525108</v>
      </c>
      <c r="O424" s="14">
        <v>5984426</v>
      </c>
      <c r="P424" s="14">
        <v>5300552</v>
      </c>
      <c r="Q424" s="14">
        <v>5915341</v>
      </c>
      <c r="R424" s="14">
        <v>5525921</v>
      </c>
      <c r="S424" s="14">
        <v>5649629</v>
      </c>
      <c r="T424" s="14">
        <v>5630369</v>
      </c>
      <c r="U424" s="14">
        <v>5474441</v>
      </c>
      <c r="V424" s="14">
        <v>21899</v>
      </c>
      <c r="W424" s="14">
        <v>11921</v>
      </c>
      <c r="X424" s="14">
        <v>1024</v>
      </c>
      <c r="Y424" s="14">
        <v>0</v>
      </c>
      <c r="Z424" s="14">
        <v>0</v>
      </c>
      <c r="AA424" s="14">
        <v>0</v>
      </c>
      <c r="AB424" s="14">
        <v>0</v>
      </c>
      <c r="AC424" s="14">
        <v>0</v>
      </c>
      <c r="AD424" s="14">
        <v>0</v>
      </c>
      <c r="AE424" s="14">
        <v>0</v>
      </c>
      <c r="AF424" s="14">
        <v>0</v>
      </c>
      <c r="AG424" s="14">
        <v>0</v>
      </c>
      <c r="AH424" s="14">
        <v>0</v>
      </c>
    </row>
    <row r="425" spans="1:34" ht="14.5" x14ac:dyDescent="0.35">
      <c r="A425" s="14" t="s">
        <v>143</v>
      </c>
      <c r="B425" s="14" t="s">
        <v>77</v>
      </c>
      <c r="C425" s="19">
        <f t="shared" si="6"/>
        <v>96713691.5</v>
      </c>
      <c r="D425" s="17">
        <v>85053925</v>
      </c>
      <c r="E425" s="14">
        <v>97823551</v>
      </c>
      <c r="F425" s="14">
        <v>108968021</v>
      </c>
      <c r="G425" s="14">
        <v>95009269</v>
      </c>
      <c r="H425" s="14">
        <v>98296171</v>
      </c>
      <c r="I425" s="14">
        <v>100492875</v>
      </c>
      <c r="J425" s="14">
        <v>112142864</v>
      </c>
      <c r="K425" s="14">
        <v>106947567</v>
      </c>
      <c r="L425" s="14">
        <v>111202230</v>
      </c>
      <c r="M425" s="14">
        <v>118888995</v>
      </c>
      <c r="N425" s="14">
        <v>121841205</v>
      </c>
      <c r="O425" s="14">
        <v>113806027</v>
      </c>
      <c r="P425" s="14">
        <v>126027878</v>
      </c>
      <c r="Q425" s="14">
        <v>127161337</v>
      </c>
      <c r="R425" s="14">
        <v>126656989</v>
      </c>
      <c r="S425" s="14">
        <v>126682028</v>
      </c>
      <c r="T425" s="14">
        <v>123588369</v>
      </c>
      <c r="U425" s="14">
        <v>121287379</v>
      </c>
      <c r="V425" s="14">
        <v>121930821</v>
      </c>
      <c r="W425" s="14">
        <v>118343490</v>
      </c>
      <c r="X425" s="14">
        <v>123516477</v>
      </c>
      <c r="Y425" s="14">
        <v>117010369</v>
      </c>
      <c r="Z425" s="14">
        <v>113559624</v>
      </c>
      <c r="AA425" s="14">
        <v>110550863</v>
      </c>
      <c r="AB425" s="14">
        <v>105626532</v>
      </c>
      <c r="AC425" s="14">
        <v>105234430</v>
      </c>
      <c r="AD425" s="14">
        <v>103485409</v>
      </c>
      <c r="AE425" s="14">
        <v>99951149</v>
      </c>
      <c r="AF425" s="14">
        <v>97299582</v>
      </c>
      <c r="AG425" s="14">
        <v>98199986</v>
      </c>
      <c r="AH425" s="14">
        <v>97738497</v>
      </c>
    </row>
    <row r="426" spans="1:34" ht="14.5" x14ac:dyDescent="0.35">
      <c r="A426" s="14" t="s">
        <v>143</v>
      </c>
      <c r="B426" s="14" t="s">
        <v>78</v>
      </c>
      <c r="C426" s="19">
        <f t="shared" si="6"/>
        <v>265332</v>
      </c>
      <c r="D426" s="17">
        <v>254853</v>
      </c>
      <c r="E426" s="14">
        <v>291505</v>
      </c>
      <c r="F426" s="14">
        <v>249985</v>
      </c>
      <c r="G426" s="14">
        <v>264985</v>
      </c>
      <c r="H426" s="14">
        <v>279798</v>
      </c>
      <c r="I426" s="14">
        <v>246243</v>
      </c>
      <c r="J426" s="14">
        <v>213899</v>
      </c>
      <c r="K426" s="14">
        <v>219930</v>
      </c>
      <c r="L426" s="14">
        <v>232306</v>
      </c>
      <c r="M426" s="14">
        <v>223688</v>
      </c>
      <c r="N426" s="14">
        <v>234734</v>
      </c>
      <c r="O426" s="14">
        <v>193029</v>
      </c>
      <c r="P426" s="14">
        <v>217610</v>
      </c>
      <c r="Q426" s="14">
        <v>213780</v>
      </c>
      <c r="R426" s="14">
        <v>225774</v>
      </c>
      <c r="S426" s="14">
        <v>250037</v>
      </c>
      <c r="T426" s="14">
        <v>255893</v>
      </c>
      <c r="U426" s="14">
        <v>229123</v>
      </c>
      <c r="V426" s="14">
        <v>242283</v>
      </c>
      <c r="W426" s="14">
        <v>224797</v>
      </c>
      <c r="X426" s="14">
        <v>199537</v>
      </c>
      <c r="Y426" s="14">
        <v>194668</v>
      </c>
      <c r="Z426" s="14">
        <v>196594</v>
      </c>
      <c r="AA426" s="14">
        <v>198162</v>
      </c>
      <c r="AB426" s="14">
        <v>193145</v>
      </c>
      <c r="AC426" s="14">
        <v>196847</v>
      </c>
      <c r="AD426" s="14">
        <v>165255</v>
      </c>
      <c r="AE426" s="14">
        <v>150696</v>
      </c>
      <c r="AF426" s="14">
        <v>146861</v>
      </c>
      <c r="AG426" s="14">
        <v>133718</v>
      </c>
      <c r="AH426" s="14">
        <v>123443</v>
      </c>
    </row>
    <row r="427" spans="1:34" ht="14.5" x14ac:dyDescent="0.35">
      <c r="A427" s="14" t="s">
        <v>143</v>
      </c>
      <c r="B427" s="14" t="s">
        <v>79</v>
      </c>
      <c r="C427" s="19">
        <f t="shared" si="6"/>
        <v>4233932.75</v>
      </c>
      <c r="D427" s="17">
        <v>4648137</v>
      </c>
      <c r="E427" s="14">
        <v>4390325</v>
      </c>
      <c r="F427" s="14">
        <v>4241705</v>
      </c>
      <c r="G427" s="14">
        <v>3655564</v>
      </c>
      <c r="H427" s="14">
        <v>3183090</v>
      </c>
      <c r="I427" s="14">
        <v>3280157</v>
      </c>
      <c r="J427" s="14">
        <v>3038629</v>
      </c>
      <c r="K427" s="14">
        <v>3235980</v>
      </c>
      <c r="L427" s="14">
        <v>3261193</v>
      </c>
      <c r="M427" s="14">
        <v>3018731</v>
      </c>
      <c r="N427" s="14">
        <v>3104799</v>
      </c>
      <c r="O427" s="14">
        <v>2671224</v>
      </c>
      <c r="P427" s="14">
        <v>3264806</v>
      </c>
      <c r="Q427" s="14">
        <v>3262881</v>
      </c>
      <c r="R427" s="14">
        <v>3607025</v>
      </c>
      <c r="S427" s="14">
        <v>3439508</v>
      </c>
      <c r="T427" s="14">
        <v>3926134</v>
      </c>
      <c r="U427" s="14">
        <v>3371715</v>
      </c>
      <c r="V427" s="14">
        <v>3435035</v>
      </c>
      <c r="W427" s="14">
        <v>4001393</v>
      </c>
      <c r="X427" s="14">
        <v>4103504</v>
      </c>
      <c r="Y427" s="14">
        <v>4559460</v>
      </c>
      <c r="Z427" s="14">
        <v>3715306</v>
      </c>
      <c r="AA427" s="14">
        <v>3979882</v>
      </c>
      <c r="AB427" s="14">
        <v>4082423</v>
      </c>
      <c r="AC427" s="14">
        <v>3725569</v>
      </c>
      <c r="AD427" s="14">
        <v>3531393</v>
      </c>
      <c r="AE427" s="14">
        <v>3533294</v>
      </c>
      <c r="AF427" s="14">
        <v>3572120</v>
      </c>
      <c r="AG427" s="14">
        <v>3647594</v>
      </c>
      <c r="AH427" s="14">
        <v>3555175</v>
      </c>
    </row>
    <row r="428" spans="1:34" ht="14.5" x14ac:dyDescent="0.35">
      <c r="A428" s="14" t="s">
        <v>143</v>
      </c>
      <c r="B428" s="14" t="s">
        <v>80</v>
      </c>
      <c r="C428" s="19">
        <f t="shared" si="6"/>
        <v>4499265</v>
      </c>
      <c r="D428" s="17">
        <v>4902990</v>
      </c>
      <c r="E428" s="14">
        <v>4681830</v>
      </c>
      <c r="F428" s="14">
        <v>4491690</v>
      </c>
      <c r="G428" s="14">
        <v>3920550</v>
      </c>
      <c r="H428" s="14">
        <v>3462888</v>
      </c>
      <c r="I428" s="14">
        <v>3526400</v>
      </c>
      <c r="J428" s="14">
        <v>3252527</v>
      </c>
      <c r="K428" s="14">
        <v>3455910</v>
      </c>
      <c r="L428" s="14">
        <v>3493499</v>
      </c>
      <c r="M428" s="14">
        <v>3242419</v>
      </c>
      <c r="N428" s="14">
        <v>3339534</v>
      </c>
      <c r="O428" s="14">
        <v>2864253</v>
      </c>
      <c r="P428" s="14">
        <v>3482416</v>
      </c>
      <c r="Q428" s="14">
        <v>3476661</v>
      </c>
      <c r="R428" s="14">
        <v>3832799</v>
      </c>
      <c r="S428" s="14">
        <v>3689545</v>
      </c>
      <c r="T428" s="14">
        <v>4182027</v>
      </c>
      <c r="U428" s="14">
        <v>3600838</v>
      </c>
      <c r="V428" s="14">
        <v>3677318</v>
      </c>
      <c r="W428" s="14">
        <v>4226190</v>
      </c>
      <c r="X428" s="14">
        <v>4303041</v>
      </c>
      <c r="Y428" s="14">
        <v>4754128</v>
      </c>
      <c r="Z428" s="14">
        <v>3911900</v>
      </c>
      <c r="AA428" s="14">
        <v>4178044</v>
      </c>
      <c r="AB428" s="14">
        <v>4275568</v>
      </c>
      <c r="AC428" s="14">
        <v>3922415</v>
      </c>
      <c r="AD428" s="14">
        <v>3696648</v>
      </c>
      <c r="AE428" s="14">
        <v>3683990</v>
      </c>
      <c r="AF428" s="14">
        <v>3718981</v>
      </c>
      <c r="AG428" s="14">
        <v>3781311</v>
      </c>
      <c r="AH428" s="14">
        <v>3678618</v>
      </c>
    </row>
    <row r="429" spans="1:34" ht="14.5" x14ac:dyDescent="0.35">
      <c r="A429" s="14" t="s">
        <v>143</v>
      </c>
      <c r="B429" s="14" t="s">
        <v>81</v>
      </c>
      <c r="C429" s="19">
        <f t="shared" si="6"/>
        <v>101212956.25</v>
      </c>
      <c r="D429" s="17">
        <v>89956915</v>
      </c>
      <c r="E429" s="14">
        <v>102505381</v>
      </c>
      <c r="F429" s="14">
        <v>113459711</v>
      </c>
      <c r="G429" s="14">
        <v>98929818</v>
      </c>
      <c r="H429" s="14">
        <v>101759059</v>
      </c>
      <c r="I429" s="14">
        <v>104019275</v>
      </c>
      <c r="J429" s="14">
        <v>115395392</v>
      </c>
      <c r="K429" s="14">
        <v>110403477</v>
      </c>
      <c r="L429" s="14">
        <v>114695729</v>
      </c>
      <c r="M429" s="14">
        <v>122131414</v>
      </c>
      <c r="N429" s="14">
        <v>125180739</v>
      </c>
      <c r="O429" s="14">
        <v>116670280</v>
      </c>
      <c r="P429" s="14">
        <v>129510294</v>
      </c>
      <c r="Q429" s="14">
        <v>130637999</v>
      </c>
      <c r="R429" s="14">
        <v>130489788</v>
      </c>
      <c r="S429" s="14">
        <v>130371573</v>
      </c>
      <c r="T429" s="14">
        <v>127770396</v>
      </c>
      <c r="U429" s="14">
        <v>124888217</v>
      </c>
      <c r="V429" s="14">
        <v>125608139</v>
      </c>
      <c r="W429" s="14">
        <v>122569679</v>
      </c>
      <c r="X429" s="14">
        <v>127819518</v>
      </c>
      <c r="Y429" s="14">
        <v>121764497</v>
      </c>
      <c r="Z429" s="14">
        <v>117471525</v>
      </c>
      <c r="AA429" s="14">
        <v>114728907</v>
      </c>
      <c r="AB429" s="14">
        <v>109902101</v>
      </c>
      <c r="AC429" s="14">
        <v>109156845</v>
      </c>
      <c r="AD429" s="14">
        <v>107182057</v>
      </c>
      <c r="AE429" s="14">
        <v>103635139</v>
      </c>
      <c r="AF429" s="14">
        <v>101018563</v>
      </c>
      <c r="AG429" s="14">
        <v>101981297</v>
      </c>
      <c r="AH429" s="14">
        <v>101417115</v>
      </c>
    </row>
    <row r="430" spans="1:34" ht="14.5" x14ac:dyDescent="0.35">
      <c r="A430" s="14" t="s">
        <v>143</v>
      </c>
      <c r="B430" s="14" t="s">
        <v>82</v>
      </c>
      <c r="C430" s="19">
        <f t="shared" si="6"/>
        <v>21519.25</v>
      </c>
      <c r="D430" s="17">
        <v>0</v>
      </c>
      <c r="E430" s="14">
        <v>0</v>
      </c>
      <c r="F430" s="14">
        <v>73068</v>
      </c>
      <c r="G430" s="14">
        <v>13009</v>
      </c>
      <c r="H430" s="14">
        <v>14299</v>
      </c>
      <c r="I430" s="14">
        <v>122740</v>
      </c>
      <c r="J430" s="14">
        <v>45782</v>
      </c>
      <c r="K430" s="14">
        <v>83632</v>
      </c>
      <c r="L430" s="14">
        <v>32844</v>
      </c>
      <c r="M430" s="14">
        <v>752</v>
      </c>
      <c r="N430" s="14">
        <v>6480</v>
      </c>
      <c r="O430" s="14">
        <v>6728</v>
      </c>
      <c r="P430" s="14">
        <v>22719</v>
      </c>
      <c r="Q430" s="14">
        <v>79239</v>
      </c>
      <c r="R430" s="14">
        <v>30498</v>
      </c>
      <c r="S430" s="14">
        <v>11768</v>
      </c>
      <c r="T430" s="14">
        <v>0</v>
      </c>
      <c r="U430" s="14">
        <v>0</v>
      </c>
      <c r="V430" s="14">
        <v>0</v>
      </c>
      <c r="W430" s="14">
        <v>0</v>
      </c>
      <c r="X430" s="14">
        <v>0</v>
      </c>
      <c r="Y430" s="14">
        <v>0</v>
      </c>
      <c r="Z430" s="14">
        <v>0</v>
      </c>
      <c r="AA430" s="14">
        <v>0</v>
      </c>
      <c r="AB430" s="14">
        <v>0</v>
      </c>
      <c r="AC430" s="14">
        <v>0</v>
      </c>
      <c r="AD430" s="14">
        <v>0</v>
      </c>
      <c r="AE430" s="14">
        <v>0</v>
      </c>
      <c r="AF430" s="14">
        <v>0</v>
      </c>
      <c r="AG430" s="14">
        <v>0</v>
      </c>
      <c r="AH430" s="14">
        <v>0</v>
      </c>
    </row>
    <row r="431" spans="1:34" ht="14.5" x14ac:dyDescent="0.35">
      <c r="A431" s="14" t="s">
        <v>143</v>
      </c>
      <c r="B431" s="14" t="s">
        <v>83</v>
      </c>
      <c r="C431" s="19">
        <f t="shared" si="6"/>
        <v>11723722</v>
      </c>
      <c r="D431" s="17">
        <v>19736530</v>
      </c>
      <c r="E431" s="14">
        <v>12706977</v>
      </c>
      <c r="F431" s="14">
        <v>3428037</v>
      </c>
      <c r="G431" s="14">
        <v>11023344</v>
      </c>
      <c r="H431" s="14">
        <v>13534993</v>
      </c>
      <c r="I431" s="14">
        <v>15541868</v>
      </c>
      <c r="J431" s="14">
        <v>6413732</v>
      </c>
      <c r="K431" s="14">
        <v>10858603</v>
      </c>
      <c r="L431" s="14">
        <v>6300133</v>
      </c>
      <c r="M431" s="14">
        <v>0</v>
      </c>
      <c r="N431" s="14">
        <v>0</v>
      </c>
      <c r="O431" s="14">
        <v>0</v>
      </c>
      <c r="P431" s="14">
        <v>0</v>
      </c>
      <c r="Q431" s="14">
        <v>0</v>
      </c>
      <c r="R431" s="14">
        <v>0</v>
      </c>
      <c r="S431" s="14">
        <v>0</v>
      </c>
      <c r="T431" s="14">
        <v>0</v>
      </c>
      <c r="U431" s="14">
        <v>0</v>
      </c>
      <c r="V431" s="14">
        <v>0</v>
      </c>
      <c r="W431" s="14">
        <v>0</v>
      </c>
      <c r="X431" s="14">
        <v>0</v>
      </c>
      <c r="Y431" s="14">
        <v>0</v>
      </c>
      <c r="Z431" s="14">
        <v>0</v>
      </c>
      <c r="AA431" s="14">
        <v>0</v>
      </c>
      <c r="AB431" s="14">
        <v>0</v>
      </c>
      <c r="AC431" s="14">
        <v>0</v>
      </c>
      <c r="AD431" s="14">
        <v>0</v>
      </c>
      <c r="AE431" s="14">
        <v>0</v>
      </c>
      <c r="AF431" s="14">
        <v>0</v>
      </c>
      <c r="AG431" s="14">
        <v>0</v>
      </c>
      <c r="AH431" s="14">
        <v>0</v>
      </c>
    </row>
    <row r="432" spans="1:34" ht="14.5" x14ac:dyDescent="0.35">
      <c r="A432" s="14" t="s">
        <v>143</v>
      </c>
      <c r="B432" s="20" t="s">
        <v>84</v>
      </c>
      <c r="C432" s="19">
        <f t="shared" si="6"/>
        <v>112958197.5</v>
      </c>
      <c r="D432" s="17">
        <v>109693445</v>
      </c>
      <c r="E432" s="14">
        <v>115212358</v>
      </c>
      <c r="F432" s="14">
        <v>116960816</v>
      </c>
      <c r="G432" s="14">
        <v>109966171</v>
      </c>
      <c r="H432" s="14">
        <v>115308351</v>
      </c>
      <c r="I432" s="14">
        <v>119683883</v>
      </c>
      <c r="J432" s="14">
        <v>121854906</v>
      </c>
      <c r="K432" s="14">
        <v>121345712</v>
      </c>
      <c r="L432" s="14">
        <v>121028706</v>
      </c>
      <c r="M432" s="14">
        <v>122132166</v>
      </c>
      <c r="N432" s="14">
        <v>125187219</v>
      </c>
      <c r="O432" s="14">
        <v>116677008</v>
      </c>
      <c r="P432" s="14">
        <v>129533013</v>
      </c>
      <c r="Q432" s="14">
        <v>130717238</v>
      </c>
      <c r="R432" s="14">
        <v>130520286</v>
      </c>
      <c r="S432" s="14">
        <v>130383341</v>
      </c>
      <c r="T432" s="14">
        <v>127770396</v>
      </c>
      <c r="U432" s="14">
        <v>124888217</v>
      </c>
      <c r="V432" s="14">
        <v>125608139</v>
      </c>
      <c r="W432" s="14">
        <v>122569679</v>
      </c>
      <c r="X432" s="14">
        <v>127819518</v>
      </c>
      <c r="Y432" s="14">
        <v>121764497</v>
      </c>
      <c r="Z432" s="14">
        <v>117471525</v>
      </c>
      <c r="AA432" s="14">
        <v>114728907</v>
      </c>
      <c r="AB432" s="14">
        <v>109902101</v>
      </c>
      <c r="AC432" s="14">
        <v>109156845</v>
      </c>
      <c r="AD432" s="14">
        <v>107182057</v>
      </c>
      <c r="AE432" s="14">
        <v>103635139</v>
      </c>
      <c r="AF432" s="14">
        <v>101018563</v>
      </c>
      <c r="AG432" s="14">
        <v>101981297</v>
      </c>
      <c r="AH432" s="14">
        <v>101417115</v>
      </c>
    </row>
    <row r="433" spans="1:34" ht="14.5" x14ac:dyDescent="0.35">
      <c r="A433" s="14" t="s">
        <v>143</v>
      </c>
      <c r="B433" s="14" t="s">
        <v>85</v>
      </c>
      <c r="C433" s="19">
        <f t="shared" si="6"/>
        <v>0</v>
      </c>
      <c r="D433" s="17" t="s">
        <v>72</v>
      </c>
      <c r="E433" s="14" t="s">
        <v>72</v>
      </c>
      <c r="F433" s="14" t="s">
        <v>72</v>
      </c>
      <c r="G433" s="14" t="s">
        <v>72</v>
      </c>
      <c r="H433" s="14" t="s">
        <v>72</v>
      </c>
      <c r="I433" s="14" t="s">
        <v>72</v>
      </c>
      <c r="J433" s="14" t="s">
        <v>72</v>
      </c>
      <c r="K433" s="14" t="s">
        <v>72</v>
      </c>
      <c r="L433" s="14" t="s">
        <v>72</v>
      </c>
      <c r="M433" s="14" t="s">
        <v>72</v>
      </c>
      <c r="N433" s="14" t="s">
        <v>72</v>
      </c>
      <c r="O433" s="14" t="s">
        <v>72</v>
      </c>
      <c r="P433" s="14" t="s">
        <v>72</v>
      </c>
      <c r="Q433" s="14" t="s">
        <v>72</v>
      </c>
      <c r="R433" s="14" t="s">
        <v>72</v>
      </c>
      <c r="S433" s="14" t="s">
        <v>72</v>
      </c>
      <c r="T433" s="14" t="s">
        <v>72</v>
      </c>
      <c r="U433" s="14" t="s">
        <v>72</v>
      </c>
      <c r="V433" s="14" t="s">
        <v>72</v>
      </c>
      <c r="W433" s="14" t="s">
        <v>72</v>
      </c>
      <c r="X433" s="14" t="s">
        <v>72</v>
      </c>
      <c r="Y433" s="14" t="s">
        <v>72</v>
      </c>
      <c r="Z433" s="14" t="s">
        <v>72</v>
      </c>
      <c r="AA433" s="14" t="s">
        <v>72</v>
      </c>
      <c r="AB433" s="14" t="s">
        <v>72</v>
      </c>
      <c r="AC433" s="14" t="s">
        <v>72</v>
      </c>
      <c r="AD433" s="14" t="s">
        <v>72</v>
      </c>
      <c r="AE433" s="14" t="s">
        <v>72</v>
      </c>
      <c r="AF433" s="14" t="s">
        <v>72</v>
      </c>
      <c r="AG433" s="14" t="s">
        <v>72</v>
      </c>
      <c r="AH433" s="14" t="s">
        <v>72</v>
      </c>
    </row>
    <row r="434" spans="1:34" ht="14.5" x14ac:dyDescent="0.35">
      <c r="A434" s="14" t="s">
        <v>143</v>
      </c>
      <c r="B434" s="14" t="s">
        <v>86</v>
      </c>
      <c r="C434" s="19">
        <f t="shared" si="6"/>
        <v>0</v>
      </c>
      <c r="D434" s="17" t="s">
        <v>72</v>
      </c>
      <c r="E434" s="14" t="s">
        <v>72</v>
      </c>
      <c r="F434" s="14" t="s">
        <v>72</v>
      </c>
      <c r="G434" s="14" t="s">
        <v>72</v>
      </c>
      <c r="H434" s="14" t="s">
        <v>72</v>
      </c>
      <c r="I434" s="14" t="s">
        <v>72</v>
      </c>
      <c r="J434" s="14" t="s">
        <v>72</v>
      </c>
      <c r="K434" s="14" t="s">
        <v>72</v>
      </c>
      <c r="L434" s="14" t="s">
        <v>72</v>
      </c>
      <c r="M434" s="14" t="s">
        <v>72</v>
      </c>
      <c r="N434" s="14" t="s">
        <v>72</v>
      </c>
      <c r="O434" s="14" t="s">
        <v>72</v>
      </c>
      <c r="P434" s="14" t="s">
        <v>72</v>
      </c>
      <c r="Q434" s="14" t="s">
        <v>72</v>
      </c>
      <c r="R434" s="14" t="s">
        <v>72</v>
      </c>
      <c r="S434" s="14" t="s">
        <v>72</v>
      </c>
      <c r="T434" s="14" t="s">
        <v>72</v>
      </c>
      <c r="U434" s="14" t="s">
        <v>72</v>
      </c>
      <c r="V434" s="14" t="s">
        <v>72</v>
      </c>
      <c r="W434" s="14" t="s">
        <v>72</v>
      </c>
      <c r="X434" s="14" t="s">
        <v>72</v>
      </c>
      <c r="Y434" s="14" t="s">
        <v>72</v>
      </c>
      <c r="Z434" s="14" t="s">
        <v>72</v>
      </c>
      <c r="AA434" s="14" t="s">
        <v>72</v>
      </c>
      <c r="AB434" s="14" t="s">
        <v>72</v>
      </c>
      <c r="AC434" s="14" t="s">
        <v>72</v>
      </c>
      <c r="AD434" s="14" t="s">
        <v>72</v>
      </c>
      <c r="AE434" s="14" t="s">
        <v>72</v>
      </c>
      <c r="AF434" s="14" t="s">
        <v>72</v>
      </c>
      <c r="AG434" s="14" t="s">
        <v>72</v>
      </c>
      <c r="AH434" s="14" t="s">
        <v>72</v>
      </c>
    </row>
    <row r="435" spans="1:34" ht="14.5" x14ac:dyDescent="0.35">
      <c r="A435" s="14" t="s">
        <v>143</v>
      </c>
      <c r="B435" s="14" t="s">
        <v>87</v>
      </c>
      <c r="C435" s="19">
        <f t="shared" si="6"/>
        <v>100585536</v>
      </c>
      <c r="D435" s="17">
        <v>97150318</v>
      </c>
      <c r="E435" s="14">
        <v>102081500</v>
      </c>
      <c r="F435" s="14">
        <v>104170014</v>
      </c>
      <c r="G435" s="14">
        <v>98940312</v>
      </c>
      <c r="H435" s="14">
        <v>103691473</v>
      </c>
      <c r="I435" s="14">
        <v>104498277</v>
      </c>
      <c r="J435" s="14">
        <v>106942504</v>
      </c>
      <c r="K435" s="14">
        <v>105487389</v>
      </c>
      <c r="L435" s="14">
        <v>104884934</v>
      </c>
      <c r="M435" s="14">
        <v>105519646</v>
      </c>
      <c r="N435" s="14">
        <v>105703656</v>
      </c>
      <c r="O435" s="14">
        <v>99017579</v>
      </c>
      <c r="P435" s="14">
        <v>106776887</v>
      </c>
      <c r="Q435" s="14">
        <v>109420150</v>
      </c>
      <c r="R435" s="14">
        <v>105664484</v>
      </c>
      <c r="S435" s="14">
        <v>106548910</v>
      </c>
      <c r="T435" s="14">
        <v>103094263</v>
      </c>
      <c r="U435" s="14">
        <v>100467779</v>
      </c>
      <c r="V435" s="14">
        <v>101428550</v>
      </c>
      <c r="W435" s="14">
        <v>97733968</v>
      </c>
      <c r="X435" s="14">
        <v>97774925</v>
      </c>
      <c r="Y435" s="14">
        <v>96735464</v>
      </c>
      <c r="Z435" s="14">
        <v>92058825</v>
      </c>
      <c r="AA435" s="14">
        <v>89146614</v>
      </c>
      <c r="AB435" s="14">
        <v>88901372</v>
      </c>
      <c r="AC435" s="14">
        <v>87005957</v>
      </c>
      <c r="AD435" s="14">
        <v>83807543</v>
      </c>
      <c r="AE435" s="14">
        <v>81931490</v>
      </c>
      <c r="AF435" s="14">
        <v>76976815</v>
      </c>
      <c r="AG435" s="14">
        <v>77033736</v>
      </c>
      <c r="AH435" s="14">
        <v>73982219</v>
      </c>
    </row>
    <row r="436" spans="1:34" ht="14.5" x14ac:dyDescent="0.35">
      <c r="A436" s="14" t="s">
        <v>143</v>
      </c>
      <c r="B436" s="14" t="s">
        <v>88</v>
      </c>
      <c r="C436" s="19">
        <f t="shared" si="6"/>
        <v>0</v>
      </c>
      <c r="D436" s="17">
        <v>0</v>
      </c>
      <c r="E436" s="14">
        <v>0</v>
      </c>
      <c r="F436" s="14">
        <v>0</v>
      </c>
      <c r="G436" s="14">
        <v>0</v>
      </c>
      <c r="H436" s="14">
        <v>0</v>
      </c>
      <c r="I436" s="14">
        <v>0</v>
      </c>
      <c r="J436" s="14">
        <v>0</v>
      </c>
      <c r="K436" s="14">
        <v>0</v>
      </c>
      <c r="L436" s="14">
        <v>0</v>
      </c>
      <c r="M436" s="14">
        <v>0</v>
      </c>
      <c r="N436" s="14">
        <v>0</v>
      </c>
      <c r="O436" s="14">
        <v>0</v>
      </c>
      <c r="P436" s="14">
        <v>0</v>
      </c>
      <c r="Q436" s="14">
        <v>0</v>
      </c>
      <c r="R436" s="14">
        <v>0</v>
      </c>
      <c r="S436" s="14">
        <v>0</v>
      </c>
      <c r="T436" s="14">
        <v>0</v>
      </c>
      <c r="U436" s="14">
        <v>0</v>
      </c>
      <c r="V436" s="14">
        <v>0</v>
      </c>
      <c r="W436" s="14">
        <v>0</v>
      </c>
      <c r="X436" s="14">
        <v>0</v>
      </c>
      <c r="Y436" s="14">
        <v>0</v>
      </c>
      <c r="Z436" s="14">
        <v>0</v>
      </c>
      <c r="AA436" s="14">
        <v>0</v>
      </c>
      <c r="AB436" s="14">
        <v>0</v>
      </c>
      <c r="AC436" s="14">
        <v>0</v>
      </c>
      <c r="AD436" s="14">
        <v>0</v>
      </c>
      <c r="AE436" s="14">
        <v>0</v>
      </c>
      <c r="AF436" s="14">
        <v>0</v>
      </c>
      <c r="AG436" s="14">
        <v>0</v>
      </c>
      <c r="AH436" s="14">
        <v>0</v>
      </c>
    </row>
    <row r="437" spans="1:34" ht="14.5" x14ac:dyDescent="0.35">
      <c r="A437" s="14" t="s">
        <v>143</v>
      </c>
      <c r="B437" s="14" t="s">
        <v>89</v>
      </c>
      <c r="C437" s="19">
        <f t="shared" si="6"/>
        <v>19536.75</v>
      </c>
      <c r="D437" s="17">
        <v>5426</v>
      </c>
      <c r="E437" s="14">
        <v>22703</v>
      </c>
      <c r="F437" s="14">
        <v>24362</v>
      </c>
      <c r="G437" s="14">
        <v>25656</v>
      </c>
      <c r="H437" s="14">
        <v>13348</v>
      </c>
      <c r="I437" s="14">
        <v>16241</v>
      </c>
      <c r="J437" s="14">
        <v>0</v>
      </c>
      <c r="K437" s="14">
        <v>0</v>
      </c>
      <c r="L437" s="14">
        <v>288491</v>
      </c>
      <c r="M437" s="14">
        <v>298493</v>
      </c>
      <c r="N437" s="14">
        <v>290720</v>
      </c>
      <c r="O437" s="14">
        <v>294234</v>
      </c>
      <c r="P437" s="14">
        <v>203817</v>
      </c>
      <c r="Q437" s="14">
        <v>0</v>
      </c>
      <c r="R437" s="14">
        <v>0</v>
      </c>
      <c r="S437" s="14">
        <v>0</v>
      </c>
      <c r="T437" s="14">
        <v>0</v>
      </c>
      <c r="U437" s="14">
        <v>0</v>
      </c>
      <c r="V437" s="14">
        <v>0</v>
      </c>
      <c r="W437" s="14">
        <v>0</v>
      </c>
      <c r="X437" s="14">
        <v>0</v>
      </c>
      <c r="Y437" s="14">
        <v>0</v>
      </c>
      <c r="Z437" s="14">
        <v>0</v>
      </c>
      <c r="AA437" s="14">
        <v>0</v>
      </c>
      <c r="AB437" s="14">
        <v>0</v>
      </c>
      <c r="AC437" s="14">
        <v>0</v>
      </c>
      <c r="AD437" s="14">
        <v>0</v>
      </c>
      <c r="AE437" s="14">
        <v>0</v>
      </c>
      <c r="AF437" s="14">
        <v>0</v>
      </c>
      <c r="AG437" s="14">
        <v>0</v>
      </c>
      <c r="AH437" s="14">
        <v>0</v>
      </c>
    </row>
    <row r="438" spans="1:34" ht="14.5" x14ac:dyDescent="0.35">
      <c r="A438" s="14" t="s">
        <v>143</v>
      </c>
      <c r="B438" s="14" t="s">
        <v>90</v>
      </c>
      <c r="C438" s="19">
        <f t="shared" si="6"/>
        <v>100605072.75</v>
      </c>
      <c r="D438" s="17">
        <v>97155744</v>
      </c>
      <c r="E438" s="14">
        <v>102104203</v>
      </c>
      <c r="F438" s="14">
        <v>104194376</v>
      </c>
      <c r="G438" s="14">
        <v>98965968</v>
      </c>
      <c r="H438" s="14">
        <v>103704821</v>
      </c>
      <c r="I438" s="14">
        <v>104514518</v>
      </c>
      <c r="J438" s="14">
        <v>106942504</v>
      </c>
      <c r="K438" s="14">
        <v>105487389</v>
      </c>
      <c r="L438" s="14">
        <v>105173425</v>
      </c>
      <c r="M438" s="14">
        <v>105818139</v>
      </c>
      <c r="N438" s="14">
        <v>105994376</v>
      </c>
      <c r="O438" s="14">
        <v>99311813</v>
      </c>
      <c r="P438" s="14">
        <v>106980704</v>
      </c>
      <c r="Q438" s="14">
        <v>109420150</v>
      </c>
      <c r="R438" s="14">
        <v>105664484</v>
      </c>
      <c r="S438" s="14">
        <v>106548910</v>
      </c>
      <c r="T438" s="14">
        <v>103094263</v>
      </c>
      <c r="U438" s="14">
        <v>100467779</v>
      </c>
      <c r="V438" s="14">
        <v>101428550</v>
      </c>
      <c r="W438" s="14">
        <v>97733968</v>
      </c>
      <c r="X438" s="14">
        <v>97774925</v>
      </c>
      <c r="Y438" s="14">
        <v>96735464</v>
      </c>
      <c r="Z438" s="14">
        <v>92058825</v>
      </c>
      <c r="AA438" s="14">
        <v>89146614</v>
      </c>
      <c r="AB438" s="14">
        <v>88901372</v>
      </c>
      <c r="AC438" s="14">
        <v>87005957</v>
      </c>
      <c r="AD438" s="14">
        <v>83807543</v>
      </c>
      <c r="AE438" s="14">
        <v>81931490</v>
      </c>
      <c r="AF438" s="14">
        <v>76976815</v>
      </c>
      <c r="AG438" s="14">
        <v>77033736</v>
      </c>
      <c r="AH438" s="14">
        <v>73982219</v>
      </c>
    </row>
    <row r="439" spans="1:34" ht="14.5" x14ac:dyDescent="0.35">
      <c r="A439" s="14" t="s">
        <v>143</v>
      </c>
      <c r="B439" s="14" t="s">
        <v>91</v>
      </c>
      <c r="C439" s="19">
        <f t="shared" si="6"/>
        <v>6634589.75</v>
      </c>
      <c r="D439" s="17">
        <v>7344405</v>
      </c>
      <c r="E439" s="14">
        <v>7416064</v>
      </c>
      <c r="F439" s="14">
        <v>6819691</v>
      </c>
      <c r="G439" s="14">
        <v>4958199</v>
      </c>
      <c r="H439" s="14">
        <v>4928602</v>
      </c>
      <c r="I439" s="14">
        <v>8352553</v>
      </c>
      <c r="J439" s="14">
        <v>7958621</v>
      </c>
      <c r="K439" s="14">
        <v>8577181</v>
      </c>
      <c r="L439" s="14">
        <v>8344927</v>
      </c>
      <c r="M439" s="14">
        <v>8110579</v>
      </c>
      <c r="N439" s="14">
        <v>7997274</v>
      </c>
      <c r="O439" s="14">
        <v>7502074</v>
      </c>
      <c r="P439" s="14">
        <v>7896332</v>
      </c>
      <c r="Q439" s="14">
        <v>7348413</v>
      </c>
      <c r="R439" s="14">
        <v>7524962</v>
      </c>
      <c r="S439" s="14">
        <v>7349245</v>
      </c>
      <c r="T439" s="14">
        <v>4760620</v>
      </c>
      <c r="U439" s="14">
        <v>4755661</v>
      </c>
      <c r="V439" s="14">
        <v>4696031</v>
      </c>
      <c r="W439" s="14">
        <v>4596119</v>
      </c>
      <c r="X439" s="14">
        <v>4759443</v>
      </c>
      <c r="Y439" s="14">
        <v>5168553</v>
      </c>
      <c r="Z439" s="14">
        <v>4298130</v>
      </c>
      <c r="AA439" s="14">
        <v>4178921</v>
      </c>
      <c r="AB439" s="14">
        <v>4276358</v>
      </c>
      <c r="AC439" s="14">
        <v>3922769</v>
      </c>
      <c r="AD439" s="14">
        <v>3696648</v>
      </c>
      <c r="AE439" s="14">
        <v>3683990</v>
      </c>
      <c r="AF439" s="14">
        <v>3718981</v>
      </c>
      <c r="AG439" s="14">
        <v>3781311</v>
      </c>
      <c r="AH439" s="14">
        <v>3677651</v>
      </c>
    </row>
    <row r="440" spans="1:34" ht="14.5" x14ac:dyDescent="0.35">
      <c r="A440" s="14" t="s">
        <v>143</v>
      </c>
      <c r="B440" s="14" t="s">
        <v>92</v>
      </c>
      <c r="C440" s="19">
        <f t="shared" si="6"/>
        <v>42.25</v>
      </c>
      <c r="D440" s="17">
        <v>0</v>
      </c>
      <c r="E440" s="14">
        <v>0</v>
      </c>
      <c r="F440" s="14">
        <v>162</v>
      </c>
      <c r="G440" s="14">
        <v>7</v>
      </c>
      <c r="H440" s="14">
        <v>526</v>
      </c>
      <c r="I440" s="14">
        <v>5185</v>
      </c>
      <c r="J440" s="14">
        <v>1361</v>
      </c>
      <c r="K440" s="14">
        <v>23092</v>
      </c>
      <c r="L440" s="14">
        <v>16294</v>
      </c>
      <c r="M440" s="14">
        <v>4574</v>
      </c>
      <c r="N440" s="14">
        <v>5114</v>
      </c>
      <c r="O440" s="14">
        <v>37835</v>
      </c>
      <c r="P440" s="14">
        <v>105268</v>
      </c>
      <c r="Q440" s="14">
        <v>101759</v>
      </c>
      <c r="R440" s="14">
        <v>0</v>
      </c>
      <c r="S440" s="14">
        <v>887</v>
      </c>
      <c r="T440" s="14">
        <v>0</v>
      </c>
      <c r="U440" s="14">
        <v>0</v>
      </c>
      <c r="V440" s="14">
        <v>810</v>
      </c>
      <c r="W440" s="14">
        <v>0</v>
      </c>
      <c r="X440" s="14">
        <v>0</v>
      </c>
      <c r="Y440" s="14">
        <v>0</v>
      </c>
      <c r="Z440" s="14">
        <v>0</v>
      </c>
      <c r="AA440" s="14">
        <v>0</v>
      </c>
      <c r="AB440" s="14">
        <v>0</v>
      </c>
      <c r="AC440" s="14">
        <v>0</v>
      </c>
      <c r="AD440" s="14">
        <v>0</v>
      </c>
      <c r="AE440" s="14">
        <v>0</v>
      </c>
      <c r="AF440" s="14">
        <v>0</v>
      </c>
      <c r="AG440" s="14">
        <v>0</v>
      </c>
      <c r="AH440" s="14">
        <v>0</v>
      </c>
    </row>
    <row r="441" spans="1:34" ht="14.5" x14ac:dyDescent="0.35">
      <c r="A441" s="14" t="s">
        <v>143</v>
      </c>
      <c r="B441" s="14" t="s">
        <v>93</v>
      </c>
      <c r="C441" s="19">
        <f t="shared" si="6"/>
        <v>5426299.75</v>
      </c>
      <c r="D441" s="17">
        <v>5411018</v>
      </c>
      <c r="E441" s="14">
        <v>5536487</v>
      </c>
      <c r="F441" s="14">
        <v>5374101</v>
      </c>
      <c r="G441" s="14">
        <v>5383593</v>
      </c>
      <c r="H441" s="14">
        <v>5412467</v>
      </c>
      <c r="I441" s="14">
        <v>5212499</v>
      </c>
      <c r="J441" s="14">
        <v>5568490</v>
      </c>
      <c r="K441" s="14">
        <v>5666744</v>
      </c>
      <c r="L441" s="14">
        <v>5695557</v>
      </c>
      <c r="M441" s="14">
        <v>6538887</v>
      </c>
      <c r="N441" s="14">
        <v>6548096</v>
      </c>
      <c r="O441" s="14">
        <v>6321934</v>
      </c>
      <c r="P441" s="14">
        <v>6814723</v>
      </c>
      <c r="Q441" s="14">
        <v>6925472</v>
      </c>
      <c r="R441" s="14">
        <v>6851166</v>
      </c>
      <c r="S441" s="14">
        <v>7121275</v>
      </c>
      <c r="T441" s="14">
        <v>7554335</v>
      </c>
      <c r="U441" s="14">
        <v>7377161</v>
      </c>
      <c r="V441" s="14">
        <v>7608118</v>
      </c>
      <c r="W441" s="14">
        <v>7643135</v>
      </c>
      <c r="X441" s="14">
        <v>7605253</v>
      </c>
      <c r="Y441" s="14">
        <v>7589103</v>
      </c>
      <c r="Z441" s="14">
        <v>6546092</v>
      </c>
      <c r="AA441" s="14">
        <v>6721382</v>
      </c>
      <c r="AB441" s="14">
        <v>6900675</v>
      </c>
      <c r="AC441" s="14">
        <v>6640750</v>
      </c>
      <c r="AD441" s="14">
        <v>6366552</v>
      </c>
      <c r="AE441" s="14">
        <v>6557276</v>
      </c>
      <c r="AF441" s="14">
        <v>6085308</v>
      </c>
      <c r="AG441" s="14">
        <v>5915020</v>
      </c>
      <c r="AH441" s="14">
        <v>5616789</v>
      </c>
    </row>
    <row r="442" spans="1:34" ht="14.5" x14ac:dyDescent="0.35">
      <c r="A442" s="14" t="s">
        <v>143</v>
      </c>
      <c r="B442" s="14" t="s">
        <v>94</v>
      </c>
      <c r="C442" s="19">
        <f t="shared" si="6"/>
        <v>292193</v>
      </c>
      <c r="D442" s="17">
        <v>-217722</v>
      </c>
      <c r="E442" s="14">
        <v>155604</v>
      </c>
      <c r="F442" s="14">
        <v>572486</v>
      </c>
      <c r="G442" s="14">
        <v>658404</v>
      </c>
      <c r="H442" s="14">
        <v>1261935</v>
      </c>
      <c r="I442" s="14">
        <v>1599128</v>
      </c>
      <c r="J442" s="14">
        <v>1383930</v>
      </c>
      <c r="K442" s="14">
        <v>1591306</v>
      </c>
      <c r="L442" s="14">
        <v>1798503</v>
      </c>
      <c r="M442" s="14">
        <v>670364</v>
      </c>
      <c r="N442" s="14">
        <v>930076</v>
      </c>
      <c r="O442" s="14">
        <v>895242</v>
      </c>
      <c r="P442" s="14">
        <v>1397094</v>
      </c>
      <c r="Q442" s="14">
        <v>1743898</v>
      </c>
      <c r="R442" s="14">
        <v>0</v>
      </c>
      <c r="S442" s="14">
        <v>0</v>
      </c>
      <c r="T442" s="14">
        <v>0</v>
      </c>
      <c r="U442" s="14">
        <v>0</v>
      </c>
      <c r="V442" s="14">
        <v>0</v>
      </c>
      <c r="W442" s="14">
        <v>0</v>
      </c>
      <c r="X442" s="14">
        <v>0</v>
      </c>
      <c r="Y442" s="14">
        <v>0</v>
      </c>
      <c r="Z442" s="14">
        <v>0</v>
      </c>
      <c r="AA442" s="14">
        <v>0</v>
      </c>
      <c r="AB442" s="14">
        <v>0</v>
      </c>
      <c r="AC442" s="14">
        <v>0</v>
      </c>
      <c r="AD442" s="14">
        <v>0</v>
      </c>
      <c r="AE442" s="14">
        <v>0</v>
      </c>
      <c r="AF442" s="14">
        <v>0</v>
      </c>
      <c r="AG442" s="14">
        <v>0</v>
      </c>
      <c r="AH442" s="14">
        <v>0</v>
      </c>
    </row>
    <row r="443" spans="1:34" ht="14.5" x14ac:dyDescent="0.35">
      <c r="A443" s="14" t="s">
        <v>143</v>
      </c>
      <c r="B443" s="14" t="s">
        <v>95</v>
      </c>
      <c r="C443" s="19">
        <f t="shared" si="6"/>
        <v>0</v>
      </c>
      <c r="D443" s="17">
        <v>0</v>
      </c>
      <c r="E443" s="14">
        <v>0</v>
      </c>
      <c r="F443" s="14">
        <v>0</v>
      </c>
      <c r="G443" s="14">
        <v>0</v>
      </c>
      <c r="H443" s="14">
        <v>0</v>
      </c>
      <c r="I443" s="14">
        <v>0</v>
      </c>
      <c r="J443" s="14">
        <v>0</v>
      </c>
      <c r="K443" s="14">
        <v>0</v>
      </c>
      <c r="L443" s="14">
        <v>0</v>
      </c>
      <c r="M443" s="14">
        <v>989622</v>
      </c>
      <c r="N443" s="14">
        <v>3712284</v>
      </c>
      <c r="O443" s="14">
        <v>2608109</v>
      </c>
      <c r="P443" s="14">
        <v>6338892</v>
      </c>
      <c r="Q443" s="14">
        <v>5177545</v>
      </c>
      <c r="R443" s="14">
        <v>12943922</v>
      </c>
      <c r="S443" s="14">
        <v>11622344</v>
      </c>
      <c r="T443" s="14">
        <v>12025963</v>
      </c>
      <c r="U443" s="14">
        <v>13023739</v>
      </c>
      <c r="V443" s="14">
        <v>12704821</v>
      </c>
      <c r="W443" s="14">
        <v>14402974</v>
      </c>
      <c r="X443" s="14">
        <v>18198799</v>
      </c>
      <c r="Y443" s="14">
        <v>12995449</v>
      </c>
      <c r="Z443" s="14">
        <v>14642484</v>
      </c>
      <c r="AA443" s="14">
        <v>14811335</v>
      </c>
      <c r="AB443" s="14">
        <v>10038328</v>
      </c>
      <c r="AC443" s="14">
        <v>11217917</v>
      </c>
      <c r="AD443" s="14">
        <v>13184417</v>
      </c>
      <c r="AE443" s="14">
        <v>11322749</v>
      </c>
      <c r="AF443" s="14">
        <v>14392538</v>
      </c>
      <c r="AG443" s="14">
        <v>15697508</v>
      </c>
      <c r="AH443" s="14">
        <v>18533509</v>
      </c>
    </row>
    <row r="444" spans="1:34" ht="14.5" x14ac:dyDescent="0.35">
      <c r="A444" s="14" t="s">
        <v>143</v>
      </c>
      <c r="B444" s="20" t="s">
        <v>96</v>
      </c>
      <c r="C444" s="19">
        <f t="shared" si="6"/>
        <v>112958197.5</v>
      </c>
      <c r="D444" s="17">
        <v>109693445</v>
      </c>
      <c r="E444" s="14">
        <v>115212358</v>
      </c>
      <c r="F444" s="14">
        <v>116960816</v>
      </c>
      <c r="G444" s="14">
        <v>109966171</v>
      </c>
      <c r="H444" s="14">
        <v>115308351</v>
      </c>
      <c r="I444" s="14">
        <v>119683883</v>
      </c>
      <c r="J444" s="14">
        <v>121854906</v>
      </c>
      <c r="K444" s="14">
        <v>121345712</v>
      </c>
      <c r="L444" s="14">
        <v>121028706</v>
      </c>
      <c r="M444" s="14">
        <v>122132166</v>
      </c>
      <c r="N444" s="14">
        <v>125187219</v>
      </c>
      <c r="O444" s="14">
        <v>116677008</v>
      </c>
      <c r="P444" s="14">
        <v>129533013</v>
      </c>
      <c r="Q444" s="14">
        <v>130717238</v>
      </c>
      <c r="R444" s="14">
        <v>130520286</v>
      </c>
      <c r="S444" s="14">
        <v>130383341</v>
      </c>
      <c r="T444" s="14">
        <v>127770396</v>
      </c>
      <c r="U444" s="14">
        <v>124888217</v>
      </c>
      <c r="V444" s="14">
        <v>125608139</v>
      </c>
      <c r="W444" s="14">
        <v>122569679</v>
      </c>
      <c r="X444" s="14">
        <v>127819518</v>
      </c>
      <c r="Y444" s="14">
        <v>121764497</v>
      </c>
      <c r="Z444" s="14">
        <v>117471525</v>
      </c>
      <c r="AA444" s="14">
        <v>114728907</v>
      </c>
      <c r="AB444" s="14">
        <v>109902101</v>
      </c>
      <c r="AC444" s="14">
        <v>109156845</v>
      </c>
      <c r="AD444" s="14">
        <v>107182057</v>
      </c>
      <c r="AE444" s="14">
        <v>103635139</v>
      </c>
      <c r="AF444" s="14">
        <v>101018563</v>
      </c>
      <c r="AG444" s="14">
        <v>101981297</v>
      </c>
      <c r="AH444" s="14">
        <v>101417115</v>
      </c>
    </row>
    <row r="445" spans="1:34" ht="14.5" x14ac:dyDescent="0.35">
      <c r="A445" s="14" t="s">
        <v>143</v>
      </c>
      <c r="B445" s="14" t="s">
        <v>97</v>
      </c>
      <c r="C445" s="19">
        <f t="shared" si="6"/>
        <v>-11723722</v>
      </c>
      <c r="D445" s="17">
        <v>-19736530</v>
      </c>
      <c r="E445" s="14">
        <v>-12706977</v>
      </c>
      <c r="F445" s="14">
        <v>-3428037</v>
      </c>
      <c r="G445" s="14">
        <v>-11023344</v>
      </c>
      <c r="H445" s="14">
        <v>-13534993</v>
      </c>
      <c r="I445" s="14">
        <v>-15541868</v>
      </c>
      <c r="J445" s="14">
        <v>-6413732</v>
      </c>
      <c r="K445" s="14">
        <v>-10858603</v>
      </c>
      <c r="L445" s="14">
        <v>-6300133</v>
      </c>
      <c r="M445" s="14">
        <v>989622</v>
      </c>
      <c r="N445" s="14">
        <v>3712284</v>
      </c>
      <c r="O445" s="14">
        <v>2608109</v>
      </c>
      <c r="P445" s="14">
        <v>6338892</v>
      </c>
      <c r="Q445" s="14">
        <v>5177545</v>
      </c>
      <c r="R445" s="14">
        <v>12943922</v>
      </c>
      <c r="S445" s="14">
        <v>11622344</v>
      </c>
      <c r="T445" s="14">
        <v>12025963</v>
      </c>
      <c r="U445" s="14">
        <v>13023739</v>
      </c>
      <c r="V445" s="14">
        <v>12704821</v>
      </c>
      <c r="W445" s="14">
        <v>14402974</v>
      </c>
      <c r="X445" s="14">
        <v>18198799</v>
      </c>
      <c r="Y445" s="14">
        <v>12995449</v>
      </c>
      <c r="Z445" s="14">
        <v>14642484</v>
      </c>
      <c r="AA445" s="14">
        <v>14811335</v>
      </c>
      <c r="AB445" s="14">
        <v>10038328</v>
      </c>
      <c r="AC445" s="14">
        <v>11217917</v>
      </c>
      <c r="AD445" s="14">
        <v>13184417</v>
      </c>
      <c r="AE445" s="14">
        <v>11322749</v>
      </c>
      <c r="AF445" s="14">
        <v>14392538</v>
      </c>
      <c r="AG445" s="14">
        <v>15697508</v>
      </c>
      <c r="AH445" s="14">
        <v>18533509</v>
      </c>
    </row>
    <row r="446" spans="1:34" ht="14.5" x14ac:dyDescent="0.35">
      <c r="A446" s="14" t="s">
        <v>143</v>
      </c>
      <c r="B446" s="14" t="s">
        <v>98</v>
      </c>
      <c r="C446" s="19">
        <f t="shared" si="6"/>
        <v>0.89499999999999991</v>
      </c>
      <c r="D446" s="17">
        <v>0.82</v>
      </c>
      <c r="E446" s="14">
        <v>0.89</v>
      </c>
      <c r="F446" s="14">
        <v>0.97</v>
      </c>
      <c r="G446" s="14">
        <v>0.9</v>
      </c>
      <c r="H446" s="14">
        <v>0.88</v>
      </c>
      <c r="I446" s="14">
        <v>0.87</v>
      </c>
      <c r="J446" s="14">
        <v>0.95</v>
      </c>
      <c r="K446" s="14">
        <v>0.91</v>
      </c>
      <c r="L446" s="14">
        <v>0.95</v>
      </c>
      <c r="M446" s="14">
        <v>1.01</v>
      </c>
      <c r="N446" s="14">
        <v>1.03</v>
      </c>
      <c r="O446" s="14">
        <v>1.02</v>
      </c>
      <c r="P446" s="14">
        <v>1.05</v>
      </c>
      <c r="Q446" s="14">
        <v>1.04</v>
      </c>
      <c r="R446" s="14">
        <v>1.1100000000000001</v>
      </c>
      <c r="S446" s="14">
        <v>1.1000000000000001</v>
      </c>
      <c r="T446" s="14">
        <v>1.1000000000000001</v>
      </c>
      <c r="U446" s="14">
        <v>1.1200000000000001</v>
      </c>
      <c r="V446" s="14">
        <v>1.1100000000000001</v>
      </c>
      <c r="W446" s="14">
        <v>1.1299999999999999</v>
      </c>
      <c r="X446" s="14">
        <v>1.17</v>
      </c>
      <c r="Y446" s="14">
        <v>1.1200000000000001</v>
      </c>
      <c r="Z446" s="14">
        <v>1.1399999999999999</v>
      </c>
      <c r="AA446" s="14">
        <v>1.1499999999999999</v>
      </c>
      <c r="AB446" s="14">
        <v>1.1000000000000001</v>
      </c>
      <c r="AC446" s="14">
        <v>1.1100000000000001</v>
      </c>
      <c r="AD446" s="14">
        <v>1.1399999999999999</v>
      </c>
      <c r="AE446" s="14">
        <v>1.1200000000000001</v>
      </c>
      <c r="AF446" s="14">
        <v>1.17</v>
      </c>
      <c r="AG446" s="14">
        <v>1.18</v>
      </c>
      <c r="AH446" s="14">
        <v>1.22</v>
      </c>
    </row>
    <row r="447" spans="1:34" ht="14.5" x14ac:dyDescent="0.35">
      <c r="A447" s="14" t="s">
        <v>143</v>
      </c>
      <c r="B447" s="14" t="s">
        <v>99</v>
      </c>
      <c r="C447" s="19">
        <f t="shared" si="6"/>
        <v>0</v>
      </c>
    </row>
    <row r="448" spans="1:34" ht="14.5" x14ac:dyDescent="0.35">
      <c r="A448" s="14" t="s">
        <v>143</v>
      </c>
      <c r="B448" s="14" t="s">
        <v>35</v>
      </c>
      <c r="C448" s="19">
        <f t="shared" si="6"/>
        <v>0</v>
      </c>
      <c r="D448" s="17" t="s">
        <v>100</v>
      </c>
      <c r="E448" s="14" t="s">
        <v>101</v>
      </c>
      <c r="F448" s="14" t="s">
        <v>102</v>
      </c>
      <c r="G448" s="14" t="s">
        <v>103</v>
      </c>
      <c r="H448" s="14" t="s">
        <v>104</v>
      </c>
      <c r="I448" s="14" t="s">
        <v>105</v>
      </c>
      <c r="J448" s="14" t="s">
        <v>106</v>
      </c>
      <c r="K448" s="14" t="s">
        <v>107</v>
      </c>
      <c r="L448" s="14" t="s">
        <v>108</v>
      </c>
      <c r="M448" s="14" t="s">
        <v>109</v>
      </c>
      <c r="N448" s="14" t="s">
        <v>110</v>
      </c>
      <c r="O448" s="14" t="s">
        <v>111</v>
      </c>
      <c r="P448" s="14" t="s">
        <v>112</v>
      </c>
      <c r="Q448" s="14" t="s">
        <v>113</v>
      </c>
      <c r="R448" s="14" t="s">
        <v>114</v>
      </c>
      <c r="S448" s="14" t="s">
        <v>115</v>
      </c>
      <c r="T448" s="14" t="s">
        <v>116</v>
      </c>
      <c r="U448" s="14" t="s">
        <v>117</v>
      </c>
      <c r="V448" s="14" t="s">
        <v>118</v>
      </c>
      <c r="W448" s="14" t="s">
        <v>119</v>
      </c>
      <c r="X448" s="14" t="s">
        <v>120</v>
      </c>
      <c r="Y448" s="14" t="s">
        <v>121</v>
      </c>
      <c r="Z448" s="14" t="s">
        <v>122</v>
      </c>
      <c r="AA448" s="14" t="s">
        <v>123</v>
      </c>
      <c r="AB448" s="14" t="s">
        <v>124</v>
      </c>
      <c r="AC448" s="14" t="s">
        <v>125</v>
      </c>
      <c r="AD448" s="14" t="s">
        <v>126</v>
      </c>
      <c r="AE448" s="14" t="s">
        <v>127</v>
      </c>
      <c r="AF448" s="14" t="s">
        <v>128</v>
      </c>
      <c r="AG448" s="14" t="s">
        <v>129</v>
      </c>
      <c r="AH448" s="14" t="s">
        <v>130</v>
      </c>
    </row>
    <row r="449" spans="1:34" ht="14.5" x14ac:dyDescent="0.35">
      <c r="B449" s="14" t="s">
        <v>144</v>
      </c>
      <c r="C449" s="19">
        <f t="shared" si="6"/>
        <v>0</v>
      </c>
    </row>
    <row r="450" spans="1:34" ht="14.5" x14ac:dyDescent="0.35">
      <c r="A450" s="14" t="s">
        <v>144</v>
      </c>
      <c r="B450" s="14" t="s">
        <v>38</v>
      </c>
      <c r="C450" s="19">
        <f t="shared" si="6"/>
        <v>0</v>
      </c>
    </row>
    <row r="451" spans="1:34" ht="14.5" x14ac:dyDescent="0.35">
      <c r="A451" s="14" t="s">
        <v>144</v>
      </c>
      <c r="B451" s="14" t="s">
        <v>39</v>
      </c>
      <c r="C451" s="19">
        <f t="shared" si="6"/>
        <v>0</v>
      </c>
      <c r="D451" s="17" t="s">
        <v>40</v>
      </c>
      <c r="E451" s="14" t="s">
        <v>41</v>
      </c>
      <c r="F451" s="14" t="s">
        <v>42</v>
      </c>
      <c r="G451" s="14" t="s">
        <v>43</v>
      </c>
      <c r="H451" s="14" t="s">
        <v>44</v>
      </c>
      <c r="I451" s="14" t="s">
        <v>45</v>
      </c>
      <c r="J451" s="14" t="s">
        <v>46</v>
      </c>
      <c r="K451" s="14" t="s">
        <v>47</v>
      </c>
      <c r="L451" s="14" t="s">
        <v>48</v>
      </c>
      <c r="M451" s="14" t="s">
        <v>49</v>
      </c>
      <c r="N451" s="14" t="s">
        <v>50</v>
      </c>
      <c r="O451" s="14" t="s">
        <v>51</v>
      </c>
      <c r="P451" s="14" t="s">
        <v>52</v>
      </c>
      <c r="Q451" s="14" t="s">
        <v>53</v>
      </c>
      <c r="R451" s="14" t="s">
        <v>54</v>
      </c>
      <c r="S451" s="14" t="s">
        <v>55</v>
      </c>
      <c r="T451" s="14" t="s">
        <v>56</v>
      </c>
      <c r="U451" s="14" t="s">
        <v>57</v>
      </c>
      <c r="V451" s="14" t="s">
        <v>58</v>
      </c>
      <c r="W451" s="14" t="s">
        <v>59</v>
      </c>
      <c r="X451" s="14" t="s">
        <v>60</v>
      </c>
      <c r="Y451" s="14" t="s">
        <v>61</v>
      </c>
      <c r="Z451" s="14" t="s">
        <v>62</v>
      </c>
      <c r="AA451" s="14" t="s">
        <v>63</v>
      </c>
      <c r="AB451" s="14" t="s">
        <v>64</v>
      </c>
      <c r="AC451" s="14" t="s">
        <v>65</v>
      </c>
      <c r="AD451" s="14" t="s">
        <v>66</v>
      </c>
      <c r="AE451" s="14" t="s">
        <v>67</v>
      </c>
      <c r="AF451" s="14" t="s">
        <v>68</v>
      </c>
      <c r="AG451" s="14" t="s">
        <v>69</v>
      </c>
      <c r="AH451" s="14" t="s">
        <v>70</v>
      </c>
    </row>
    <row r="452" spans="1:34" ht="14.5" x14ac:dyDescent="0.35">
      <c r="A452" s="14" t="s">
        <v>144</v>
      </c>
      <c r="B452" s="14" t="s">
        <v>71</v>
      </c>
      <c r="C452" s="19">
        <f t="shared" si="6"/>
        <v>0</v>
      </c>
      <c r="D452" s="17" t="s">
        <v>72</v>
      </c>
      <c r="E452" s="14" t="s">
        <v>72</v>
      </c>
      <c r="F452" s="14" t="s">
        <v>72</v>
      </c>
      <c r="G452" s="14" t="s">
        <v>72</v>
      </c>
      <c r="H452" s="14" t="s">
        <v>72</v>
      </c>
      <c r="I452" s="14" t="s">
        <v>72</v>
      </c>
      <c r="J452" s="14" t="s">
        <v>72</v>
      </c>
      <c r="K452" s="14" t="s">
        <v>72</v>
      </c>
      <c r="L452" s="14" t="s">
        <v>72</v>
      </c>
      <c r="M452" s="14" t="s">
        <v>72</v>
      </c>
      <c r="N452" s="14" t="s">
        <v>72</v>
      </c>
      <c r="O452" s="14" t="s">
        <v>72</v>
      </c>
      <c r="P452" s="14" t="s">
        <v>72</v>
      </c>
      <c r="Q452" s="14" t="s">
        <v>72</v>
      </c>
      <c r="R452" s="14" t="s">
        <v>72</v>
      </c>
      <c r="S452" s="14" t="s">
        <v>72</v>
      </c>
      <c r="T452" s="14" t="s">
        <v>72</v>
      </c>
      <c r="U452" s="14" t="s">
        <v>72</v>
      </c>
      <c r="V452" s="14" t="s">
        <v>72</v>
      </c>
      <c r="W452" s="14" t="s">
        <v>72</v>
      </c>
      <c r="X452" s="14" t="s">
        <v>72</v>
      </c>
      <c r="Y452" s="14" t="s">
        <v>72</v>
      </c>
      <c r="Z452" s="14" t="s">
        <v>72</v>
      </c>
      <c r="AA452" s="14" t="s">
        <v>72</v>
      </c>
      <c r="AB452" s="14" t="s">
        <v>72</v>
      </c>
      <c r="AC452" s="14" t="s">
        <v>72</v>
      </c>
      <c r="AD452" s="14" t="s">
        <v>72</v>
      </c>
      <c r="AE452" s="14" t="s">
        <v>72</v>
      </c>
      <c r="AF452" s="14" t="s">
        <v>72</v>
      </c>
      <c r="AG452" s="14" t="s">
        <v>72</v>
      </c>
      <c r="AH452" s="14" t="s">
        <v>72</v>
      </c>
    </row>
    <row r="453" spans="1:34" ht="14.5" x14ac:dyDescent="0.35">
      <c r="A453" s="14" t="s">
        <v>144</v>
      </c>
      <c r="B453" s="14" t="s">
        <v>73</v>
      </c>
      <c r="C453" s="19">
        <f t="shared" si="6"/>
        <v>0</v>
      </c>
      <c r="D453" s="17" t="s">
        <v>72</v>
      </c>
      <c r="E453" s="14" t="s">
        <v>72</v>
      </c>
      <c r="F453" s="14" t="s">
        <v>72</v>
      </c>
      <c r="G453" s="14" t="s">
        <v>72</v>
      </c>
      <c r="H453" s="14" t="s">
        <v>72</v>
      </c>
      <c r="I453" s="14" t="s">
        <v>72</v>
      </c>
      <c r="J453" s="14" t="s">
        <v>72</v>
      </c>
      <c r="K453" s="14" t="s">
        <v>72</v>
      </c>
      <c r="L453" s="14" t="s">
        <v>72</v>
      </c>
      <c r="M453" s="14" t="s">
        <v>72</v>
      </c>
      <c r="N453" s="14" t="s">
        <v>72</v>
      </c>
      <c r="O453" s="14" t="s">
        <v>72</v>
      </c>
      <c r="P453" s="14" t="s">
        <v>72</v>
      </c>
      <c r="Q453" s="14" t="s">
        <v>72</v>
      </c>
      <c r="R453" s="14" t="s">
        <v>72</v>
      </c>
      <c r="S453" s="14" t="s">
        <v>72</v>
      </c>
      <c r="T453" s="14" t="s">
        <v>72</v>
      </c>
      <c r="U453" s="14" t="s">
        <v>72</v>
      </c>
      <c r="V453" s="14" t="s">
        <v>72</v>
      </c>
      <c r="W453" s="14" t="s">
        <v>72</v>
      </c>
      <c r="X453" s="14" t="s">
        <v>72</v>
      </c>
      <c r="Y453" s="14" t="s">
        <v>72</v>
      </c>
      <c r="Z453" s="14" t="s">
        <v>72</v>
      </c>
      <c r="AA453" s="14" t="s">
        <v>72</v>
      </c>
      <c r="AB453" s="14" t="s">
        <v>72</v>
      </c>
      <c r="AC453" s="14" t="s">
        <v>72</v>
      </c>
      <c r="AD453" s="14" t="s">
        <v>72</v>
      </c>
      <c r="AE453" s="14" t="s">
        <v>72</v>
      </c>
      <c r="AF453" s="14" t="s">
        <v>72</v>
      </c>
      <c r="AG453" s="14" t="s">
        <v>72</v>
      </c>
      <c r="AH453" s="14" t="s">
        <v>72</v>
      </c>
    </row>
    <row r="454" spans="1:34" ht="14.5" x14ac:dyDescent="0.35">
      <c r="A454" s="14" t="s">
        <v>144</v>
      </c>
      <c r="B454" s="14" t="s">
        <v>74</v>
      </c>
      <c r="C454" s="19">
        <f t="shared" si="6"/>
        <v>46079545.25</v>
      </c>
      <c r="D454" s="17">
        <v>45457174</v>
      </c>
      <c r="E454" s="14">
        <v>46158841</v>
      </c>
      <c r="F454" s="14">
        <v>49513099</v>
      </c>
      <c r="G454" s="14">
        <v>43189067</v>
      </c>
      <c r="H454" s="14">
        <v>40080421</v>
      </c>
      <c r="I454" s="14">
        <v>41812662</v>
      </c>
      <c r="J454" s="14">
        <v>43021954</v>
      </c>
      <c r="K454" s="14">
        <v>41932708</v>
      </c>
      <c r="L454" s="14">
        <v>43385935</v>
      </c>
      <c r="M454" s="14">
        <v>43304734</v>
      </c>
      <c r="N454" s="14">
        <v>46188988</v>
      </c>
      <c r="O454" s="14">
        <v>41723059</v>
      </c>
      <c r="P454" s="14">
        <v>44751377</v>
      </c>
      <c r="Q454" s="14">
        <v>42383472</v>
      </c>
      <c r="R454" s="14">
        <v>37494674</v>
      </c>
      <c r="S454" s="14">
        <v>41559024</v>
      </c>
      <c r="T454" s="14">
        <v>40578049</v>
      </c>
      <c r="U454" s="14">
        <v>39485141</v>
      </c>
      <c r="V454" s="14">
        <v>40051665</v>
      </c>
      <c r="W454" s="14">
        <v>38755520</v>
      </c>
      <c r="X454" s="14">
        <v>39634091</v>
      </c>
      <c r="Y454" s="14">
        <v>37032053</v>
      </c>
      <c r="Z454" s="14">
        <v>37085476</v>
      </c>
      <c r="AA454" s="14">
        <v>34064343</v>
      </c>
      <c r="AB454" s="14">
        <v>33386873</v>
      </c>
      <c r="AC454" s="14">
        <v>33501928</v>
      </c>
      <c r="AD454" s="14">
        <v>31963757</v>
      </c>
      <c r="AE454" s="14">
        <v>30991690</v>
      </c>
      <c r="AF454" s="14">
        <v>29426852</v>
      </c>
      <c r="AG454" s="14">
        <v>31228011</v>
      </c>
      <c r="AH454" s="14">
        <v>29047940</v>
      </c>
    </row>
    <row r="455" spans="1:34" ht="14.5" x14ac:dyDescent="0.35">
      <c r="A455" s="14" t="s">
        <v>144</v>
      </c>
      <c r="B455" s="14" t="s">
        <v>75</v>
      </c>
      <c r="C455" s="19">
        <f t="shared" si="6"/>
        <v>12262705.75</v>
      </c>
      <c r="D455" s="17">
        <v>12003770</v>
      </c>
      <c r="E455" s="14">
        <v>13030927</v>
      </c>
      <c r="F455" s="14">
        <v>11517999</v>
      </c>
      <c r="G455" s="14">
        <v>12498127</v>
      </c>
      <c r="H455" s="14">
        <v>12131586</v>
      </c>
      <c r="I455" s="14">
        <v>12518250</v>
      </c>
      <c r="J455" s="14">
        <v>11542478</v>
      </c>
      <c r="K455" s="14">
        <v>12401988</v>
      </c>
      <c r="L455" s="14">
        <v>11018269</v>
      </c>
      <c r="M455" s="14">
        <v>10895988</v>
      </c>
      <c r="N455" s="14">
        <v>9316019</v>
      </c>
      <c r="O455" s="14">
        <v>8604192</v>
      </c>
      <c r="P455" s="14">
        <v>7112622</v>
      </c>
      <c r="Q455" s="14">
        <v>5847162</v>
      </c>
      <c r="R455" s="14">
        <v>6389390</v>
      </c>
      <c r="S455" s="14">
        <v>1103455</v>
      </c>
      <c r="T455" s="14">
        <v>1106522</v>
      </c>
      <c r="U455" s="14">
        <v>1032993</v>
      </c>
      <c r="V455" s="14">
        <v>917339</v>
      </c>
      <c r="W455" s="14">
        <v>495182</v>
      </c>
      <c r="X455" s="14">
        <v>504589</v>
      </c>
      <c r="Y455" s="14">
        <v>344183</v>
      </c>
      <c r="Z455" s="14">
        <v>23057</v>
      </c>
      <c r="AA455" s="14">
        <v>14534</v>
      </c>
      <c r="AB455" s="14">
        <v>21982</v>
      </c>
      <c r="AC455" s="14">
        <v>16043</v>
      </c>
      <c r="AD455" s="14">
        <v>24345</v>
      </c>
      <c r="AE455" s="14">
        <v>14604</v>
      </c>
      <c r="AF455" s="14">
        <v>20357</v>
      </c>
      <c r="AG455" s="14">
        <v>20800</v>
      </c>
      <c r="AH455" s="14">
        <v>19955</v>
      </c>
    </row>
    <row r="456" spans="1:34" ht="14.5" x14ac:dyDescent="0.35">
      <c r="A456" s="14" t="s">
        <v>144</v>
      </c>
      <c r="B456" s="14" t="s">
        <v>76</v>
      </c>
      <c r="C456" s="19">
        <f t="shared" ref="C456:C519" si="7">IFERROR(AVERAGE(D456:G456),0)</f>
        <v>7068.25</v>
      </c>
      <c r="D456" s="17">
        <v>2059</v>
      </c>
      <c r="E456" s="14">
        <v>4153</v>
      </c>
      <c r="F456" s="14">
        <v>13015</v>
      </c>
      <c r="G456" s="14">
        <v>9046</v>
      </c>
      <c r="H456" s="14">
        <v>4058</v>
      </c>
      <c r="I456" s="14">
        <v>3804</v>
      </c>
      <c r="J456" s="14">
        <v>3886</v>
      </c>
      <c r="K456" s="14">
        <v>740</v>
      </c>
      <c r="L456" s="14">
        <v>0</v>
      </c>
      <c r="M456" s="14">
        <v>0</v>
      </c>
      <c r="N456" s="14">
        <v>0</v>
      </c>
      <c r="O456" s="14">
        <v>0</v>
      </c>
      <c r="P456" s="14">
        <v>0</v>
      </c>
      <c r="Q456" s="14">
        <v>0</v>
      </c>
      <c r="R456" s="14">
        <v>0</v>
      </c>
      <c r="S456" s="14">
        <v>0</v>
      </c>
      <c r="T456" s="14">
        <v>0</v>
      </c>
      <c r="U456" s="14">
        <v>0</v>
      </c>
      <c r="V456" s="14">
        <v>167288</v>
      </c>
      <c r="W456" s="14">
        <v>173268</v>
      </c>
      <c r="X456" s="14">
        <v>170700</v>
      </c>
      <c r="Y456" s="14">
        <v>157213</v>
      </c>
      <c r="Z456" s="14">
        <v>145669</v>
      </c>
      <c r="AA456" s="14">
        <v>130284</v>
      </c>
      <c r="AB456" s="14">
        <v>131155</v>
      </c>
      <c r="AC456" s="14">
        <v>144070</v>
      </c>
      <c r="AD456" s="14">
        <v>126536</v>
      </c>
      <c r="AE456" s="14">
        <v>98493</v>
      </c>
      <c r="AF456" s="14">
        <v>123970</v>
      </c>
      <c r="AG456" s="14">
        <v>116571</v>
      </c>
      <c r="AH456" s="14">
        <v>123970</v>
      </c>
    </row>
    <row r="457" spans="1:34" ht="14.5" x14ac:dyDescent="0.35">
      <c r="A457" s="14" t="s">
        <v>144</v>
      </c>
      <c r="B457" s="14" t="s">
        <v>77</v>
      </c>
      <c r="C457" s="19">
        <f t="shared" si="7"/>
        <v>58349319</v>
      </c>
      <c r="D457" s="17">
        <v>57463003</v>
      </c>
      <c r="E457" s="14">
        <v>59193920</v>
      </c>
      <c r="F457" s="14">
        <v>61044113</v>
      </c>
      <c r="G457" s="14">
        <v>55696240</v>
      </c>
      <c r="H457" s="14">
        <v>52216065</v>
      </c>
      <c r="I457" s="14">
        <v>54334716</v>
      </c>
      <c r="J457" s="14">
        <v>54568318</v>
      </c>
      <c r="K457" s="14">
        <v>54335437</v>
      </c>
      <c r="L457" s="14">
        <v>54404204</v>
      </c>
      <c r="M457" s="14">
        <v>54200722</v>
      </c>
      <c r="N457" s="14">
        <v>55505007</v>
      </c>
      <c r="O457" s="14">
        <v>50327250</v>
      </c>
      <c r="P457" s="14">
        <v>51863999</v>
      </c>
      <c r="Q457" s="14">
        <v>48230634</v>
      </c>
      <c r="R457" s="14">
        <v>43884064</v>
      </c>
      <c r="S457" s="14">
        <v>42662479</v>
      </c>
      <c r="T457" s="14">
        <v>41684570</v>
      </c>
      <c r="U457" s="14">
        <v>40518135</v>
      </c>
      <c r="V457" s="14">
        <v>41136291</v>
      </c>
      <c r="W457" s="14">
        <v>39423970</v>
      </c>
      <c r="X457" s="14">
        <v>40309381</v>
      </c>
      <c r="Y457" s="14">
        <v>37533449</v>
      </c>
      <c r="Z457" s="14">
        <v>37254201</v>
      </c>
      <c r="AA457" s="14">
        <v>34209160</v>
      </c>
      <c r="AB457" s="14">
        <v>33540009</v>
      </c>
      <c r="AC457" s="14">
        <v>33662041</v>
      </c>
      <c r="AD457" s="14">
        <v>32114638</v>
      </c>
      <c r="AE457" s="14">
        <v>31104787</v>
      </c>
      <c r="AF457" s="14">
        <v>29571179</v>
      </c>
      <c r="AG457" s="14">
        <v>31365382</v>
      </c>
      <c r="AH457" s="14">
        <v>29191864</v>
      </c>
    </row>
    <row r="458" spans="1:34" ht="14.5" x14ac:dyDescent="0.35">
      <c r="A458" s="14" t="s">
        <v>144</v>
      </c>
      <c r="B458" s="14" t="s">
        <v>78</v>
      </c>
      <c r="C458" s="19">
        <f t="shared" si="7"/>
        <v>213476.5</v>
      </c>
      <c r="D458" s="17">
        <v>185782</v>
      </c>
      <c r="E458" s="14">
        <v>231133</v>
      </c>
      <c r="F458" s="14">
        <v>226800</v>
      </c>
      <c r="G458" s="14">
        <v>210191</v>
      </c>
      <c r="H458" s="14">
        <v>231966</v>
      </c>
      <c r="I458" s="14">
        <v>221316</v>
      </c>
      <c r="J458" s="14">
        <v>220472</v>
      </c>
      <c r="K458" s="14">
        <v>217216</v>
      </c>
      <c r="L458" s="14">
        <v>204177</v>
      </c>
      <c r="M458" s="14">
        <v>226759</v>
      </c>
      <c r="N458" s="14">
        <v>238701</v>
      </c>
      <c r="O458" s="14">
        <v>233318</v>
      </c>
      <c r="P458" s="14">
        <v>244255</v>
      </c>
      <c r="Q458" s="14">
        <v>255734</v>
      </c>
      <c r="R458" s="14">
        <v>278367</v>
      </c>
      <c r="S458" s="14">
        <v>277809</v>
      </c>
      <c r="T458" s="14">
        <v>269695</v>
      </c>
      <c r="U458" s="14">
        <v>260605</v>
      </c>
      <c r="V458" s="14">
        <v>129302</v>
      </c>
      <c r="W458" s="14">
        <v>130041</v>
      </c>
      <c r="X458" s="14">
        <v>147313</v>
      </c>
      <c r="Y458" s="14">
        <v>114114</v>
      </c>
      <c r="Z458" s="14">
        <v>108037</v>
      </c>
      <c r="AA458" s="14">
        <v>112261</v>
      </c>
      <c r="AB458" s="14">
        <v>90517</v>
      </c>
      <c r="AC458" s="14">
        <v>79455</v>
      </c>
      <c r="AD458" s="14">
        <v>89583</v>
      </c>
      <c r="AE458" s="14">
        <v>83586</v>
      </c>
      <c r="AF458" s="14">
        <v>29192</v>
      </c>
      <c r="AG458" s="14">
        <v>26540</v>
      </c>
      <c r="AH458" s="14">
        <v>17195</v>
      </c>
    </row>
    <row r="459" spans="1:34" ht="14.5" x14ac:dyDescent="0.35">
      <c r="A459" s="14" t="s">
        <v>144</v>
      </c>
      <c r="B459" s="14" t="s">
        <v>79</v>
      </c>
      <c r="C459" s="19">
        <f t="shared" si="7"/>
        <v>2087291.75</v>
      </c>
      <c r="D459" s="17">
        <v>1987886</v>
      </c>
      <c r="E459" s="14">
        <v>2248490</v>
      </c>
      <c r="F459" s="14">
        <v>2109656</v>
      </c>
      <c r="G459" s="14">
        <v>2003135</v>
      </c>
      <c r="H459" s="14">
        <v>1944475</v>
      </c>
      <c r="I459" s="14">
        <v>2102887</v>
      </c>
      <c r="J459" s="14">
        <v>2064492</v>
      </c>
      <c r="K459" s="14">
        <v>2118104</v>
      </c>
      <c r="L459" s="14">
        <v>2067024</v>
      </c>
      <c r="M459" s="14">
        <v>1944432</v>
      </c>
      <c r="N459" s="14">
        <v>1765013</v>
      </c>
      <c r="O459" s="14">
        <v>1299495</v>
      </c>
      <c r="P459" s="14">
        <v>978532</v>
      </c>
      <c r="Q459" s="14">
        <v>1302850</v>
      </c>
      <c r="R459" s="14">
        <v>1321031</v>
      </c>
      <c r="S459" s="14">
        <v>1215871</v>
      </c>
      <c r="T459" s="14">
        <v>1293923</v>
      </c>
      <c r="U459" s="14">
        <v>1337453</v>
      </c>
      <c r="V459" s="14">
        <v>1262791</v>
      </c>
      <c r="W459" s="14">
        <v>1104502</v>
      </c>
      <c r="X459" s="14">
        <v>1085317</v>
      </c>
      <c r="Y459" s="14">
        <v>1153917</v>
      </c>
      <c r="Z459" s="14">
        <v>1086550</v>
      </c>
      <c r="AA459" s="14">
        <v>1097517</v>
      </c>
      <c r="AB459" s="14">
        <v>1058089</v>
      </c>
      <c r="AC459" s="14">
        <v>1011432</v>
      </c>
      <c r="AD459" s="14">
        <v>962786</v>
      </c>
      <c r="AE459" s="14">
        <v>860640</v>
      </c>
      <c r="AF459" s="14">
        <v>896553</v>
      </c>
      <c r="AG459" s="14">
        <v>875934</v>
      </c>
      <c r="AH459" s="14">
        <v>835445</v>
      </c>
    </row>
    <row r="460" spans="1:34" ht="14.5" x14ac:dyDescent="0.35">
      <c r="A460" s="14" t="s">
        <v>144</v>
      </c>
      <c r="B460" s="14" t="s">
        <v>80</v>
      </c>
      <c r="C460" s="19">
        <f t="shared" si="7"/>
        <v>2300768.25</v>
      </c>
      <c r="D460" s="17">
        <v>2173669</v>
      </c>
      <c r="E460" s="14">
        <v>2479623</v>
      </c>
      <c r="F460" s="14">
        <v>2336455</v>
      </c>
      <c r="G460" s="14">
        <v>2213326</v>
      </c>
      <c r="H460" s="14">
        <v>2176441</v>
      </c>
      <c r="I460" s="14">
        <v>2324202</v>
      </c>
      <c r="J460" s="14">
        <v>2284964</v>
      </c>
      <c r="K460" s="14">
        <v>2335320</v>
      </c>
      <c r="L460" s="14">
        <v>2271201</v>
      </c>
      <c r="M460" s="14">
        <v>2171191</v>
      </c>
      <c r="N460" s="14">
        <v>2003714</v>
      </c>
      <c r="O460" s="14">
        <v>1532813</v>
      </c>
      <c r="P460" s="14">
        <v>1222787</v>
      </c>
      <c r="Q460" s="14">
        <v>1558583</v>
      </c>
      <c r="R460" s="14">
        <v>1599398</v>
      </c>
      <c r="S460" s="14">
        <v>1493681</v>
      </c>
      <c r="T460" s="14">
        <v>1563619</v>
      </c>
      <c r="U460" s="14">
        <v>1598058</v>
      </c>
      <c r="V460" s="14">
        <v>1392093</v>
      </c>
      <c r="W460" s="14">
        <v>1234543</v>
      </c>
      <c r="X460" s="14">
        <v>1232630</v>
      </c>
      <c r="Y460" s="14">
        <v>1268031</v>
      </c>
      <c r="Z460" s="14">
        <v>1194587</v>
      </c>
      <c r="AA460" s="14">
        <v>1209778</v>
      </c>
      <c r="AB460" s="14">
        <v>1148606</v>
      </c>
      <c r="AC460" s="14">
        <v>1090887</v>
      </c>
      <c r="AD460" s="14">
        <v>1052369</v>
      </c>
      <c r="AE460" s="14">
        <v>944226</v>
      </c>
      <c r="AF460" s="14">
        <v>925745</v>
      </c>
      <c r="AG460" s="14">
        <v>902474</v>
      </c>
      <c r="AH460" s="14">
        <v>852641</v>
      </c>
    </row>
    <row r="461" spans="1:34" ht="14.5" x14ac:dyDescent="0.35">
      <c r="A461" s="14" t="s">
        <v>144</v>
      </c>
      <c r="B461" s="14" t="s">
        <v>81</v>
      </c>
      <c r="C461" s="19">
        <f t="shared" si="7"/>
        <v>60650087.5</v>
      </c>
      <c r="D461" s="17">
        <v>59636671</v>
      </c>
      <c r="E461" s="14">
        <v>61673544</v>
      </c>
      <c r="F461" s="14">
        <v>63380569</v>
      </c>
      <c r="G461" s="14">
        <v>57909566</v>
      </c>
      <c r="H461" s="14">
        <v>54392507</v>
      </c>
      <c r="I461" s="14">
        <v>56658918</v>
      </c>
      <c r="J461" s="14">
        <v>56853282</v>
      </c>
      <c r="K461" s="14">
        <v>56670757</v>
      </c>
      <c r="L461" s="14">
        <v>56675406</v>
      </c>
      <c r="M461" s="14">
        <v>56371913</v>
      </c>
      <c r="N461" s="14">
        <v>57508721</v>
      </c>
      <c r="O461" s="14">
        <v>51860063</v>
      </c>
      <c r="P461" s="14">
        <v>53086786</v>
      </c>
      <c r="Q461" s="14">
        <v>49789217</v>
      </c>
      <c r="R461" s="14">
        <v>45483462</v>
      </c>
      <c r="S461" s="14">
        <v>44156160</v>
      </c>
      <c r="T461" s="14">
        <v>43248189</v>
      </c>
      <c r="U461" s="14">
        <v>42116192</v>
      </c>
      <c r="V461" s="14">
        <v>42528385</v>
      </c>
      <c r="W461" s="14">
        <v>40658513</v>
      </c>
      <c r="X461" s="14">
        <v>41542011</v>
      </c>
      <c r="Y461" s="14">
        <v>38801480</v>
      </c>
      <c r="Z461" s="14">
        <v>38448788</v>
      </c>
      <c r="AA461" s="14">
        <v>35418939</v>
      </c>
      <c r="AB461" s="14">
        <v>34688615</v>
      </c>
      <c r="AC461" s="14">
        <v>34752928</v>
      </c>
      <c r="AD461" s="14">
        <v>33167007</v>
      </c>
      <c r="AE461" s="14">
        <v>32049012</v>
      </c>
      <c r="AF461" s="14">
        <v>30496924</v>
      </c>
      <c r="AG461" s="14">
        <v>32267855</v>
      </c>
      <c r="AH461" s="14">
        <v>30044505</v>
      </c>
    </row>
    <row r="462" spans="1:34" ht="14.5" x14ac:dyDescent="0.35">
      <c r="A462" s="14" t="s">
        <v>144</v>
      </c>
      <c r="B462" s="14" t="s">
        <v>82</v>
      </c>
      <c r="C462" s="19">
        <f t="shared" si="7"/>
        <v>0</v>
      </c>
      <c r="D462" s="17">
        <v>0</v>
      </c>
      <c r="E462" s="14">
        <v>0</v>
      </c>
      <c r="F462" s="14">
        <v>0</v>
      </c>
      <c r="G462" s="14">
        <v>0</v>
      </c>
      <c r="H462" s="14">
        <v>0</v>
      </c>
      <c r="I462" s="14">
        <v>0</v>
      </c>
      <c r="J462" s="14">
        <v>0</v>
      </c>
      <c r="K462" s="14">
        <v>0</v>
      </c>
      <c r="L462" s="14">
        <v>0</v>
      </c>
      <c r="M462" s="14">
        <v>0</v>
      </c>
      <c r="N462" s="14">
        <v>0</v>
      </c>
      <c r="O462" s="14">
        <v>0</v>
      </c>
      <c r="P462" s="14">
        <v>0</v>
      </c>
      <c r="Q462" s="14">
        <v>0</v>
      </c>
      <c r="R462" s="14">
        <v>0</v>
      </c>
      <c r="S462" s="14">
        <v>2</v>
      </c>
      <c r="T462" s="14">
        <v>6</v>
      </c>
      <c r="U462" s="14">
        <v>0</v>
      </c>
      <c r="V462" s="14">
        <v>0</v>
      </c>
      <c r="W462" s="14">
        <v>5145</v>
      </c>
      <c r="X462" s="14">
        <v>0</v>
      </c>
      <c r="Y462" s="14">
        <v>68006</v>
      </c>
      <c r="Z462" s="14">
        <v>107888</v>
      </c>
      <c r="AA462" s="14">
        <v>165062</v>
      </c>
      <c r="AB462" s="14">
        <v>0</v>
      </c>
      <c r="AC462" s="14">
        <v>0</v>
      </c>
      <c r="AD462" s="14">
        <v>0</v>
      </c>
      <c r="AE462" s="14">
        <v>0</v>
      </c>
      <c r="AF462" s="14">
        <v>0</v>
      </c>
      <c r="AG462" s="14">
        <v>0</v>
      </c>
      <c r="AH462" s="14">
        <v>0</v>
      </c>
    </row>
    <row r="463" spans="1:34" ht="14.5" x14ac:dyDescent="0.35">
      <c r="A463" s="14" t="s">
        <v>144</v>
      </c>
      <c r="B463" s="14" t="s">
        <v>83</v>
      </c>
      <c r="C463" s="19">
        <f t="shared" si="7"/>
        <v>0</v>
      </c>
      <c r="D463" s="17">
        <v>0</v>
      </c>
      <c r="E463" s="14">
        <v>0</v>
      </c>
      <c r="F463" s="14">
        <v>0</v>
      </c>
      <c r="G463" s="14">
        <v>0</v>
      </c>
      <c r="H463" s="14">
        <v>0</v>
      </c>
      <c r="I463" s="14">
        <v>0</v>
      </c>
      <c r="J463" s="14">
        <v>0</v>
      </c>
      <c r="K463" s="14">
        <v>0</v>
      </c>
      <c r="L463" s="14">
        <v>0</v>
      </c>
      <c r="M463" s="14">
        <v>0</v>
      </c>
      <c r="N463" s="14">
        <v>0</v>
      </c>
      <c r="O463" s="14">
        <v>0</v>
      </c>
      <c r="P463" s="14">
        <v>0</v>
      </c>
      <c r="Q463" s="14">
        <v>385371</v>
      </c>
      <c r="R463" s="14">
        <v>2737448</v>
      </c>
      <c r="S463" s="14">
        <v>3500038</v>
      </c>
      <c r="T463" s="14">
        <v>2673632</v>
      </c>
      <c r="U463" s="14">
        <v>3766215</v>
      </c>
      <c r="V463" s="14">
        <v>2995074</v>
      </c>
      <c r="W463" s="14">
        <v>2990022</v>
      </c>
      <c r="X463" s="14">
        <v>2280974</v>
      </c>
      <c r="Y463" s="14">
        <v>3935361</v>
      </c>
      <c r="Z463" s="14">
        <v>3168399</v>
      </c>
      <c r="AA463" s="14">
        <v>4931097</v>
      </c>
      <c r="AB463" s="14">
        <v>4626135</v>
      </c>
      <c r="AC463" s="14">
        <v>3857822</v>
      </c>
      <c r="AD463" s="14">
        <v>3889159</v>
      </c>
      <c r="AE463" s="14">
        <v>4122132</v>
      </c>
      <c r="AF463" s="14">
        <v>3497382</v>
      </c>
      <c r="AG463" s="14">
        <v>2209287</v>
      </c>
      <c r="AH463" s="14">
        <v>2934233</v>
      </c>
    </row>
    <row r="464" spans="1:34" ht="14.5" x14ac:dyDescent="0.35">
      <c r="A464" s="14" t="s">
        <v>144</v>
      </c>
      <c r="B464" s="20" t="s">
        <v>84</v>
      </c>
      <c r="C464" s="19">
        <f t="shared" si="7"/>
        <v>60650087.5</v>
      </c>
      <c r="D464" s="17">
        <v>59636671</v>
      </c>
      <c r="E464" s="14">
        <v>61673544</v>
      </c>
      <c r="F464" s="14">
        <v>63380569</v>
      </c>
      <c r="G464" s="14">
        <v>57909566</v>
      </c>
      <c r="H464" s="14">
        <v>54392507</v>
      </c>
      <c r="I464" s="14">
        <v>56658918</v>
      </c>
      <c r="J464" s="14">
        <v>56853282</v>
      </c>
      <c r="K464" s="14">
        <v>56670757</v>
      </c>
      <c r="L464" s="14">
        <v>56675406</v>
      </c>
      <c r="M464" s="14">
        <v>56371913</v>
      </c>
      <c r="N464" s="14">
        <v>57508721</v>
      </c>
      <c r="O464" s="14">
        <v>51860063</v>
      </c>
      <c r="P464" s="14">
        <v>53086786</v>
      </c>
      <c r="Q464" s="14">
        <v>50174588</v>
      </c>
      <c r="R464" s="14">
        <v>48220910</v>
      </c>
      <c r="S464" s="14">
        <v>47656200</v>
      </c>
      <c r="T464" s="14">
        <v>45921827</v>
      </c>
      <c r="U464" s="14">
        <v>45882407</v>
      </c>
      <c r="V464" s="14">
        <v>45523459</v>
      </c>
      <c r="W464" s="14">
        <v>43653680</v>
      </c>
      <c r="X464" s="14">
        <v>43822985</v>
      </c>
      <c r="Y464" s="14">
        <v>42804847</v>
      </c>
      <c r="Z464" s="14">
        <v>41725075</v>
      </c>
      <c r="AA464" s="14">
        <v>40515098</v>
      </c>
      <c r="AB464" s="14">
        <v>39314750</v>
      </c>
      <c r="AC464" s="14">
        <v>38610750</v>
      </c>
      <c r="AD464" s="14">
        <v>37056166</v>
      </c>
      <c r="AE464" s="14">
        <v>36171144</v>
      </c>
      <c r="AF464" s="14">
        <v>33994306</v>
      </c>
      <c r="AG464" s="14">
        <v>34477142</v>
      </c>
      <c r="AH464" s="14">
        <v>32978738</v>
      </c>
    </row>
    <row r="465" spans="1:34" ht="14.5" x14ac:dyDescent="0.35">
      <c r="A465" s="14" t="s">
        <v>144</v>
      </c>
      <c r="B465" s="14" t="s">
        <v>85</v>
      </c>
      <c r="C465" s="19">
        <f t="shared" si="7"/>
        <v>0</v>
      </c>
      <c r="D465" s="17" t="s">
        <v>72</v>
      </c>
      <c r="E465" s="14" t="s">
        <v>72</v>
      </c>
      <c r="F465" s="14" t="s">
        <v>72</v>
      </c>
      <c r="G465" s="14" t="s">
        <v>72</v>
      </c>
      <c r="H465" s="14" t="s">
        <v>72</v>
      </c>
      <c r="I465" s="14" t="s">
        <v>72</v>
      </c>
      <c r="J465" s="14" t="s">
        <v>72</v>
      </c>
      <c r="K465" s="14" t="s">
        <v>72</v>
      </c>
      <c r="L465" s="14" t="s">
        <v>72</v>
      </c>
      <c r="M465" s="14" t="s">
        <v>72</v>
      </c>
      <c r="N465" s="14" t="s">
        <v>72</v>
      </c>
      <c r="O465" s="14" t="s">
        <v>72</v>
      </c>
      <c r="P465" s="14" t="s">
        <v>72</v>
      </c>
      <c r="Q465" s="14" t="s">
        <v>72</v>
      </c>
      <c r="R465" s="14" t="s">
        <v>72</v>
      </c>
      <c r="S465" s="14" t="s">
        <v>72</v>
      </c>
      <c r="T465" s="14" t="s">
        <v>72</v>
      </c>
      <c r="U465" s="14" t="s">
        <v>72</v>
      </c>
      <c r="V465" s="14" t="s">
        <v>72</v>
      </c>
      <c r="W465" s="14" t="s">
        <v>72</v>
      </c>
      <c r="X465" s="14" t="s">
        <v>72</v>
      </c>
      <c r="Y465" s="14" t="s">
        <v>72</v>
      </c>
      <c r="Z465" s="14" t="s">
        <v>72</v>
      </c>
      <c r="AA465" s="14" t="s">
        <v>72</v>
      </c>
      <c r="AB465" s="14" t="s">
        <v>72</v>
      </c>
      <c r="AC465" s="14" t="s">
        <v>72</v>
      </c>
      <c r="AD465" s="14" t="s">
        <v>72</v>
      </c>
      <c r="AE465" s="14" t="s">
        <v>72</v>
      </c>
      <c r="AF465" s="14" t="s">
        <v>72</v>
      </c>
      <c r="AG465" s="14" t="s">
        <v>72</v>
      </c>
      <c r="AH465" s="14" t="s">
        <v>72</v>
      </c>
    </row>
    <row r="466" spans="1:34" ht="14.5" x14ac:dyDescent="0.35">
      <c r="A466" s="14" t="s">
        <v>144</v>
      </c>
      <c r="B466" s="14" t="s">
        <v>86</v>
      </c>
      <c r="C466" s="19">
        <f t="shared" si="7"/>
        <v>0</v>
      </c>
      <c r="D466" s="17" t="s">
        <v>72</v>
      </c>
      <c r="E466" s="14" t="s">
        <v>72</v>
      </c>
      <c r="F466" s="14" t="s">
        <v>72</v>
      </c>
      <c r="G466" s="14" t="s">
        <v>72</v>
      </c>
      <c r="H466" s="14" t="s">
        <v>72</v>
      </c>
      <c r="I466" s="14" t="s">
        <v>72</v>
      </c>
      <c r="J466" s="14" t="s">
        <v>72</v>
      </c>
      <c r="K466" s="14" t="s">
        <v>72</v>
      </c>
      <c r="L466" s="14" t="s">
        <v>72</v>
      </c>
      <c r="M466" s="14" t="s">
        <v>72</v>
      </c>
      <c r="N466" s="14" t="s">
        <v>72</v>
      </c>
      <c r="O466" s="14" t="s">
        <v>72</v>
      </c>
      <c r="P466" s="14" t="s">
        <v>72</v>
      </c>
      <c r="Q466" s="14" t="s">
        <v>72</v>
      </c>
      <c r="R466" s="14" t="s">
        <v>72</v>
      </c>
      <c r="S466" s="14" t="s">
        <v>72</v>
      </c>
      <c r="T466" s="14" t="s">
        <v>72</v>
      </c>
      <c r="U466" s="14" t="s">
        <v>72</v>
      </c>
      <c r="V466" s="14" t="s">
        <v>72</v>
      </c>
      <c r="W466" s="14" t="s">
        <v>72</v>
      </c>
      <c r="X466" s="14" t="s">
        <v>72</v>
      </c>
      <c r="Y466" s="14" t="s">
        <v>72</v>
      </c>
      <c r="Z466" s="14" t="s">
        <v>72</v>
      </c>
      <c r="AA466" s="14" t="s">
        <v>72</v>
      </c>
      <c r="AB466" s="14" t="s">
        <v>72</v>
      </c>
      <c r="AC466" s="14" t="s">
        <v>72</v>
      </c>
      <c r="AD466" s="14" t="s">
        <v>72</v>
      </c>
      <c r="AE466" s="14" t="s">
        <v>72</v>
      </c>
      <c r="AF466" s="14" t="s">
        <v>72</v>
      </c>
      <c r="AG466" s="14" t="s">
        <v>72</v>
      </c>
      <c r="AH466" s="14" t="s">
        <v>72</v>
      </c>
    </row>
    <row r="467" spans="1:34" ht="14.5" x14ac:dyDescent="0.35">
      <c r="A467" s="14" t="s">
        <v>144</v>
      </c>
      <c r="B467" s="14" t="s">
        <v>87</v>
      </c>
      <c r="C467" s="19">
        <f t="shared" si="7"/>
        <v>50407320</v>
      </c>
      <c r="D467" s="17">
        <v>50554545</v>
      </c>
      <c r="E467" s="14">
        <v>50944690</v>
      </c>
      <c r="F467" s="14">
        <v>51208048</v>
      </c>
      <c r="G467" s="14">
        <v>48921997</v>
      </c>
      <c r="H467" s="14">
        <v>48431193</v>
      </c>
      <c r="I467" s="14">
        <v>47147293</v>
      </c>
      <c r="J467" s="14">
        <v>47201853</v>
      </c>
      <c r="K467" s="14">
        <v>46705216</v>
      </c>
      <c r="L467" s="14">
        <v>45709100</v>
      </c>
      <c r="M467" s="14">
        <v>45654877</v>
      </c>
      <c r="N467" s="14">
        <v>45445269</v>
      </c>
      <c r="O467" s="14">
        <v>43331658</v>
      </c>
      <c r="P467" s="14">
        <v>45162185</v>
      </c>
      <c r="Q467" s="14">
        <v>44938882</v>
      </c>
      <c r="R467" s="14">
        <v>43037201</v>
      </c>
      <c r="S467" s="14">
        <v>42756808</v>
      </c>
      <c r="T467" s="14">
        <v>40615962</v>
      </c>
      <c r="U467" s="14">
        <v>40969272</v>
      </c>
      <c r="V467" s="14">
        <v>40897543</v>
      </c>
      <c r="W467" s="14">
        <v>39443755</v>
      </c>
      <c r="X467" s="14">
        <v>39087867</v>
      </c>
      <c r="Y467" s="14">
        <v>38033812</v>
      </c>
      <c r="Z467" s="14">
        <v>37318292</v>
      </c>
      <c r="AA467" s="14">
        <v>36147983</v>
      </c>
      <c r="AB467" s="14">
        <v>34999416</v>
      </c>
      <c r="AC467" s="14">
        <v>34300919</v>
      </c>
      <c r="AD467" s="14">
        <v>33039251</v>
      </c>
      <c r="AE467" s="14">
        <v>32103910</v>
      </c>
      <c r="AF467" s="14">
        <v>30208072</v>
      </c>
      <c r="AG467" s="14">
        <v>30781462</v>
      </c>
      <c r="AH467" s="14">
        <v>29437379</v>
      </c>
    </row>
    <row r="468" spans="1:34" ht="14.5" x14ac:dyDescent="0.35">
      <c r="A468" s="14" t="s">
        <v>144</v>
      </c>
      <c r="B468" s="14" t="s">
        <v>88</v>
      </c>
      <c r="C468" s="19">
        <f t="shared" si="7"/>
        <v>0</v>
      </c>
      <c r="D468" s="17">
        <v>0</v>
      </c>
      <c r="E468" s="14">
        <v>0</v>
      </c>
      <c r="F468" s="14">
        <v>0</v>
      </c>
      <c r="G468" s="14">
        <v>0</v>
      </c>
      <c r="H468" s="14">
        <v>0</v>
      </c>
      <c r="I468" s="14">
        <v>0</v>
      </c>
      <c r="J468" s="14">
        <v>0</v>
      </c>
      <c r="K468" s="14">
        <v>0</v>
      </c>
      <c r="L468" s="14">
        <v>0</v>
      </c>
      <c r="M468" s="14">
        <v>0</v>
      </c>
      <c r="N468" s="14">
        <v>0</v>
      </c>
      <c r="O468" s="14">
        <v>0</v>
      </c>
      <c r="P468" s="14">
        <v>0</v>
      </c>
      <c r="Q468" s="14">
        <v>0</v>
      </c>
      <c r="R468" s="14">
        <v>0</v>
      </c>
      <c r="S468" s="14">
        <v>0</v>
      </c>
      <c r="T468" s="14">
        <v>0</v>
      </c>
      <c r="U468" s="14">
        <v>0</v>
      </c>
      <c r="V468" s="14">
        <v>0</v>
      </c>
      <c r="W468" s="14">
        <v>0</v>
      </c>
      <c r="X468" s="14">
        <v>0</v>
      </c>
      <c r="Y468" s="14">
        <v>0</v>
      </c>
      <c r="Z468" s="14">
        <v>0</v>
      </c>
      <c r="AA468" s="14">
        <v>0</v>
      </c>
      <c r="AB468" s="14">
        <v>0</v>
      </c>
      <c r="AC468" s="14">
        <v>0</v>
      </c>
      <c r="AD468" s="14">
        <v>0</v>
      </c>
      <c r="AE468" s="14">
        <v>0</v>
      </c>
      <c r="AF468" s="14">
        <v>0</v>
      </c>
      <c r="AG468" s="14">
        <v>0</v>
      </c>
      <c r="AH468" s="14">
        <v>0</v>
      </c>
    </row>
    <row r="469" spans="1:34" ht="14.5" x14ac:dyDescent="0.35">
      <c r="A469" s="14" t="s">
        <v>144</v>
      </c>
      <c r="B469" s="14" t="s">
        <v>89</v>
      </c>
      <c r="C469" s="19">
        <f t="shared" si="7"/>
        <v>46595.5</v>
      </c>
      <c r="D469" s="17">
        <v>85317</v>
      </c>
      <c r="E469" s="14">
        <v>98458</v>
      </c>
      <c r="F469" s="14">
        <v>2607</v>
      </c>
      <c r="G469" s="14">
        <v>0</v>
      </c>
      <c r="H469" s="14">
        <v>0</v>
      </c>
      <c r="I469" s="14">
        <v>0</v>
      </c>
      <c r="J469" s="14">
        <v>0</v>
      </c>
      <c r="K469" s="14">
        <v>0</v>
      </c>
      <c r="L469" s="14">
        <v>0</v>
      </c>
      <c r="M469" s="14">
        <v>0</v>
      </c>
      <c r="N469" s="14">
        <v>0</v>
      </c>
      <c r="O469" s="14">
        <v>309537</v>
      </c>
      <c r="P469" s="14">
        <v>325885</v>
      </c>
      <c r="Q469" s="14">
        <v>330641</v>
      </c>
      <c r="R469" s="14">
        <v>299634</v>
      </c>
      <c r="S469" s="14">
        <v>0</v>
      </c>
      <c r="T469" s="14">
        <v>286811</v>
      </c>
      <c r="U469" s="14">
        <v>238012</v>
      </c>
      <c r="V469" s="14">
        <v>0</v>
      </c>
      <c r="W469" s="14">
        <v>0</v>
      </c>
      <c r="X469" s="14">
        <v>0</v>
      </c>
      <c r="Y469" s="14">
        <v>0</v>
      </c>
      <c r="Z469" s="14">
        <v>0</v>
      </c>
      <c r="AA469" s="14">
        <v>0</v>
      </c>
      <c r="AB469" s="14">
        <v>0</v>
      </c>
      <c r="AC469" s="14">
        <v>0</v>
      </c>
      <c r="AD469" s="14">
        <v>0</v>
      </c>
      <c r="AE469" s="14">
        <v>0</v>
      </c>
      <c r="AF469" s="14">
        <v>0</v>
      </c>
      <c r="AG469" s="14">
        <v>0</v>
      </c>
      <c r="AH469" s="14">
        <v>0</v>
      </c>
    </row>
    <row r="470" spans="1:34" ht="14.5" x14ac:dyDescent="0.35">
      <c r="A470" s="14" t="s">
        <v>144</v>
      </c>
      <c r="B470" s="20" t="s">
        <v>90</v>
      </c>
      <c r="C470" s="29">
        <f t="shared" si="7"/>
        <v>50453915.5</v>
      </c>
      <c r="D470" s="17">
        <v>50639862</v>
      </c>
      <c r="E470" s="14">
        <v>51043148</v>
      </c>
      <c r="F470" s="14">
        <v>51210655</v>
      </c>
      <c r="G470" s="14">
        <v>48921997</v>
      </c>
      <c r="H470" s="14">
        <v>48431193</v>
      </c>
      <c r="I470" s="14">
        <v>47147293</v>
      </c>
      <c r="J470" s="14">
        <v>47201853</v>
      </c>
      <c r="K470" s="14">
        <v>46705216</v>
      </c>
      <c r="L470" s="14">
        <v>45709100</v>
      </c>
      <c r="M470" s="14">
        <v>45654877</v>
      </c>
      <c r="N470" s="14">
        <v>45445269</v>
      </c>
      <c r="O470" s="14">
        <v>43641195</v>
      </c>
      <c r="P470" s="14">
        <v>45488070</v>
      </c>
      <c r="Q470" s="14">
        <v>45269523</v>
      </c>
      <c r="R470" s="14">
        <v>43336835</v>
      </c>
      <c r="S470" s="14">
        <v>42756808</v>
      </c>
      <c r="T470" s="14">
        <v>40902773</v>
      </c>
      <c r="U470" s="14">
        <v>41207284</v>
      </c>
      <c r="V470" s="14">
        <v>40897543</v>
      </c>
      <c r="W470" s="14">
        <v>39443755</v>
      </c>
      <c r="X470" s="14">
        <v>39087867</v>
      </c>
      <c r="Y470" s="14">
        <v>38033812</v>
      </c>
      <c r="Z470" s="14">
        <v>37318292</v>
      </c>
      <c r="AA470" s="14">
        <v>36147983</v>
      </c>
      <c r="AB470" s="14">
        <v>34999416</v>
      </c>
      <c r="AC470" s="14">
        <v>34300919</v>
      </c>
      <c r="AD470" s="14">
        <v>33039251</v>
      </c>
      <c r="AE470" s="14">
        <v>32103910</v>
      </c>
      <c r="AF470" s="14">
        <v>30208072</v>
      </c>
      <c r="AG470" s="14">
        <v>30781462</v>
      </c>
      <c r="AH470" s="14">
        <v>29437379</v>
      </c>
    </row>
    <row r="471" spans="1:34" ht="14.5" x14ac:dyDescent="0.35">
      <c r="A471" s="14" t="s">
        <v>144</v>
      </c>
      <c r="B471" s="14" t="s">
        <v>91</v>
      </c>
      <c r="C471" s="19">
        <f t="shared" si="7"/>
        <v>2298165.5</v>
      </c>
      <c r="D471" s="17">
        <v>2145887</v>
      </c>
      <c r="E471" s="14">
        <v>2384215</v>
      </c>
      <c r="F471" s="14">
        <v>2370432</v>
      </c>
      <c r="G471" s="14">
        <v>2292128</v>
      </c>
      <c r="H471" s="14">
        <v>2258629</v>
      </c>
      <c r="I471" s="14">
        <v>2432855</v>
      </c>
      <c r="J471" s="14">
        <v>2364746</v>
      </c>
      <c r="K471" s="14">
        <v>2460132</v>
      </c>
      <c r="L471" s="14">
        <v>2531538</v>
      </c>
      <c r="M471" s="14">
        <v>2481073</v>
      </c>
      <c r="N471" s="14">
        <v>2283033</v>
      </c>
      <c r="O471" s="14">
        <v>1931968</v>
      </c>
      <c r="P471" s="14">
        <v>1173955</v>
      </c>
      <c r="Q471" s="14">
        <v>1318347</v>
      </c>
      <c r="R471" s="14">
        <v>1595367</v>
      </c>
      <c r="S471" s="14">
        <v>1312879</v>
      </c>
      <c r="T471" s="14">
        <v>1352242</v>
      </c>
      <c r="U471" s="14">
        <v>1350833</v>
      </c>
      <c r="V471" s="14">
        <v>1333895</v>
      </c>
      <c r="W471" s="14">
        <v>1305516</v>
      </c>
      <c r="X471" s="14">
        <v>1355547</v>
      </c>
      <c r="Y471" s="14">
        <v>1389192</v>
      </c>
      <c r="Z471" s="14">
        <v>1296156</v>
      </c>
      <c r="AA471" s="14">
        <v>1304141</v>
      </c>
      <c r="AB471" s="14">
        <v>1244344</v>
      </c>
      <c r="AC471" s="14">
        <v>1201086</v>
      </c>
      <c r="AD471" s="14">
        <v>1153767</v>
      </c>
      <c r="AE471" s="14">
        <v>1041965</v>
      </c>
      <c r="AF471" s="14">
        <v>1050950</v>
      </c>
      <c r="AG471" s="14">
        <v>1020405</v>
      </c>
      <c r="AH471" s="14">
        <v>977443</v>
      </c>
    </row>
    <row r="472" spans="1:34" ht="14.5" x14ac:dyDescent="0.35">
      <c r="A472" s="14" t="s">
        <v>144</v>
      </c>
      <c r="B472" s="14" t="s">
        <v>92</v>
      </c>
      <c r="C472" s="19">
        <f t="shared" si="7"/>
        <v>0</v>
      </c>
      <c r="D472" s="17">
        <v>0</v>
      </c>
      <c r="E472" s="14">
        <v>0</v>
      </c>
      <c r="F472" s="14">
        <v>0</v>
      </c>
      <c r="G472" s="14">
        <v>0</v>
      </c>
      <c r="H472" s="14">
        <v>0</v>
      </c>
      <c r="I472" s="14">
        <v>0</v>
      </c>
      <c r="J472" s="14">
        <v>0</v>
      </c>
      <c r="K472" s="14">
        <v>0</v>
      </c>
      <c r="L472" s="14">
        <v>82</v>
      </c>
      <c r="M472" s="14">
        <v>90</v>
      </c>
      <c r="N472" s="14">
        <v>0</v>
      </c>
      <c r="O472" s="14">
        <v>0</v>
      </c>
      <c r="P472" s="14">
        <v>0</v>
      </c>
      <c r="Q472" s="14">
        <v>9</v>
      </c>
      <c r="R472" s="14">
        <v>73</v>
      </c>
      <c r="S472" s="14">
        <v>820</v>
      </c>
      <c r="T472" s="14">
        <v>621</v>
      </c>
      <c r="U472" s="14">
        <v>1319</v>
      </c>
      <c r="V472" s="14">
        <v>0</v>
      </c>
      <c r="W472" s="14">
        <v>0</v>
      </c>
      <c r="X472" s="14">
        <v>25</v>
      </c>
      <c r="Y472" s="14">
        <v>40393</v>
      </c>
      <c r="Z472" s="14">
        <v>41264</v>
      </c>
      <c r="AA472" s="14">
        <v>0</v>
      </c>
      <c r="AB472" s="14">
        <v>0</v>
      </c>
      <c r="AC472" s="14">
        <v>0</v>
      </c>
      <c r="AD472" s="14">
        <v>0</v>
      </c>
      <c r="AE472" s="14">
        <v>0</v>
      </c>
      <c r="AF472" s="14">
        <v>0</v>
      </c>
      <c r="AG472" s="14">
        <v>0</v>
      </c>
      <c r="AH472" s="14">
        <v>0</v>
      </c>
    </row>
    <row r="473" spans="1:34" ht="14.5" x14ac:dyDescent="0.35">
      <c r="A473" s="14" t="s">
        <v>144</v>
      </c>
      <c r="B473" s="20" t="s">
        <v>93</v>
      </c>
      <c r="C473" s="29">
        <f t="shared" si="7"/>
        <v>2722678.25</v>
      </c>
      <c r="D473" s="17">
        <v>2820350</v>
      </c>
      <c r="E473" s="14">
        <v>2767758</v>
      </c>
      <c r="F473" s="14">
        <v>2641325</v>
      </c>
      <c r="G473" s="14">
        <v>2661280</v>
      </c>
      <c r="H473" s="14">
        <v>2527676</v>
      </c>
      <c r="I473" s="14">
        <v>2351398</v>
      </c>
      <c r="J473" s="14">
        <v>2457798</v>
      </c>
      <c r="K473" s="14">
        <v>2508987</v>
      </c>
      <c r="L473" s="14">
        <v>2475329</v>
      </c>
      <c r="M473" s="14">
        <v>2821181</v>
      </c>
      <c r="N473" s="14">
        <v>2807507</v>
      </c>
      <c r="O473" s="14">
        <v>2778086</v>
      </c>
      <c r="P473" s="14">
        <v>2897612</v>
      </c>
      <c r="Q473" s="14">
        <v>2865220</v>
      </c>
      <c r="R473" s="14">
        <v>2809911</v>
      </c>
      <c r="S473" s="14">
        <v>2857683</v>
      </c>
      <c r="T473" s="14">
        <v>2997191</v>
      </c>
      <c r="U473" s="14">
        <v>3025774</v>
      </c>
      <c r="V473" s="14">
        <v>3067709</v>
      </c>
      <c r="W473" s="14">
        <v>3084638</v>
      </c>
      <c r="X473" s="14">
        <v>3040382</v>
      </c>
      <c r="Y473" s="14">
        <v>2983833</v>
      </c>
      <c r="Z473" s="14">
        <v>2653618</v>
      </c>
      <c r="AA473" s="14">
        <v>2725447</v>
      </c>
      <c r="AB473" s="14">
        <v>2716714</v>
      </c>
      <c r="AC473" s="14">
        <v>2618026</v>
      </c>
      <c r="AD473" s="14">
        <v>2509871</v>
      </c>
      <c r="AE473" s="14">
        <v>2569393</v>
      </c>
      <c r="AF473" s="14">
        <v>2388062</v>
      </c>
      <c r="AG473" s="14">
        <v>2363548</v>
      </c>
      <c r="AH473" s="14">
        <v>2234909</v>
      </c>
    </row>
    <row r="474" spans="1:34" ht="14.5" x14ac:dyDescent="0.35">
      <c r="A474" s="14" t="s">
        <v>144</v>
      </c>
      <c r="B474" s="14" t="s">
        <v>94</v>
      </c>
      <c r="C474" s="19">
        <f t="shared" si="7"/>
        <v>142787.25</v>
      </c>
      <c r="D474" s="17">
        <v>-113482</v>
      </c>
      <c r="E474" s="14">
        <v>77789</v>
      </c>
      <c r="F474" s="14">
        <v>281372</v>
      </c>
      <c r="G474" s="14">
        <v>325470</v>
      </c>
      <c r="H474" s="14">
        <v>589336</v>
      </c>
      <c r="I474" s="14">
        <v>721379</v>
      </c>
      <c r="J474" s="14">
        <v>610834</v>
      </c>
      <c r="K474" s="14">
        <v>704561</v>
      </c>
      <c r="L474" s="14">
        <v>781642</v>
      </c>
      <c r="M474" s="14">
        <v>289226</v>
      </c>
      <c r="N474" s="14">
        <v>398772</v>
      </c>
      <c r="O474" s="14">
        <v>393402</v>
      </c>
      <c r="P474" s="14">
        <v>594043</v>
      </c>
      <c r="Q474" s="14">
        <v>721489</v>
      </c>
      <c r="R474" s="14">
        <v>0</v>
      </c>
      <c r="S474" s="14">
        <v>0</v>
      </c>
      <c r="T474" s="14">
        <v>0</v>
      </c>
      <c r="U474" s="14">
        <v>0</v>
      </c>
      <c r="V474" s="14">
        <v>0</v>
      </c>
      <c r="W474" s="14">
        <v>0</v>
      </c>
      <c r="X474" s="14">
        <v>0</v>
      </c>
      <c r="Y474" s="14">
        <v>0</v>
      </c>
      <c r="Z474" s="14">
        <v>0</v>
      </c>
      <c r="AA474" s="14">
        <v>0</v>
      </c>
      <c r="AB474" s="14">
        <v>0</v>
      </c>
      <c r="AC474" s="14">
        <v>0</v>
      </c>
      <c r="AD474" s="14">
        <v>0</v>
      </c>
      <c r="AE474" s="14">
        <v>0</v>
      </c>
      <c r="AF474" s="14">
        <v>0</v>
      </c>
      <c r="AG474" s="14">
        <v>0</v>
      </c>
      <c r="AH474" s="14">
        <v>0</v>
      </c>
    </row>
    <row r="475" spans="1:34" ht="14.5" x14ac:dyDescent="0.35">
      <c r="A475" s="14" t="s">
        <v>144</v>
      </c>
      <c r="B475" s="14" t="s">
        <v>95</v>
      </c>
      <c r="C475" s="19">
        <f t="shared" si="7"/>
        <v>5032541</v>
      </c>
      <c r="D475" s="17">
        <v>4144054</v>
      </c>
      <c r="E475" s="14">
        <v>5400635</v>
      </c>
      <c r="F475" s="14">
        <v>6876784</v>
      </c>
      <c r="G475" s="14">
        <v>3708691</v>
      </c>
      <c r="H475" s="14">
        <v>585672</v>
      </c>
      <c r="I475" s="14">
        <v>4005994</v>
      </c>
      <c r="J475" s="14">
        <v>4218052</v>
      </c>
      <c r="K475" s="14">
        <v>4291861</v>
      </c>
      <c r="L475" s="14">
        <v>5177715</v>
      </c>
      <c r="M475" s="14">
        <v>5125466</v>
      </c>
      <c r="N475" s="14">
        <v>6574140</v>
      </c>
      <c r="O475" s="14">
        <v>3115412</v>
      </c>
      <c r="P475" s="14">
        <v>2933106</v>
      </c>
      <c r="Q475" s="14">
        <v>0</v>
      </c>
      <c r="R475" s="14">
        <v>0</v>
      </c>
      <c r="S475" s="14">
        <v>0</v>
      </c>
      <c r="T475" s="14">
        <v>0</v>
      </c>
      <c r="U475" s="14">
        <v>0</v>
      </c>
      <c r="V475" s="14">
        <v>0</v>
      </c>
      <c r="W475" s="14">
        <v>0</v>
      </c>
      <c r="X475" s="14">
        <v>0</v>
      </c>
      <c r="Y475" s="14">
        <v>0</v>
      </c>
      <c r="Z475" s="14">
        <v>0</v>
      </c>
      <c r="AA475" s="14">
        <v>0</v>
      </c>
      <c r="AB475" s="14">
        <v>0</v>
      </c>
      <c r="AC475" s="14">
        <v>0</v>
      </c>
      <c r="AD475" s="14">
        <v>0</v>
      </c>
      <c r="AE475" s="14">
        <v>0</v>
      </c>
      <c r="AF475" s="14">
        <v>0</v>
      </c>
      <c r="AG475" s="14">
        <v>0</v>
      </c>
      <c r="AH475" s="14">
        <v>0</v>
      </c>
    </row>
    <row r="476" spans="1:34" ht="14.5" x14ac:dyDescent="0.35">
      <c r="A476" s="14" t="s">
        <v>144</v>
      </c>
      <c r="B476" s="20" t="s">
        <v>96</v>
      </c>
      <c r="C476" s="19">
        <f t="shared" si="7"/>
        <v>60650087.5</v>
      </c>
      <c r="D476" s="17">
        <v>59636671</v>
      </c>
      <c r="E476" s="14">
        <v>61673544</v>
      </c>
      <c r="F476" s="14">
        <v>63380569</v>
      </c>
      <c r="G476" s="14">
        <v>57909566</v>
      </c>
      <c r="H476" s="14">
        <v>54392507</v>
      </c>
      <c r="I476" s="14">
        <v>56658918</v>
      </c>
      <c r="J476" s="14">
        <v>56853282</v>
      </c>
      <c r="K476" s="14">
        <v>56670757</v>
      </c>
      <c r="L476" s="14">
        <v>56675406</v>
      </c>
      <c r="M476" s="14">
        <v>56371913</v>
      </c>
      <c r="N476" s="14">
        <v>57508721</v>
      </c>
      <c r="O476" s="14">
        <v>51860063</v>
      </c>
      <c r="P476" s="14">
        <v>53086786</v>
      </c>
      <c r="Q476" s="14">
        <v>50174588</v>
      </c>
      <c r="R476" s="14">
        <v>48220910</v>
      </c>
      <c r="S476" s="14">
        <v>47656200</v>
      </c>
      <c r="T476" s="14">
        <v>45921827</v>
      </c>
      <c r="U476" s="14">
        <v>45882407</v>
      </c>
      <c r="V476" s="14">
        <v>45523459</v>
      </c>
      <c r="W476" s="14">
        <v>43653680</v>
      </c>
      <c r="X476" s="14">
        <v>43822985</v>
      </c>
      <c r="Y476" s="14">
        <v>42804847</v>
      </c>
      <c r="Z476" s="14">
        <v>41725075</v>
      </c>
      <c r="AA476" s="14">
        <v>40515098</v>
      </c>
      <c r="AB476" s="14">
        <v>39314750</v>
      </c>
      <c r="AC476" s="14">
        <v>38610750</v>
      </c>
      <c r="AD476" s="14">
        <v>37056166</v>
      </c>
      <c r="AE476" s="14">
        <v>36171144</v>
      </c>
      <c r="AF476" s="14">
        <v>33994306</v>
      </c>
      <c r="AG476" s="14">
        <v>34477142</v>
      </c>
      <c r="AH476" s="14">
        <v>32978738</v>
      </c>
    </row>
    <row r="477" spans="1:34" ht="14.5" x14ac:dyDescent="0.35">
      <c r="A477" s="14" t="s">
        <v>144</v>
      </c>
      <c r="B477" s="14" t="s">
        <v>97</v>
      </c>
      <c r="C477" s="19">
        <f t="shared" si="7"/>
        <v>5032541</v>
      </c>
      <c r="D477" s="17">
        <v>4144054</v>
      </c>
      <c r="E477" s="14">
        <v>5400635</v>
      </c>
      <c r="F477" s="14">
        <v>6876784</v>
      </c>
      <c r="G477" s="14">
        <v>3708691</v>
      </c>
      <c r="H477" s="14">
        <v>585672</v>
      </c>
      <c r="I477" s="14">
        <v>4005994</v>
      </c>
      <c r="J477" s="14">
        <v>4218052</v>
      </c>
      <c r="K477" s="14">
        <v>4291861</v>
      </c>
      <c r="L477" s="14">
        <v>5177715</v>
      </c>
      <c r="M477" s="14">
        <v>5125466</v>
      </c>
      <c r="N477" s="14">
        <v>6574140</v>
      </c>
      <c r="O477" s="14">
        <v>3115412</v>
      </c>
      <c r="P477" s="14">
        <v>2933106</v>
      </c>
      <c r="Q477" s="14">
        <v>-385371</v>
      </c>
      <c r="R477" s="14">
        <v>-2737448</v>
      </c>
      <c r="S477" s="14">
        <v>-3500038</v>
      </c>
      <c r="T477" s="14">
        <v>-2673632</v>
      </c>
      <c r="U477" s="14">
        <v>-3766215</v>
      </c>
      <c r="V477" s="14">
        <v>-2995074</v>
      </c>
      <c r="W477" s="14">
        <v>-2990022</v>
      </c>
      <c r="X477" s="14">
        <v>-2280974</v>
      </c>
      <c r="Y477" s="14">
        <v>-3935361</v>
      </c>
      <c r="Z477" s="14">
        <v>-3168399</v>
      </c>
      <c r="AA477" s="14">
        <v>-4931097</v>
      </c>
      <c r="AB477" s="14">
        <v>-4626135</v>
      </c>
      <c r="AC477" s="14">
        <v>-3857822</v>
      </c>
      <c r="AD477" s="14">
        <v>-3889159</v>
      </c>
      <c r="AE477" s="14">
        <v>-4122132</v>
      </c>
      <c r="AF477" s="14">
        <v>-3497382</v>
      </c>
      <c r="AG477" s="14">
        <v>-2209287</v>
      </c>
      <c r="AH477" s="14">
        <v>-2934233</v>
      </c>
    </row>
    <row r="478" spans="1:34" ht="14.5" x14ac:dyDescent="0.35">
      <c r="A478" s="14" t="s">
        <v>144</v>
      </c>
      <c r="B478" s="14" t="s">
        <v>98</v>
      </c>
      <c r="C478" s="19">
        <f t="shared" si="7"/>
        <v>1.0900000000000001</v>
      </c>
      <c r="D478" s="17">
        <v>1.07</v>
      </c>
      <c r="E478" s="14">
        <v>1.1000000000000001</v>
      </c>
      <c r="F478" s="14">
        <v>1.1200000000000001</v>
      </c>
      <c r="G478" s="14">
        <v>1.07</v>
      </c>
      <c r="H478" s="14">
        <v>1.01</v>
      </c>
      <c r="I478" s="14">
        <v>1.08</v>
      </c>
      <c r="J478" s="14">
        <v>1.08</v>
      </c>
      <c r="K478" s="14">
        <v>1.08</v>
      </c>
      <c r="L478" s="14">
        <v>1.1000000000000001</v>
      </c>
      <c r="M478" s="14">
        <v>1.1000000000000001</v>
      </c>
      <c r="N478" s="14">
        <v>1.1299999999999999</v>
      </c>
      <c r="O478" s="14">
        <v>1.06</v>
      </c>
      <c r="P478" s="14">
        <v>1.06</v>
      </c>
      <c r="Q478" s="14">
        <v>0.99</v>
      </c>
      <c r="R478" s="14">
        <v>0.94</v>
      </c>
      <c r="S478" s="14">
        <v>0.93</v>
      </c>
      <c r="T478" s="14">
        <v>0.94</v>
      </c>
      <c r="U478" s="14">
        <v>0.92</v>
      </c>
      <c r="V478" s="14">
        <v>0.93</v>
      </c>
      <c r="W478" s="14">
        <v>0.93</v>
      </c>
      <c r="X478" s="14">
        <v>0.95</v>
      </c>
      <c r="Y478" s="14">
        <v>0.91</v>
      </c>
      <c r="Z478" s="14">
        <v>0.92</v>
      </c>
      <c r="AA478" s="14">
        <v>0.88</v>
      </c>
      <c r="AB478" s="14">
        <v>0.88</v>
      </c>
      <c r="AC478" s="14">
        <v>0.9</v>
      </c>
      <c r="AD478" s="14">
        <v>0.9</v>
      </c>
      <c r="AE478" s="14">
        <v>0.89</v>
      </c>
      <c r="AF478" s="14">
        <v>0.9</v>
      </c>
      <c r="AG478" s="14">
        <v>0.94</v>
      </c>
      <c r="AH478" s="14">
        <v>0.91</v>
      </c>
    </row>
    <row r="479" spans="1:34" ht="14.5" x14ac:dyDescent="0.35">
      <c r="A479" s="14" t="s">
        <v>144</v>
      </c>
      <c r="B479" s="14" t="s">
        <v>99</v>
      </c>
      <c r="C479" s="19">
        <f t="shared" si="7"/>
        <v>0</v>
      </c>
    </row>
    <row r="480" spans="1:34" ht="14.5" x14ac:dyDescent="0.35">
      <c r="A480" s="14" t="s">
        <v>144</v>
      </c>
      <c r="B480" s="14" t="s">
        <v>35</v>
      </c>
      <c r="C480" s="19">
        <f t="shared" si="7"/>
        <v>0</v>
      </c>
      <c r="D480" s="17" t="s">
        <v>100</v>
      </c>
      <c r="E480" s="14" t="s">
        <v>101</v>
      </c>
      <c r="F480" s="14" t="s">
        <v>102</v>
      </c>
      <c r="G480" s="14" t="s">
        <v>103</v>
      </c>
      <c r="H480" s="14" t="s">
        <v>104</v>
      </c>
      <c r="I480" s="14" t="s">
        <v>105</v>
      </c>
      <c r="J480" s="14" t="s">
        <v>106</v>
      </c>
      <c r="K480" s="14" t="s">
        <v>107</v>
      </c>
      <c r="L480" s="14" t="s">
        <v>108</v>
      </c>
      <c r="M480" s="14" t="s">
        <v>109</v>
      </c>
      <c r="N480" s="14" t="s">
        <v>110</v>
      </c>
      <c r="O480" s="14" t="s">
        <v>111</v>
      </c>
      <c r="P480" s="14" t="s">
        <v>112</v>
      </c>
      <c r="Q480" s="14" t="s">
        <v>113</v>
      </c>
      <c r="R480" s="14" t="s">
        <v>114</v>
      </c>
      <c r="S480" s="14" t="s">
        <v>115</v>
      </c>
      <c r="T480" s="14" t="s">
        <v>116</v>
      </c>
      <c r="U480" s="14" t="s">
        <v>117</v>
      </c>
      <c r="V480" s="14" t="s">
        <v>118</v>
      </c>
      <c r="W480" s="14" t="s">
        <v>119</v>
      </c>
      <c r="X480" s="14" t="s">
        <v>120</v>
      </c>
      <c r="Y480" s="14" t="s">
        <v>121</v>
      </c>
      <c r="Z480" s="14" t="s">
        <v>122</v>
      </c>
      <c r="AA480" s="14" t="s">
        <v>123</v>
      </c>
      <c r="AB480" s="14" t="s">
        <v>124</v>
      </c>
      <c r="AC480" s="14" t="s">
        <v>125</v>
      </c>
      <c r="AD480" s="14" t="s">
        <v>126</v>
      </c>
      <c r="AE480" s="14" t="s">
        <v>127</v>
      </c>
      <c r="AF480" s="14" t="s">
        <v>128</v>
      </c>
      <c r="AG480" s="14" t="s">
        <v>129</v>
      </c>
      <c r="AH480" s="14" t="s">
        <v>130</v>
      </c>
    </row>
    <row r="481" spans="1:34" ht="14.5" x14ac:dyDescent="0.35">
      <c r="B481" s="14" t="s">
        <v>145</v>
      </c>
      <c r="C481" s="19">
        <f t="shared" si="7"/>
        <v>0</v>
      </c>
    </row>
    <row r="482" spans="1:34" ht="14.5" x14ac:dyDescent="0.35">
      <c r="A482" s="14" t="s">
        <v>145</v>
      </c>
      <c r="B482" s="14" t="s">
        <v>38</v>
      </c>
      <c r="C482" s="19">
        <f t="shared" si="7"/>
        <v>0</v>
      </c>
    </row>
    <row r="483" spans="1:34" ht="14.5" x14ac:dyDescent="0.35">
      <c r="A483" s="14" t="s">
        <v>145</v>
      </c>
      <c r="B483" s="14" t="s">
        <v>39</v>
      </c>
      <c r="C483" s="19">
        <f t="shared" si="7"/>
        <v>0</v>
      </c>
      <c r="D483" s="17" t="s">
        <v>40</v>
      </c>
      <c r="E483" s="14" t="s">
        <v>41</v>
      </c>
      <c r="F483" s="14" t="s">
        <v>42</v>
      </c>
      <c r="G483" s="14" t="s">
        <v>43</v>
      </c>
      <c r="H483" s="14" t="s">
        <v>44</v>
      </c>
      <c r="I483" s="14" t="s">
        <v>45</v>
      </c>
      <c r="J483" s="14" t="s">
        <v>46</v>
      </c>
      <c r="K483" s="14" t="s">
        <v>47</v>
      </c>
      <c r="L483" s="14" t="s">
        <v>48</v>
      </c>
      <c r="M483" s="14" t="s">
        <v>49</v>
      </c>
      <c r="N483" s="14" t="s">
        <v>50</v>
      </c>
      <c r="O483" s="14" t="s">
        <v>51</v>
      </c>
      <c r="P483" s="14" t="s">
        <v>52</v>
      </c>
      <c r="Q483" s="14" t="s">
        <v>53</v>
      </c>
      <c r="R483" s="14" t="s">
        <v>54</v>
      </c>
      <c r="S483" s="14" t="s">
        <v>55</v>
      </c>
      <c r="T483" s="14" t="s">
        <v>56</v>
      </c>
      <c r="U483" s="14" t="s">
        <v>57</v>
      </c>
      <c r="V483" s="14" t="s">
        <v>58</v>
      </c>
      <c r="W483" s="14" t="s">
        <v>59</v>
      </c>
      <c r="X483" s="14" t="s">
        <v>60</v>
      </c>
      <c r="Y483" s="14" t="s">
        <v>61</v>
      </c>
      <c r="Z483" s="14" t="s">
        <v>62</v>
      </c>
      <c r="AA483" s="14" t="s">
        <v>63</v>
      </c>
      <c r="AB483" s="14" t="s">
        <v>64</v>
      </c>
      <c r="AC483" s="14" t="s">
        <v>65</v>
      </c>
      <c r="AD483" s="14" t="s">
        <v>66</v>
      </c>
      <c r="AE483" s="14" t="s">
        <v>67</v>
      </c>
      <c r="AF483" s="14" t="s">
        <v>68</v>
      </c>
      <c r="AG483" s="14" t="s">
        <v>69</v>
      </c>
      <c r="AH483" s="14" t="s">
        <v>70</v>
      </c>
    </row>
    <row r="484" spans="1:34" ht="14.5" x14ac:dyDescent="0.35">
      <c r="A484" s="14" t="s">
        <v>145</v>
      </c>
      <c r="B484" s="14" t="s">
        <v>71</v>
      </c>
      <c r="C484" s="19">
        <f t="shared" si="7"/>
        <v>0</v>
      </c>
      <c r="D484" s="17" t="s">
        <v>72</v>
      </c>
      <c r="E484" s="14" t="s">
        <v>72</v>
      </c>
      <c r="F484" s="14" t="s">
        <v>72</v>
      </c>
      <c r="G484" s="14" t="s">
        <v>72</v>
      </c>
      <c r="H484" s="14" t="s">
        <v>72</v>
      </c>
      <c r="I484" s="14" t="s">
        <v>72</v>
      </c>
      <c r="J484" s="14" t="s">
        <v>72</v>
      </c>
      <c r="K484" s="14" t="s">
        <v>72</v>
      </c>
      <c r="L484" s="14" t="s">
        <v>72</v>
      </c>
      <c r="M484" s="14" t="s">
        <v>72</v>
      </c>
      <c r="N484" s="14" t="s">
        <v>72</v>
      </c>
      <c r="O484" s="14" t="s">
        <v>72</v>
      </c>
      <c r="P484" s="14" t="s">
        <v>72</v>
      </c>
      <c r="Q484" s="14" t="s">
        <v>72</v>
      </c>
      <c r="R484" s="14" t="s">
        <v>72</v>
      </c>
      <c r="S484" s="14" t="s">
        <v>72</v>
      </c>
      <c r="T484" s="14" t="s">
        <v>72</v>
      </c>
      <c r="U484" s="14" t="s">
        <v>72</v>
      </c>
      <c r="V484" s="14" t="s">
        <v>72</v>
      </c>
      <c r="W484" s="14" t="s">
        <v>72</v>
      </c>
      <c r="X484" s="14" t="s">
        <v>72</v>
      </c>
      <c r="Y484" s="14" t="s">
        <v>72</v>
      </c>
      <c r="Z484" s="14" t="s">
        <v>72</v>
      </c>
      <c r="AA484" s="14" t="s">
        <v>72</v>
      </c>
      <c r="AB484" s="14" t="s">
        <v>72</v>
      </c>
      <c r="AC484" s="14" t="s">
        <v>72</v>
      </c>
      <c r="AD484" s="14" t="s">
        <v>72</v>
      </c>
      <c r="AE484" s="14" t="s">
        <v>72</v>
      </c>
      <c r="AF484" s="14" t="s">
        <v>72</v>
      </c>
      <c r="AG484" s="14" t="s">
        <v>72</v>
      </c>
      <c r="AH484" s="14" t="s">
        <v>72</v>
      </c>
    </row>
    <row r="485" spans="1:34" ht="14.5" x14ac:dyDescent="0.35">
      <c r="A485" s="14" t="s">
        <v>145</v>
      </c>
      <c r="B485" s="14" t="s">
        <v>73</v>
      </c>
      <c r="C485" s="19">
        <f t="shared" si="7"/>
        <v>0</v>
      </c>
      <c r="D485" s="17" t="s">
        <v>72</v>
      </c>
      <c r="E485" s="14" t="s">
        <v>72</v>
      </c>
      <c r="F485" s="14" t="s">
        <v>72</v>
      </c>
      <c r="G485" s="14" t="s">
        <v>72</v>
      </c>
      <c r="H485" s="14" t="s">
        <v>72</v>
      </c>
      <c r="I485" s="14" t="s">
        <v>72</v>
      </c>
      <c r="J485" s="14" t="s">
        <v>72</v>
      </c>
      <c r="K485" s="14" t="s">
        <v>72</v>
      </c>
      <c r="L485" s="14" t="s">
        <v>72</v>
      </c>
      <c r="M485" s="14" t="s">
        <v>72</v>
      </c>
      <c r="N485" s="14" t="s">
        <v>72</v>
      </c>
      <c r="O485" s="14" t="s">
        <v>72</v>
      </c>
      <c r="P485" s="14" t="s">
        <v>72</v>
      </c>
      <c r="Q485" s="14" t="s">
        <v>72</v>
      </c>
      <c r="R485" s="14" t="s">
        <v>72</v>
      </c>
      <c r="S485" s="14" t="s">
        <v>72</v>
      </c>
      <c r="T485" s="14" t="s">
        <v>72</v>
      </c>
      <c r="U485" s="14" t="s">
        <v>72</v>
      </c>
      <c r="V485" s="14" t="s">
        <v>72</v>
      </c>
      <c r="W485" s="14" t="s">
        <v>72</v>
      </c>
      <c r="X485" s="14" t="s">
        <v>72</v>
      </c>
      <c r="Y485" s="14" t="s">
        <v>72</v>
      </c>
      <c r="Z485" s="14" t="s">
        <v>72</v>
      </c>
      <c r="AA485" s="14" t="s">
        <v>72</v>
      </c>
      <c r="AB485" s="14" t="s">
        <v>72</v>
      </c>
      <c r="AC485" s="14" t="s">
        <v>72</v>
      </c>
      <c r="AD485" s="14" t="s">
        <v>72</v>
      </c>
      <c r="AE485" s="14" t="s">
        <v>72</v>
      </c>
      <c r="AF485" s="14" t="s">
        <v>72</v>
      </c>
      <c r="AG485" s="14" t="s">
        <v>72</v>
      </c>
      <c r="AH485" s="14" t="s">
        <v>72</v>
      </c>
    </row>
    <row r="486" spans="1:34" ht="14.5" x14ac:dyDescent="0.35">
      <c r="A486" s="14" t="s">
        <v>145</v>
      </c>
      <c r="B486" s="14" t="s">
        <v>74</v>
      </c>
      <c r="C486" s="19">
        <f t="shared" si="7"/>
        <v>32979302.75</v>
      </c>
      <c r="D486" s="17">
        <v>32081773</v>
      </c>
      <c r="E486" s="14">
        <v>31467553</v>
      </c>
      <c r="F486" s="14">
        <v>34517756</v>
      </c>
      <c r="G486" s="14">
        <v>33850129</v>
      </c>
      <c r="H486" s="14">
        <v>34176130</v>
      </c>
      <c r="I486" s="14">
        <v>35293856</v>
      </c>
      <c r="J486" s="14">
        <v>39669629</v>
      </c>
      <c r="K486" s="14">
        <v>39808763</v>
      </c>
      <c r="L486" s="14">
        <v>39949146</v>
      </c>
      <c r="M486" s="14">
        <v>42582626</v>
      </c>
      <c r="N486" s="14">
        <v>45270047</v>
      </c>
      <c r="O486" s="14">
        <v>44443224</v>
      </c>
      <c r="P486" s="14">
        <v>45275773</v>
      </c>
      <c r="Q486" s="14">
        <v>49256450</v>
      </c>
      <c r="R486" s="14">
        <v>44621389</v>
      </c>
      <c r="S486" s="14">
        <v>45421033</v>
      </c>
      <c r="T486" s="14">
        <v>46409328</v>
      </c>
      <c r="U486" s="14">
        <v>46155505</v>
      </c>
      <c r="V486" s="14">
        <v>46691936</v>
      </c>
      <c r="W486" s="14">
        <v>44642712</v>
      </c>
      <c r="X486" s="14">
        <v>44764909</v>
      </c>
      <c r="Y486" s="14">
        <v>42002924</v>
      </c>
      <c r="Z486" s="14">
        <v>41480827</v>
      </c>
      <c r="AA486" s="14">
        <v>37843716</v>
      </c>
      <c r="AB486" s="14">
        <v>39874544</v>
      </c>
      <c r="AC486" s="14">
        <v>38230483</v>
      </c>
      <c r="AD486" s="14">
        <v>37283871</v>
      </c>
      <c r="AE486" s="14">
        <v>36432577</v>
      </c>
      <c r="AF486" s="14">
        <v>31763765</v>
      </c>
      <c r="AG486" s="14">
        <v>32314825</v>
      </c>
      <c r="AH486" s="14">
        <v>33868644</v>
      </c>
    </row>
    <row r="487" spans="1:34" ht="14.5" x14ac:dyDescent="0.35">
      <c r="A487" s="14" t="s">
        <v>145</v>
      </c>
      <c r="B487" s="14" t="s">
        <v>75</v>
      </c>
      <c r="C487" s="19">
        <f t="shared" si="7"/>
        <v>18919620.75</v>
      </c>
      <c r="D487" s="17">
        <v>22257021</v>
      </c>
      <c r="E487" s="14">
        <v>19305066</v>
      </c>
      <c r="F487" s="14">
        <v>17090987</v>
      </c>
      <c r="G487" s="14">
        <v>17025409</v>
      </c>
      <c r="H487" s="14">
        <v>13372086</v>
      </c>
      <c r="I487" s="14">
        <v>10197702</v>
      </c>
      <c r="J487" s="14">
        <v>10022363</v>
      </c>
      <c r="K487" s="14">
        <v>8588130</v>
      </c>
      <c r="L487" s="14">
        <v>4411011</v>
      </c>
      <c r="M487" s="14">
        <v>2775806</v>
      </c>
      <c r="N487" s="14">
        <v>2653716</v>
      </c>
      <c r="O487" s="14">
        <v>2234084</v>
      </c>
      <c r="P487" s="14">
        <v>1354496</v>
      </c>
      <c r="Q487" s="14">
        <v>857222</v>
      </c>
      <c r="R487" s="14">
        <v>895109</v>
      </c>
      <c r="S487" s="14">
        <v>436382</v>
      </c>
      <c r="T487" s="14">
        <v>368344</v>
      </c>
      <c r="U487" s="14">
        <v>376724</v>
      </c>
      <c r="V487" s="14">
        <v>479425</v>
      </c>
      <c r="W487" s="14">
        <v>65393</v>
      </c>
      <c r="X487" s="14">
        <v>15332</v>
      </c>
      <c r="Y487" s="14">
        <v>12367</v>
      </c>
      <c r="Z487" s="14">
        <v>11425</v>
      </c>
      <c r="AA487" s="14">
        <v>13881</v>
      </c>
      <c r="AB487" s="14">
        <v>10969</v>
      </c>
      <c r="AC487" s="14">
        <v>11214</v>
      </c>
      <c r="AD487" s="14">
        <v>9854</v>
      </c>
      <c r="AE487" s="14">
        <v>4985</v>
      </c>
      <c r="AF487" s="14">
        <v>9768</v>
      </c>
      <c r="AG487" s="14">
        <v>1465</v>
      </c>
      <c r="AH487" s="14">
        <v>1465</v>
      </c>
    </row>
    <row r="488" spans="1:34" ht="14.5" x14ac:dyDescent="0.35">
      <c r="A488" s="14" t="s">
        <v>145</v>
      </c>
      <c r="B488" s="14" t="s">
        <v>76</v>
      </c>
      <c r="C488" s="19">
        <f t="shared" si="7"/>
        <v>0</v>
      </c>
      <c r="D488" s="17">
        <v>0</v>
      </c>
      <c r="E488" s="14">
        <v>0</v>
      </c>
      <c r="F488" s="14">
        <v>0</v>
      </c>
      <c r="G488" s="14">
        <v>0</v>
      </c>
      <c r="H488" s="14">
        <v>0</v>
      </c>
      <c r="I488" s="14">
        <v>0</v>
      </c>
      <c r="J488" s="14">
        <v>0</v>
      </c>
      <c r="K488" s="14">
        <v>0</v>
      </c>
      <c r="L488" s="14">
        <v>0</v>
      </c>
      <c r="M488" s="14">
        <v>0</v>
      </c>
      <c r="N488" s="14">
        <v>0</v>
      </c>
      <c r="O488" s="14">
        <v>0</v>
      </c>
      <c r="P488" s="14">
        <v>0</v>
      </c>
      <c r="Q488" s="14">
        <v>0</v>
      </c>
      <c r="R488" s="14">
        <v>0</v>
      </c>
      <c r="S488" s="14">
        <v>0</v>
      </c>
      <c r="T488" s="14">
        <v>0</v>
      </c>
      <c r="U488" s="14">
        <v>0</v>
      </c>
      <c r="V488" s="14">
        <v>0</v>
      </c>
      <c r="W488" s="14">
        <v>0</v>
      </c>
      <c r="X488" s="14">
        <v>0</v>
      </c>
      <c r="Y488" s="14">
        <v>0</v>
      </c>
      <c r="Z488" s="14">
        <v>0</v>
      </c>
      <c r="AA488" s="14">
        <v>0</v>
      </c>
      <c r="AB488" s="14">
        <v>0</v>
      </c>
      <c r="AC488" s="14">
        <v>0</v>
      </c>
      <c r="AD488" s="14">
        <v>0</v>
      </c>
      <c r="AE488" s="14">
        <v>0</v>
      </c>
      <c r="AF488" s="14">
        <v>0</v>
      </c>
      <c r="AG488" s="14">
        <v>0</v>
      </c>
      <c r="AH488" s="14">
        <v>0</v>
      </c>
    </row>
    <row r="489" spans="1:34" ht="14.5" x14ac:dyDescent="0.35">
      <c r="A489" s="14" t="s">
        <v>145</v>
      </c>
      <c r="B489" s="14" t="s">
        <v>77</v>
      </c>
      <c r="C489" s="19">
        <f t="shared" si="7"/>
        <v>51898923.5</v>
      </c>
      <c r="D489" s="17">
        <v>54338794</v>
      </c>
      <c r="E489" s="14">
        <v>50772619</v>
      </c>
      <c r="F489" s="14">
        <v>51608743</v>
      </c>
      <c r="G489" s="14">
        <v>50875538</v>
      </c>
      <c r="H489" s="14">
        <v>47548216</v>
      </c>
      <c r="I489" s="14">
        <v>45491558</v>
      </c>
      <c r="J489" s="14">
        <v>49691992</v>
      </c>
      <c r="K489" s="14">
        <v>48396893</v>
      </c>
      <c r="L489" s="14">
        <v>44360157</v>
      </c>
      <c r="M489" s="14">
        <v>45358432</v>
      </c>
      <c r="N489" s="14">
        <v>47923762</v>
      </c>
      <c r="O489" s="14">
        <v>46677308</v>
      </c>
      <c r="P489" s="14">
        <v>46630269</v>
      </c>
      <c r="Q489" s="14">
        <v>50113672</v>
      </c>
      <c r="R489" s="14">
        <v>45516498</v>
      </c>
      <c r="S489" s="14">
        <v>45857415</v>
      </c>
      <c r="T489" s="14">
        <v>46777672</v>
      </c>
      <c r="U489" s="14">
        <v>46532228</v>
      </c>
      <c r="V489" s="14">
        <v>47171361</v>
      </c>
      <c r="W489" s="14">
        <v>44708105</v>
      </c>
      <c r="X489" s="14">
        <v>44780241</v>
      </c>
      <c r="Y489" s="14">
        <v>42015291</v>
      </c>
      <c r="Z489" s="14">
        <v>41492252</v>
      </c>
      <c r="AA489" s="14">
        <v>37857597</v>
      </c>
      <c r="AB489" s="14">
        <v>39885513</v>
      </c>
      <c r="AC489" s="14">
        <v>38241697</v>
      </c>
      <c r="AD489" s="14">
        <v>37293725</v>
      </c>
      <c r="AE489" s="14">
        <v>36437562</v>
      </c>
      <c r="AF489" s="14">
        <v>31773533</v>
      </c>
      <c r="AG489" s="14">
        <v>32316290</v>
      </c>
      <c r="AH489" s="14">
        <v>33870109</v>
      </c>
    </row>
    <row r="490" spans="1:34" ht="14.5" x14ac:dyDescent="0.35">
      <c r="A490" s="14" t="s">
        <v>145</v>
      </c>
      <c r="B490" s="14" t="s">
        <v>78</v>
      </c>
      <c r="C490" s="19">
        <f t="shared" si="7"/>
        <v>15743.5</v>
      </c>
      <c r="D490" s="17">
        <v>15500</v>
      </c>
      <c r="E490" s="14">
        <v>16900</v>
      </c>
      <c r="F490" s="14">
        <v>15600</v>
      </c>
      <c r="G490" s="14">
        <v>14974</v>
      </c>
      <c r="H490" s="14">
        <v>0</v>
      </c>
      <c r="I490" s="14">
        <v>0</v>
      </c>
      <c r="J490" s="14">
        <v>0</v>
      </c>
      <c r="K490" s="14">
        <v>0</v>
      </c>
      <c r="L490" s="14">
        <v>0</v>
      </c>
      <c r="M490" s="14">
        <v>0</v>
      </c>
      <c r="N490" s="14">
        <v>0</v>
      </c>
      <c r="O490" s="14">
        <v>0</v>
      </c>
      <c r="P490" s="14">
        <v>0</v>
      </c>
      <c r="Q490" s="14">
        <v>0</v>
      </c>
      <c r="R490" s="14">
        <v>0</v>
      </c>
      <c r="S490" s="14">
        <v>31</v>
      </c>
      <c r="T490" s="14">
        <v>689</v>
      </c>
      <c r="U490" s="14">
        <v>990</v>
      </c>
      <c r="V490" s="14">
        <v>848</v>
      </c>
      <c r="W490" s="14">
        <v>2057</v>
      </c>
      <c r="X490" s="14">
        <v>1818</v>
      </c>
      <c r="Y490" s="14">
        <v>2216</v>
      </c>
      <c r="Z490" s="14">
        <v>1243</v>
      </c>
      <c r="AA490" s="14">
        <v>912</v>
      </c>
      <c r="AB490" s="14">
        <v>1182</v>
      </c>
      <c r="AC490" s="14">
        <v>4920</v>
      </c>
      <c r="AD490" s="14">
        <v>4920</v>
      </c>
      <c r="AE490" s="14">
        <v>0</v>
      </c>
      <c r="AF490" s="14">
        <v>0</v>
      </c>
      <c r="AG490" s="14">
        <v>0</v>
      </c>
      <c r="AH490" s="14">
        <v>0</v>
      </c>
    </row>
    <row r="491" spans="1:34" ht="14.5" x14ac:dyDescent="0.35">
      <c r="A491" s="14" t="s">
        <v>145</v>
      </c>
      <c r="B491" s="14" t="s">
        <v>79</v>
      </c>
      <c r="C491" s="19">
        <f t="shared" si="7"/>
        <v>103666.25</v>
      </c>
      <c r="D491" s="17">
        <v>187537</v>
      </c>
      <c r="E491" s="14">
        <v>98473</v>
      </c>
      <c r="F491" s="14">
        <v>85870</v>
      </c>
      <c r="G491" s="14">
        <v>42785</v>
      </c>
      <c r="H491" s="14">
        <v>51775</v>
      </c>
      <c r="I491" s="14">
        <v>35566</v>
      </c>
      <c r="J491" s="14">
        <v>36371</v>
      </c>
      <c r="K491" s="14">
        <v>75689</v>
      </c>
      <c r="L491" s="14">
        <v>64534</v>
      </c>
      <c r="M491" s="14">
        <v>1408</v>
      </c>
      <c r="N491" s="14">
        <v>0</v>
      </c>
      <c r="O491" s="14">
        <v>0</v>
      </c>
      <c r="P491" s="14">
        <v>52</v>
      </c>
      <c r="Q491" s="14">
        <v>8523</v>
      </c>
      <c r="R491" s="14">
        <v>7238</v>
      </c>
      <c r="S491" s="14">
        <v>5250</v>
      </c>
      <c r="T491" s="14">
        <v>4298</v>
      </c>
      <c r="U491" s="14">
        <v>34342</v>
      </c>
      <c r="V491" s="14">
        <v>16237</v>
      </c>
      <c r="W491" s="14">
        <v>38360</v>
      </c>
      <c r="X491" s="14">
        <v>33846</v>
      </c>
      <c r="Y491" s="14">
        <v>52723</v>
      </c>
      <c r="Z491" s="14">
        <v>91732</v>
      </c>
      <c r="AA491" s="14">
        <v>58976</v>
      </c>
      <c r="AB491" s="14">
        <v>55461</v>
      </c>
      <c r="AC491" s="14">
        <v>174088</v>
      </c>
      <c r="AD491" s="14">
        <v>321223</v>
      </c>
      <c r="AE491" s="14">
        <v>305005</v>
      </c>
      <c r="AF491" s="14">
        <v>304961</v>
      </c>
      <c r="AG491" s="14">
        <v>314454</v>
      </c>
      <c r="AH491" s="14">
        <v>314749</v>
      </c>
    </row>
    <row r="492" spans="1:34" ht="14.5" x14ac:dyDescent="0.35">
      <c r="A492" s="14" t="s">
        <v>145</v>
      </c>
      <c r="B492" s="14" t="s">
        <v>80</v>
      </c>
      <c r="C492" s="19">
        <f t="shared" si="7"/>
        <v>119409.75</v>
      </c>
      <c r="D492" s="17">
        <v>203037</v>
      </c>
      <c r="E492" s="14">
        <v>115373</v>
      </c>
      <c r="F492" s="14">
        <v>101470</v>
      </c>
      <c r="G492" s="14">
        <v>57759</v>
      </c>
      <c r="H492" s="14">
        <v>51775</v>
      </c>
      <c r="I492" s="14">
        <v>35566</v>
      </c>
      <c r="J492" s="14">
        <v>36371</v>
      </c>
      <c r="K492" s="14">
        <v>75689</v>
      </c>
      <c r="L492" s="14">
        <v>64534</v>
      </c>
      <c r="M492" s="14">
        <v>1408</v>
      </c>
      <c r="N492" s="14">
        <v>0</v>
      </c>
      <c r="O492" s="14">
        <v>0</v>
      </c>
      <c r="P492" s="14">
        <v>52</v>
      </c>
      <c r="Q492" s="14">
        <v>8523</v>
      </c>
      <c r="R492" s="14">
        <v>7238</v>
      </c>
      <c r="S492" s="14">
        <v>5281</v>
      </c>
      <c r="T492" s="14">
        <v>4987</v>
      </c>
      <c r="U492" s="14">
        <v>35332</v>
      </c>
      <c r="V492" s="14">
        <v>17085</v>
      </c>
      <c r="W492" s="14">
        <v>40417</v>
      </c>
      <c r="X492" s="14">
        <v>35664</v>
      </c>
      <c r="Y492" s="14">
        <v>54939</v>
      </c>
      <c r="Z492" s="14">
        <v>92975</v>
      </c>
      <c r="AA492" s="14">
        <v>59888</v>
      </c>
      <c r="AB492" s="14">
        <v>56643</v>
      </c>
      <c r="AC492" s="14">
        <v>179008</v>
      </c>
      <c r="AD492" s="14">
        <v>326143</v>
      </c>
      <c r="AE492" s="14">
        <v>305005</v>
      </c>
      <c r="AF492" s="14">
        <v>304961</v>
      </c>
      <c r="AG492" s="14">
        <v>314454</v>
      </c>
      <c r="AH492" s="14">
        <v>314749</v>
      </c>
    </row>
    <row r="493" spans="1:34" ht="14.5" x14ac:dyDescent="0.35">
      <c r="A493" s="14" t="s">
        <v>145</v>
      </c>
      <c r="B493" s="14" t="s">
        <v>81</v>
      </c>
      <c r="C493" s="19">
        <f t="shared" si="7"/>
        <v>52018333</v>
      </c>
      <c r="D493" s="17">
        <v>54541831</v>
      </c>
      <c r="E493" s="14">
        <v>50887992</v>
      </c>
      <c r="F493" s="14">
        <v>51710213</v>
      </c>
      <c r="G493" s="14">
        <v>50933296</v>
      </c>
      <c r="H493" s="14">
        <v>47599991</v>
      </c>
      <c r="I493" s="14">
        <v>45527124</v>
      </c>
      <c r="J493" s="14">
        <v>49728363</v>
      </c>
      <c r="K493" s="14">
        <v>48472581</v>
      </c>
      <c r="L493" s="14">
        <v>44424691</v>
      </c>
      <c r="M493" s="14">
        <v>45359840</v>
      </c>
      <c r="N493" s="14">
        <v>47923762</v>
      </c>
      <c r="O493" s="14">
        <v>46677308</v>
      </c>
      <c r="P493" s="14">
        <v>46630321</v>
      </c>
      <c r="Q493" s="14">
        <v>50122196</v>
      </c>
      <c r="R493" s="14">
        <v>45523736</v>
      </c>
      <c r="S493" s="14">
        <v>45862696</v>
      </c>
      <c r="T493" s="14">
        <v>46782659</v>
      </c>
      <c r="U493" s="14">
        <v>46567560</v>
      </c>
      <c r="V493" s="14">
        <v>47188446</v>
      </c>
      <c r="W493" s="14">
        <v>44748522</v>
      </c>
      <c r="X493" s="14">
        <v>44815905</v>
      </c>
      <c r="Y493" s="14">
        <v>42070230</v>
      </c>
      <c r="Z493" s="14">
        <v>41585227</v>
      </c>
      <c r="AA493" s="14">
        <v>37917485</v>
      </c>
      <c r="AB493" s="14">
        <v>39942156</v>
      </c>
      <c r="AC493" s="14">
        <v>38420706</v>
      </c>
      <c r="AD493" s="14">
        <v>37619868</v>
      </c>
      <c r="AE493" s="14">
        <v>36742567</v>
      </c>
      <c r="AF493" s="14">
        <v>32078494</v>
      </c>
      <c r="AG493" s="14">
        <v>32630744</v>
      </c>
      <c r="AH493" s="14">
        <v>34184858</v>
      </c>
    </row>
    <row r="494" spans="1:34" ht="14.5" x14ac:dyDescent="0.35">
      <c r="A494" s="14" t="s">
        <v>145</v>
      </c>
      <c r="B494" s="14" t="s">
        <v>82</v>
      </c>
      <c r="C494" s="19">
        <f t="shared" si="7"/>
        <v>21</v>
      </c>
      <c r="D494" s="17">
        <v>0</v>
      </c>
      <c r="E494" s="14">
        <v>0</v>
      </c>
      <c r="F494" s="14">
        <v>0</v>
      </c>
      <c r="G494" s="14">
        <v>84</v>
      </c>
      <c r="H494" s="14">
        <v>0</v>
      </c>
      <c r="I494" s="14">
        <v>0</v>
      </c>
      <c r="J494" s="14">
        <v>0</v>
      </c>
      <c r="K494" s="14">
        <v>0</v>
      </c>
      <c r="L494" s="14">
        <v>0</v>
      </c>
      <c r="M494" s="14">
        <v>0</v>
      </c>
      <c r="N494" s="14">
        <v>0</v>
      </c>
      <c r="O494" s="14">
        <v>0</v>
      </c>
      <c r="P494" s="14">
        <v>0</v>
      </c>
      <c r="Q494" s="14">
        <v>300</v>
      </c>
      <c r="R494" s="14">
        <v>0</v>
      </c>
      <c r="S494" s="14">
        <v>0</v>
      </c>
      <c r="T494" s="14">
        <v>0</v>
      </c>
      <c r="U494" s="14">
        <v>0</v>
      </c>
      <c r="V494" s="14">
        <v>0</v>
      </c>
      <c r="W494" s="14">
        <v>0</v>
      </c>
      <c r="X494" s="14">
        <v>0</v>
      </c>
      <c r="Y494" s="14">
        <v>875</v>
      </c>
      <c r="Z494" s="14">
        <v>3700</v>
      </c>
      <c r="AA494" s="14">
        <v>350</v>
      </c>
      <c r="AB494" s="14">
        <v>0</v>
      </c>
      <c r="AC494" s="14">
        <v>0</v>
      </c>
      <c r="AD494" s="14">
        <v>0</v>
      </c>
      <c r="AE494" s="14">
        <v>0</v>
      </c>
      <c r="AF494" s="14">
        <v>0</v>
      </c>
      <c r="AG494" s="14">
        <v>0</v>
      </c>
      <c r="AH494" s="14">
        <v>0</v>
      </c>
    </row>
    <row r="495" spans="1:34" ht="14.5" x14ac:dyDescent="0.35">
      <c r="A495" s="14" t="s">
        <v>145</v>
      </c>
      <c r="B495" s="14" t="s">
        <v>83</v>
      </c>
      <c r="C495" s="19">
        <f t="shared" si="7"/>
        <v>0</v>
      </c>
      <c r="D495" s="17">
        <v>0</v>
      </c>
      <c r="E495" s="14">
        <v>0</v>
      </c>
      <c r="F495" s="14">
        <v>0</v>
      </c>
      <c r="G495" s="14">
        <v>0</v>
      </c>
      <c r="H495" s="14">
        <v>0</v>
      </c>
      <c r="I495" s="14">
        <v>0</v>
      </c>
      <c r="J495" s="14">
        <v>0</v>
      </c>
      <c r="K495" s="14">
        <v>0</v>
      </c>
      <c r="L495" s="14">
        <v>0</v>
      </c>
      <c r="M495" s="14">
        <v>0</v>
      </c>
      <c r="N495" s="14">
        <v>0</v>
      </c>
      <c r="O495" s="14">
        <v>0</v>
      </c>
      <c r="P495" s="14">
        <v>0</v>
      </c>
      <c r="Q495" s="14">
        <v>0</v>
      </c>
      <c r="R495" s="14">
        <v>0</v>
      </c>
      <c r="S495" s="14">
        <v>0</v>
      </c>
      <c r="T495" s="14">
        <v>0</v>
      </c>
      <c r="U495" s="14">
        <v>0</v>
      </c>
      <c r="V495" s="14">
        <v>0</v>
      </c>
      <c r="W495" s="14">
        <v>0</v>
      </c>
      <c r="X495" s="14">
        <v>0</v>
      </c>
      <c r="Y495" s="14">
        <v>0</v>
      </c>
      <c r="Z495" s="14">
        <v>0</v>
      </c>
      <c r="AA495" s="14">
        <v>0</v>
      </c>
      <c r="AB495" s="14">
        <v>0</v>
      </c>
      <c r="AC495" s="14">
        <v>0</v>
      </c>
      <c r="AD495" s="14">
        <v>0</v>
      </c>
      <c r="AE495" s="14">
        <v>0</v>
      </c>
      <c r="AF495" s="14">
        <v>0</v>
      </c>
      <c r="AG495" s="14">
        <v>0</v>
      </c>
      <c r="AH495" s="14">
        <v>0</v>
      </c>
    </row>
    <row r="496" spans="1:34" ht="14.5" x14ac:dyDescent="0.35">
      <c r="A496" s="14" t="s">
        <v>145</v>
      </c>
      <c r="B496" s="20" t="s">
        <v>84</v>
      </c>
      <c r="C496" s="19">
        <f t="shared" si="7"/>
        <v>52018354</v>
      </c>
      <c r="D496" s="17">
        <v>54541831</v>
      </c>
      <c r="E496" s="14">
        <v>50887992</v>
      </c>
      <c r="F496" s="14">
        <v>51710213</v>
      </c>
      <c r="G496" s="14">
        <v>50933380</v>
      </c>
      <c r="H496" s="14">
        <v>47599991</v>
      </c>
      <c r="I496" s="14">
        <v>45527124</v>
      </c>
      <c r="J496" s="14">
        <v>49728363</v>
      </c>
      <c r="K496" s="14">
        <v>48472581</v>
      </c>
      <c r="L496" s="14">
        <v>44424691</v>
      </c>
      <c r="M496" s="14">
        <v>45359840</v>
      </c>
      <c r="N496" s="14">
        <v>47923762</v>
      </c>
      <c r="O496" s="14">
        <v>46677308</v>
      </c>
      <c r="P496" s="14">
        <v>46630321</v>
      </c>
      <c r="Q496" s="14">
        <v>50122496</v>
      </c>
      <c r="R496" s="14">
        <v>45523736</v>
      </c>
      <c r="S496" s="14">
        <v>45862696</v>
      </c>
      <c r="T496" s="14">
        <v>46782659</v>
      </c>
      <c r="U496" s="14">
        <v>46567560</v>
      </c>
      <c r="V496" s="14">
        <v>47188446</v>
      </c>
      <c r="W496" s="14">
        <v>44748522</v>
      </c>
      <c r="X496" s="14">
        <v>44815905</v>
      </c>
      <c r="Y496" s="14">
        <v>42071105</v>
      </c>
      <c r="Z496" s="14">
        <v>41588927</v>
      </c>
      <c r="AA496" s="14">
        <v>37917835</v>
      </c>
      <c r="AB496" s="14">
        <v>39942156</v>
      </c>
      <c r="AC496" s="14">
        <v>38420706</v>
      </c>
      <c r="AD496" s="14">
        <v>37619868</v>
      </c>
      <c r="AE496" s="14">
        <v>36742567</v>
      </c>
      <c r="AF496" s="14">
        <v>32078494</v>
      </c>
      <c r="AG496" s="14">
        <v>32630744</v>
      </c>
      <c r="AH496" s="14">
        <v>34184858</v>
      </c>
    </row>
    <row r="497" spans="1:34" ht="14.5" x14ac:dyDescent="0.35">
      <c r="A497" s="14" t="s">
        <v>145</v>
      </c>
      <c r="B497" s="14" t="s">
        <v>85</v>
      </c>
      <c r="C497" s="19">
        <f t="shared" si="7"/>
        <v>0</v>
      </c>
      <c r="D497" s="17" t="s">
        <v>72</v>
      </c>
      <c r="E497" s="14" t="s">
        <v>72</v>
      </c>
      <c r="F497" s="14" t="s">
        <v>72</v>
      </c>
      <c r="G497" s="14" t="s">
        <v>72</v>
      </c>
      <c r="H497" s="14" t="s">
        <v>72</v>
      </c>
      <c r="I497" s="14" t="s">
        <v>72</v>
      </c>
      <c r="J497" s="14" t="s">
        <v>72</v>
      </c>
      <c r="K497" s="14" t="s">
        <v>72</v>
      </c>
      <c r="L497" s="14" t="s">
        <v>72</v>
      </c>
      <c r="M497" s="14" t="s">
        <v>72</v>
      </c>
      <c r="N497" s="14" t="s">
        <v>72</v>
      </c>
      <c r="O497" s="14" t="s">
        <v>72</v>
      </c>
      <c r="P497" s="14" t="s">
        <v>72</v>
      </c>
      <c r="Q497" s="14" t="s">
        <v>72</v>
      </c>
      <c r="R497" s="14" t="s">
        <v>72</v>
      </c>
      <c r="S497" s="14" t="s">
        <v>72</v>
      </c>
      <c r="T497" s="14" t="s">
        <v>72</v>
      </c>
      <c r="U497" s="14" t="s">
        <v>72</v>
      </c>
      <c r="V497" s="14" t="s">
        <v>72</v>
      </c>
      <c r="W497" s="14" t="s">
        <v>72</v>
      </c>
      <c r="X497" s="14" t="s">
        <v>72</v>
      </c>
      <c r="Y497" s="14" t="s">
        <v>72</v>
      </c>
      <c r="Z497" s="14" t="s">
        <v>72</v>
      </c>
      <c r="AA497" s="14" t="s">
        <v>72</v>
      </c>
      <c r="AB497" s="14" t="s">
        <v>72</v>
      </c>
      <c r="AC497" s="14" t="s">
        <v>72</v>
      </c>
      <c r="AD497" s="14" t="s">
        <v>72</v>
      </c>
      <c r="AE497" s="14" t="s">
        <v>72</v>
      </c>
      <c r="AF497" s="14" t="s">
        <v>72</v>
      </c>
      <c r="AG497" s="14" t="s">
        <v>72</v>
      </c>
      <c r="AH497" s="14" t="s">
        <v>72</v>
      </c>
    </row>
    <row r="498" spans="1:34" ht="14.5" x14ac:dyDescent="0.35">
      <c r="A498" s="14" t="s">
        <v>145</v>
      </c>
      <c r="B498" s="14" t="s">
        <v>86</v>
      </c>
      <c r="C498" s="19">
        <f t="shared" si="7"/>
        <v>0</v>
      </c>
      <c r="D498" s="17" t="s">
        <v>72</v>
      </c>
      <c r="E498" s="14" t="s">
        <v>72</v>
      </c>
      <c r="F498" s="14" t="s">
        <v>72</v>
      </c>
      <c r="G498" s="14" t="s">
        <v>72</v>
      </c>
      <c r="H498" s="14" t="s">
        <v>72</v>
      </c>
      <c r="I498" s="14" t="s">
        <v>72</v>
      </c>
      <c r="J498" s="14" t="s">
        <v>72</v>
      </c>
      <c r="K498" s="14" t="s">
        <v>72</v>
      </c>
      <c r="L498" s="14" t="s">
        <v>72</v>
      </c>
      <c r="M498" s="14" t="s">
        <v>72</v>
      </c>
      <c r="N498" s="14" t="s">
        <v>72</v>
      </c>
      <c r="O498" s="14" t="s">
        <v>72</v>
      </c>
      <c r="P498" s="14" t="s">
        <v>72</v>
      </c>
      <c r="Q498" s="14" t="s">
        <v>72</v>
      </c>
      <c r="R498" s="14" t="s">
        <v>72</v>
      </c>
      <c r="S498" s="14" t="s">
        <v>72</v>
      </c>
      <c r="T498" s="14" t="s">
        <v>72</v>
      </c>
      <c r="U498" s="14" t="s">
        <v>72</v>
      </c>
      <c r="V498" s="14" t="s">
        <v>72</v>
      </c>
      <c r="W498" s="14" t="s">
        <v>72</v>
      </c>
      <c r="X498" s="14" t="s">
        <v>72</v>
      </c>
      <c r="Y498" s="14" t="s">
        <v>72</v>
      </c>
      <c r="Z498" s="14" t="s">
        <v>72</v>
      </c>
      <c r="AA498" s="14" t="s">
        <v>72</v>
      </c>
      <c r="AB498" s="14" t="s">
        <v>72</v>
      </c>
      <c r="AC498" s="14" t="s">
        <v>72</v>
      </c>
      <c r="AD498" s="14" t="s">
        <v>72</v>
      </c>
      <c r="AE498" s="14" t="s">
        <v>72</v>
      </c>
      <c r="AF498" s="14" t="s">
        <v>72</v>
      </c>
      <c r="AG498" s="14" t="s">
        <v>72</v>
      </c>
      <c r="AH498" s="14" t="s">
        <v>72</v>
      </c>
    </row>
    <row r="499" spans="1:34" ht="14.5" x14ac:dyDescent="0.35">
      <c r="A499" s="14" t="s">
        <v>145</v>
      </c>
      <c r="B499" s="14" t="s">
        <v>87</v>
      </c>
      <c r="C499" s="19">
        <f t="shared" si="7"/>
        <v>40742085</v>
      </c>
      <c r="D499" s="17">
        <v>39483946</v>
      </c>
      <c r="E499" s="14">
        <v>41159628</v>
      </c>
      <c r="F499" s="14">
        <v>42036979</v>
      </c>
      <c r="G499" s="14">
        <v>40287787</v>
      </c>
      <c r="H499" s="14">
        <v>40810174</v>
      </c>
      <c r="I499" s="14">
        <v>39849127</v>
      </c>
      <c r="J499" s="14">
        <v>40561606</v>
      </c>
      <c r="K499" s="14">
        <v>39847397</v>
      </c>
      <c r="L499" s="14">
        <v>40293476</v>
      </c>
      <c r="M499" s="14">
        <v>40760399</v>
      </c>
      <c r="N499" s="14">
        <v>40420675</v>
      </c>
      <c r="O499" s="14">
        <v>38112431</v>
      </c>
      <c r="P499" s="14">
        <v>39830953</v>
      </c>
      <c r="Q499" s="14">
        <v>40030822</v>
      </c>
      <c r="R499" s="14">
        <v>39646469</v>
      </c>
      <c r="S499" s="14">
        <v>38921019</v>
      </c>
      <c r="T499" s="14">
        <v>37022257</v>
      </c>
      <c r="U499" s="14">
        <v>36735390</v>
      </c>
      <c r="V499" s="14">
        <v>36713540</v>
      </c>
      <c r="W499" s="14">
        <v>35846951</v>
      </c>
      <c r="X499" s="14">
        <v>35921461</v>
      </c>
      <c r="Y499" s="14">
        <v>33820108</v>
      </c>
      <c r="Z499" s="14">
        <v>34140176</v>
      </c>
      <c r="AA499" s="14">
        <v>32270009</v>
      </c>
      <c r="AB499" s="14">
        <v>31290626</v>
      </c>
      <c r="AC499" s="14">
        <v>30356882</v>
      </c>
      <c r="AD499" s="14">
        <v>29613821</v>
      </c>
      <c r="AE499" s="14">
        <v>28808385</v>
      </c>
      <c r="AF499" s="14">
        <v>27069105</v>
      </c>
      <c r="AG499" s="14">
        <v>28152224</v>
      </c>
      <c r="AH499" s="14">
        <v>27148767</v>
      </c>
    </row>
    <row r="500" spans="1:34" ht="14.5" x14ac:dyDescent="0.35">
      <c r="A500" s="14" t="s">
        <v>145</v>
      </c>
      <c r="B500" s="14" t="s">
        <v>88</v>
      </c>
      <c r="C500" s="19">
        <f t="shared" si="7"/>
        <v>0</v>
      </c>
      <c r="D500" s="17">
        <v>0</v>
      </c>
      <c r="E500" s="14">
        <v>0</v>
      </c>
      <c r="F500" s="14">
        <v>0</v>
      </c>
      <c r="G500" s="14">
        <v>0</v>
      </c>
      <c r="H500" s="14">
        <v>0</v>
      </c>
      <c r="I500" s="14">
        <v>0</v>
      </c>
      <c r="J500" s="14">
        <v>0</v>
      </c>
      <c r="K500" s="14">
        <v>0</v>
      </c>
      <c r="L500" s="14">
        <v>0</v>
      </c>
      <c r="M500" s="14">
        <v>0</v>
      </c>
      <c r="N500" s="14">
        <v>0</v>
      </c>
      <c r="O500" s="14">
        <v>0</v>
      </c>
      <c r="P500" s="14">
        <v>0</v>
      </c>
      <c r="Q500" s="14">
        <v>0</v>
      </c>
      <c r="R500" s="14">
        <v>0</v>
      </c>
      <c r="S500" s="14">
        <v>0</v>
      </c>
      <c r="T500" s="14">
        <v>0</v>
      </c>
      <c r="U500" s="14">
        <v>0</v>
      </c>
      <c r="V500" s="14">
        <v>0</v>
      </c>
      <c r="W500" s="14">
        <v>0</v>
      </c>
      <c r="X500" s="14">
        <v>0</v>
      </c>
      <c r="Y500" s="14">
        <v>0</v>
      </c>
      <c r="Z500" s="14">
        <v>0</v>
      </c>
      <c r="AA500" s="14">
        <v>0</v>
      </c>
      <c r="AB500" s="14">
        <v>0</v>
      </c>
      <c r="AC500" s="14">
        <v>0</v>
      </c>
      <c r="AD500" s="14">
        <v>0</v>
      </c>
      <c r="AE500" s="14">
        <v>0</v>
      </c>
      <c r="AF500" s="14">
        <v>0</v>
      </c>
      <c r="AG500" s="14">
        <v>0</v>
      </c>
      <c r="AH500" s="14">
        <v>0</v>
      </c>
    </row>
    <row r="501" spans="1:34" ht="14.5" x14ac:dyDescent="0.35">
      <c r="A501" s="14" t="s">
        <v>145</v>
      </c>
      <c r="B501" s="14" t="s">
        <v>89</v>
      </c>
      <c r="C501" s="19">
        <f t="shared" si="7"/>
        <v>0</v>
      </c>
      <c r="D501" s="17">
        <v>0</v>
      </c>
      <c r="E501" s="14">
        <v>0</v>
      </c>
      <c r="F501" s="14">
        <v>0</v>
      </c>
      <c r="G501" s="14">
        <v>0</v>
      </c>
      <c r="H501" s="14">
        <v>0</v>
      </c>
      <c r="I501" s="14">
        <v>0</v>
      </c>
      <c r="J501" s="14">
        <v>0</v>
      </c>
      <c r="K501" s="14">
        <v>0</v>
      </c>
      <c r="L501" s="14">
        <v>0</v>
      </c>
      <c r="M501" s="14">
        <v>0</v>
      </c>
      <c r="N501" s="14">
        <v>0</v>
      </c>
      <c r="O501" s="14">
        <v>130913</v>
      </c>
      <c r="P501" s="14">
        <v>134108</v>
      </c>
      <c r="Q501" s="14">
        <v>135155</v>
      </c>
      <c r="R501" s="14">
        <v>104833</v>
      </c>
      <c r="S501" s="14">
        <v>103264</v>
      </c>
      <c r="T501" s="14">
        <v>104283</v>
      </c>
      <c r="U501" s="14">
        <v>0</v>
      </c>
      <c r="V501" s="14">
        <v>0</v>
      </c>
      <c r="W501" s="14">
        <v>0</v>
      </c>
      <c r="X501" s="14">
        <v>0</v>
      </c>
      <c r="Y501" s="14">
        <v>0</v>
      </c>
      <c r="Z501" s="14">
        <v>0</v>
      </c>
      <c r="AA501" s="14">
        <v>0</v>
      </c>
      <c r="AB501" s="14">
        <v>0</v>
      </c>
      <c r="AC501" s="14">
        <v>0</v>
      </c>
      <c r="AD501" s="14">
        <v>0</v>
      </c>
      <c r="AE501" s="14">
        <v>0</v>
      </c>
      <c r="AF501" s="14">
        <v>0</v>
      </c>
      <c r="AG501" s="14">
        <v>0</v>
      </c>
      <c r="AH501" s="14">
        <v>0</v>
      </c>
    </row>
    <row r="502" spans="1:34" ht="14.5" x14ac:dyDescent="0.35">
      <c r="A502" s="14" t="s">
        <v>145</v>
      </c>
      <c r="B502" s="14" t="s">
        <v>90</v>
      </c>
      <c r="C502" s="19">
        <f t="shared" si="7"/>
        <v>40742085</v>
      </c>
      <c r="D502" s="17">
        <v>39483946</v>
      </c>
      <c r="E502" s="14">
        <v>41159628</v>
      </c>
      <c r="F502" s="14">
        <v>42036979</v>
      </c>
      <c r="G502" s="14">
        <v>40287787</v>
      </c>
      <c r="H502" s="14">
        <v>40810174</v>
      </c>
      <c r="I502" s="14">
        <v>39849127</v>
      </c>
      <c r="J502" s="14">
        <v>40561606</v>
      </c>
      <c r="K502" s="14">
        <v>39847397</v>
      </c>
      <c r="L502" s="14">
        <v>40293476</v>
      </c>
      <c r="M502" s="14">
        <v>40760399</v>
      </c>
      <c r="N502" s="14">
        <v>40420675</v>
      </c>
      <c r="O502" s="14">
        <v>38243344</v>
      </c>
      <c r="P502" s="14">
        <v>39965061</v>
      </c>
      <c r="Q502" s="14">
        <v>40165977</v>
      </c>
      <c r="R502" s="14">
        <v>39751302</v>
      </c>
      <c r="S502" s="14">
        <v>39024283</v>
      </c>
      <c r="T502" s="14">
        <v>37126540</v>
      </c>
      <c r="U502" s="14">
        <v>36735390</v>
      </c>
      <c r="V502" s="14">
        <v>36713540</v>
      </c>
      <c r="W502" s="14">
        <v>35846951</v>
      </c>
      <c r="X502" s="14">
        <v>35921461</v>
      </c>
      <c r="Y502" s="14">
        <v>33820108</v>
      </c>
      <c r="Z502" s="14">
        <v>34140176</v>
      </c>
      <c r="AA502" s="14">
        <v>32270009</v>
      </c>
      <c r="AB502" s="14">
        <v>31290626</v>
      </c>
      <c r="AC502" s="14">
        <v>30356882</v>
      </c>
      <c r="AD502" s="14">
        <v>29613821</v>
      </c>
      <c r="AE502" s="14">
        <v>28808385</v>
      </c>
      <c r="AF502" s="14">
        <v>27069105</v>
      </c>
      <c r="AG502" s="14">
        <v>28152224</v>
      </c>
      <c r="AH502" s="14">
        <v>27148767</v>
      </c>
    </row>
    <row r="503" spans="1:34" ht="14.5" x14ac:dyDescent="0.35">
      <c r="A503" s="14" t="s">
        <v>145</v>
      </c>
      <c r="B503" s="14" t="s">
        <v>91</v>
      </c>
      <c r="C503" s="19">
        <f t="shared" si="7"/>
        <v>121154</v>
      </c>
      <c r="D503" s="17">
        <v>207995</v>
      </c>
      <c r="E503" s="14">
        <v>117259</v>
      </c>
      <c r="F503" s="14">
        <v>105372</v>
      </c>
      <c r="G503" s="14">
        <v>53990</v>
      </c>
      <c r="H503" s="14">
        <v>52547</v>
      </c>
      <c r="I503" s="14">
        <v>45614</v>
      </c>
      <c r="J503" s="14">
        <v>60865</v>
      </c>
      <c r="K503" s="14">
        <v>77023</v>
      </c>
      <c r="L503" s="14">
        <v>67572</v>
      </c>
      <c r="M503" s="14">
        <v>1408</v>
      </c>
      <c r="N503" s="14">
        <v>0</v>
      </c>
      <c r="O503" s="14">
        <v>0</v>
      </c>
      <c r="P503" s="14">
        <v>275</v>
      </c>
      <c r="Q503" s="14">
        <v>8684</v>
      </c>
      <c r="R503" s="14">
        <v>7386</v>
      </c>
      <c r="S503" s="14">
        <v>5389</v>
      </c>
      <c r="T503" s="14">
        <v>62166</v>
      </c>
      <c r="U503" s="14">
        <v>62101</v>
      </c>
      <c r="V503" s="14">
        <v>61323</v>
      </c>
      <c r="W503" s="14">
        <v>60018</v>
      </c>
      <c r="X503" s="14">
        <v>36452</v>
      </c>
      <c r="Y503" s="14">
        <v>55615</v>
      </c>
      <c r="Z503" s="14">
        <v>93703</v>
      </c>
      <c r="AA503" s="14">
        <v>60780</v>
      </c>
      <c r="AB503" s="14">
        <v>57431</v>
      </c>
      <c r="AC503" s="14">
        <v>179871</v>
      </c>
      <c r="AD503" s="14">
        <v>326904</v>
      </c>
      <c r="AE503" s="14">
        <v>305538</v>
      </c>
      <c r="AF503" s="14">
        <v>305221</v>
      </c>
      <c r="AG503" s="14">
        <v>314799</v>
      </c>
      <c r="AH503" s="14">
        <v>315094</v>
      </c>
    </row>
    <row r="504" spans="1:34" ht="14.5" x14ac:dyDescent="0.35">
      <c r="A504" s="14" t="s">
        <v>145</v>
      </c>
      <c r="B504" s="14" t="s">
        <v>92</v>
      </c>
      <c r="C504" s="19">
        <f t="shared" si="7"/>
        <v>0</v>
      </c>
      <c r="D504" s="17">
        <v>0</v>
      </c>
      <c r="E504" s="14">
        <v>0</v>
      </c>
      <c r="F504" s="14">
        <v>0</v>
      </c>
      <c r="G504" s="14">
        <v>0</v>
      </c>
      <c r="H504" s="14">
        <v>0</v>
      </c>
      <c r="I504" s="14">
        <v>0</v>
      </c>
      <c r="J504" s="14">
        <v>0</v>
      </c>
      <c r="K504" s="14">
        <v>0</v>
      </c>
      <c r="L504" s="14">
        <v>0</v>
      </c>
      <c r="M504" s="14">
        <v>0</v>
      </c>
      <c r="N504" s="14">
        <v>0</v>
      </c>
      <c r="O504" s="14">
        <v>114</v>
      </c>
      <c r="P504" s="14">
        <v>0</v>
      </c>
      <c r="Q504" s="14">
        <v>0</v>
      </c>
      <c r="R504" s="14">
        <v>0</v>
      </c>
      <c r="S504" s="14">
        <v>253</v>
      </c>
      <c r="T504" s="14">
        <v>206</v>
      </c>
      <c r="U504" s="14">
        <v>0</v>
      </c>
      <c r="V504" s="14">
        <v>0</v>
      </c>
      <c r="W504" s="14">
        <v>0</v>
      </c>
      <c r="X504" s="14">
        <v>0</v>
      </c>
      <c r="Y504" s="14">
        <v>7750</v>
      </c>
      <c r="Z504" s="14">
        <v>0</v>
      </c>
      <c r="AA504" s="14">
        <v>0</v>
      </c>
      <c r="AB504" s="14">
        <v>0</v>
      </c>
      <c r="AC504" s="14">
        <v>0</v>
      </c>
      <c r="AD504" s="14">
        <v>0</v>
      </c>
      <c r="AE504" s="14">
        <v>0</v>
      </c>
      <c r="AF504" s="14">
        <v>0</v>
      </c>
      <c r="AG504" s="14">
        <v>0</v>
      </c>
      <c r="AH504" s="14">
        <v>0</v>
      </c>
    </row>
    <row r="505" spans="1:34" ht="14.5" x14ac:dyDescent="0.35">
      <c r="A505" s="14" t="s">
        <v>145</v>
      </c>
      <c r="B505" s="14" t="s">
        <v>93</v>
      </c>
      <c r="C505" s="19">
        <f t="shared" si="7"/>
        <v>2197656.25</v>
      </c>
      <c r="D505" s="17">
        <v>2199029</v>
      </c>
      <c r="E505" s="14">
        <v>2231835</v>
      </c>
      <c r="F505" s="14">
        <v>2168169</v>
      </c>
      <c r="G505" s="14">
        <v>2191592</v>
      </c>
      <c r="H505" s="14">
        <v>2129927</v>
      </c>
      <c r="I505" s="14">
        <v>1987413</v>
      </c>
      <c r="J505" s="14">
        <v>2112040</v>
      </c>
      <c r="K505" s="14">
        <v>2140588</v>
      </c>
      <c r="L505" s="14">
        <v>2182051</v>
      </c>
      <c r="M505" s="14">
        <v>2518733</v>
      </c>
      <c r="N505" s="14">
        <v>2497099</v>
      </c>
      <c r="O505" s="14">
        <v>2434473</v>
      </c>
      <c r="P505" s="14">
        <v>2545794</v>
      </c>
      <c r="Q505" s="14">
        <v>2542204</v>
      </c>
      <c r="R505" s="14">
        <v>2577430</v>
      </c>
      <c r="S505" s="14">
        <v>2608217</v>
      </c>
      <c r="T505" s="14">
        <v>2720484</v>
      </c>
      <c r="U505" s="14">
        <v>2697411</v>
      </c>
      <c r="V505" s="14">
        <v>2753869</v>
      </c>
      <c r="W505" s="14">
        <v>2803356</v>
      </c>
      <c r="X505" s="14">
        <v>2794088</v>
      </c>
      <c r="Y505" s="14">
        <v>2653260</v>
      </c>
      <c r="Z505" s="14">
        <v>2427630</v>
      </c>
      <c r="AA505" s="14">
        <v>2433060</v>
      </c>
      <c r="AB505" s="14">
        <v>2428832</v>
      </c>
      <c r="AC505" s="14">
        <v>2316996</v>
      </c>
      <c r="AD505" s="14">
        <v>2249653</v>
      </c>
      <c r="AE505" s="14">
        <v>2305641</v>
      </c>
      <c r="AF505" s="14">
        <v>2139915</v>
      </c>
      <c r="AG505" s="14">
        <v>2161662</v>
      </c>
      <c r="AH505" s="14">
        <v>2061156</v>
      </c>
    </row>
    <row r="506" spans="1:34" ht="14.5" x14ac:dyDescent="0.35">
      <c r="A506" s="14" t="s">
        <v>145</v>
      </c>
      <c r="B506" s="14" t="s">
        <v>94</v>
      </c>
      <c r="C506" s="19">
        <f t="shared" si="7"/>
        <v>118310</v>
      </c>
      <c r="D506" s="17">
        <v>-88482</v>
      </c>
      <c r="E506" s="14">
        <v>62726</v>
      </c>
      <c r="F506" s="14">
        <v>230968</v>
      </c>
      <c r="G506" s="14">
        <v>268028</v>
      </c>
      <c r="H506" s="14">
        <v>496600</v>
      </c>
      <c r="I506" s="14">
        <v>609713</v>
      </c>
      <c r="J506" s="14">
        <v>524903</v>
      </c>
      <c r="K506" s="14">
        <v>601109</v>
      </c>
      <c r="L506" s="14">
        <v>689033</v>
      </c>
      <c r="M506" s="14">
        <v>258220</v>
      </c>
      <c r="N506" s="14">
        <v>354682</v>
      </c>
      <c r="O506" s="14">
        <v>344743</v>
      </c>
      <c r="P506" s="14">
        <v>521916</v>
      </c>
      <c r="Q506" s="14">
        <v>640151</v>
      </c>
      <c r="R506" s="14">
        <v>0</v>
      </c>
      <c r="S506" s="14">
        <v>0</v>
      </c>
      <c r="T506" s="14">
        <v>0</v>
      </c>
      <c r="U506" s="14">
        <v>0</v>
      </c>
      <c r="V506" s="14">
        <v>0</v>
      </c>
      <c r="W506" s="14">
        <v>0</v>
      </c>
      <c r="X506" s="14">
        <v>0</v>
      </c>
      <c r="Y506" s="14">
        <v>0</v>
      </c>
      <c r="Z506" s="14">
        <v>0</v>
      </c>
      <c r="AA506" s="14">
        <v>0</v>
      </c>
      <c r="AB506" s="14">
        <v>0</v>
      </c>
      <c r="AC506" s="14">
        <v>0</v>
      </c>
      <c r="AD506" s="14">
        <v>0</v>
      </c>
      <c r="AE506" s="14">
        <v>0</v>
      </c>
      <c r="AF506" s="14">
        <v>0</v>
      </c>
      <c r="AG506" s="14">
        <v>0</v>
      </c>
      <c r="AH506" s="14">
        <v>0</v>
      </c>
    </row>
    <row r="507" spans="1:34" ht="14.5" x14ac:dyDescent="0.35">
      <c r="A507" s="14" t="s">
        <v>145</v>
      </c>
      <c r="B507" s="14" t="s">
        <v>95</v>
      </c>
      <c r="C507" s="19">
        <f t="shared" si="7"/>
        <v>8839148.75</v>
      </c>
      <c r="D507" s="17">
        <v>12739343</v>
      </c>
      <c r="E507" s="14">
        <v>7316544</v>
      </c>
      <c r="F507" s="14">
        <v>7168725</v>
      </c>
      <c r="G507" s="14">
        <v>8131983</v>
      </c>
      <c r="H507" s="14">
        <v>4110743</v>
      </c>
      <c r="I507" s="14">
        <v>3035257</v>
      </c>
      <c r="J507" s="14">
        <v>6468949</v>
      </c>
      <c r="K507" s="14">
        <v>5806465</v>
      </c>
      <c r="L507" s="14">
        <v>1192559</v>
      </c>
      <c r="M507" s="14">
        <v>1821080</v>
      </c>
      <c r="N507" s="14">
        <v>4651306</v>
      </c>
      <c r="O507" s="14">
        <v>5654634</v>
      </c>
      <c r="P507" s="14">
        <v>3597275</v>
      </c>
      <c r="Q507" s="14">
        <v>6765480</v>
      </c>
      <c r="R507" s="14">
        <v>1293972</v>
      </c>
      <c r="S507" s="14">
        <v>2368409</v>
      </c>
      <c r="T507" s="14">
        <v>5101957</v>
      </c>
      <c r="U507" s="14">
        <v>5666718</v>
      </c>
      <c r="V507" s="14">
        <v>6323378</v>
      </c>
      <c r="W507" s="14">
        <v>5076668</v>
      </c>
      <c r="X507" s="14">
        <v>4544141</v>
      </c>
      <c r="Y507" s="14">
        <v>4037880</v>
      </c>
      <c r="Z507" s="14">
        <v>3456095</v>
      </c>
      <c r="AA507" s="14">
        <v>1750317</v>
      </c>
      <c r="AB507" s="14">
        <v>4794535</v>
      </c>
      <c r="AC507" s="14">
        <v>4250439</v>
      </c>
      <c r="AD507" s="14">
        <v>4406304</v>
      </c>
      <c r="AE507" s="14">
        <v>4285080</v>
      </c>
      <c r="AF507" s="14">
        <v>1617217</v>
      </c>
      <c r="AG507" s="14">
        <v>1099132</v>
      </c>
      <c r="AH507" s="14">
        <v>3770640</v>
      </c>
    </row>
    <row r="508" spans="1:34" ht="14.5" x14ac:dyDescent="0.35">
      <c r="A508" s="14" t="s">
        <v>145</v>
      </c>
      <c r="B508" s="20" t="s">
        <v>96</v>
      </c>
      <c r="C508" s="19">
        <f t="shared" si="7"/>
        <v>52018354</v>
      </c>
      <c r="D508" s="17">
        <v>54541831</v>
      </c>
      <c r="E508" s="14">
        <v>50887992</v>
      </c>
      <c r="F508" s="14">
        <v>51710213</v>
      </c>
      <c r="G508" s="14">
        <v>50933380</v>
      </c>
      <c r="H508" s="14">
        <v>47599991</v>
      </c>
      <c r="I508" s="14">
        <v>45527124</v>
      </c>
      <c r="J508" s="14">
        <v>49728363</v>
      </c>
      <c r="K508" s="14">
        <v>48472581</v>
      </c>
      <c r="L508" s="14">
        <v>44424691</v>
      </c>
      <c r="M508" s="14">
        <v>45359840</v>
      </c>
      <c r="N508" s="14">
        <v>47923762</v>
      </c>
      <c r="O508" s="14">
        <v>46677308</v>
      </c>
      <c r="P508" s="14">
        <v>46630321</v>
      </c>
      <c r="Q508" s="14">
        <v>50122496</v>
      </c>
      <c r="R508" s="14">
        <v>45523736</v>
      </c>
      <c r="S508" s="14">
        <v>45862696</v>
      </c>
      <c r="T508" s="14">
        <v>46782659</v>
      </c>
      <c r="U508" s="14">
        <v>46567560</v>
      </c>
      <c r="V508" s="14">
        <v>47188446</v>
      </c>
      <c r="W508" s="14">
        <v>44748522</v>
      </c>
      <c r="X508" s="14">
        <v>44815905</v>
      </c>
      <c r="Y508" s="14">
        <v>42071105</v>
      </c>
      <c r="Z508" s="14">
        <v>41588927</v>
      </c>
      <c r="AA508" s="14">
        <v>37917835</v>
      </c>
      <c r="AB508" s="14">
        <v>39942156</v>
      </c>
      <c r="AC508" s="14">
        <v>38420706</v>
      </c>
      <c r="AD508" s="14">
        <v>37619868</v>
      </c>
      <c r="AE508" s="14">
        <v>36742567</v>
      </c>
      <c r="AF508" s="14">
        <v>32078494</v>
      </c>
      <c r="AG508" s="14">
        <v>32630744</v>
      </c>
      <c r="AH508" s="14">
        <v>34184858</v>
      </c>
    </row>
    <row r="509" spans="1:34" ht="14.5" x14ac:dyDescent="0.35">
      <c r="A509" s="14" t="s">
        <v>145</v>
      </c>
      <c r="B509" s="14" t="s">
        <v>97</v>
      </c>
      <c r="C509" s="19">
        <f t="shared" si="7"/>
        <v>8839148.75</v>
      </c>
      <c r="D509" s="17">
        <v>12739343</v>
      </c>
      <c r="E509" s="14">
        <v>7316544</v>
      </c>
      <c r="F509" s="14">
        <v>7168725</v>
      </c>
      <c r="G509" s="14">
        <v>8131983</v>
      </c>
      <c r="H509" s="14">
        <v>4110743</v>
      </c>
      <c r="I509" s="14">
        <v>3035257</v>
      </c>
      <c r="J509" s="14">
        <v>6468949</v>
      </c>
      <c r="K509" s="14">
        <v>5806465</v>
      </c>
      <c r="L509" s="14">
        <v>1192559</v>
      </c>
      <c r="M509" s="14">
        <v>1821080</v>
      </c>
      <c r="N509" s="14">
        <v>4651306</v>
      </c>
      <c r="O509" s="14">
        <v>5654634</v>
      </c>
      <c r="P509" s="14">
        <v>3597275</v>
      </c>
      <c r="Q509" s="14">
        <v>6765480</v>
      </c>
      <c r="R509" s="14">
        <v>1293972</v>
      </c>
      <c r="S509" s="14">
        <v>2368409</v>
      </c>
      <c r="T509" s="14">
        <v>5101957</v>
      </c>
      <c r="U509" s="14">
        <v>5666718</v>
      </c>
      <c r="V509" s="14">
        <v>6323378</v>
      </c>
      <c r="W509" s="14">
        <v>5076668</v>
      </c>
      <c r="X509" s="14">
        <v>4544141</v>
      </c>
      <c r="Y509" s="14">
        <v>4037880</v>
      </c>
      <c r="Z509" s="14">
        <v>3456095</v>
      </c>
      <c r="AA509" s="14">
        <v>1750317</v>
      </c>
      <c r="AB509" s="14">
        <v>4794535</v>
      </c>
      <c r="AC509" s="14">
        <v>4250439</v>
      </c>
      <c r="AD509" s="14">
        <v>4406304</v>
      </c>
      <c r="AE509" s="14">
        <v>4285080</v>
      </c>
      <c r="AF509" s="14">
        <v>1617217</v>
      </c>
      <c r="AG509" s="14">
        <v>1099132</v>
      </c>
      <c r="AH509" s="14">
        <v>3770640</v>
      </c>
    </row>
    <row r="510" spans="1:34" ht="14.5" x14ac:dyDescent="0.35">
      <c r="A510" s="14" t="s">
        <v>145</v>
      </c>
      <c r="B510" s="14" t="s">
        <v>98</v>
      </c>
      <c r="C510" s="19">
        <f t="shared" si="7"/>
        <v>1.2050000000000001</v>
      </c>
      <c r="D510" s="17">
        <v>1.3</v>
      </c>
      <c r="E510" s="14">
        <v>1.17</v>
      </c>
      <c r="F510" s="14">
        <v>1.1599999999999999</v>
      </c>
      <c r="G510" s="14">
        <v>1.19</v>
      </c>
      <c r="H510" s="14">
        <v>1.0900000000000001</v>
      </c>
      <c r="I510" s="14">
        <v>1.07</v>
      </c>
      <c r="J510" s="14">
        <v>1.1499999999999999</v>
      </c>
      <c r="K510" s="14">
        <v>1.1399999999999999</v>
      </c>
      <c r="L510" s="14">
        <v>1.03</v>
      </c>
      <c r="M510" s="14">
        <v>1.04</v>
      </c>
      <c r="N510" s="14">
        <v>1.1100000000000001</v>
      </c>
      <c r="O510" s="14">
        <v>1.1399999999999999</v>
      </c>
      <c r="P510" s="14">
        <v>1.08</v>
      </c>
      <c r="Q510" s="14">
        <v>1.1599999999999999</v>
      </c>
      <c r="R510" s="14">
        <v>1.03</v>
      </c>
      <c r="S510" s="14">
        <v>1.05</v>
      </c>
      <c r="T510" s="14">
        <v>1.1200000000000001</v>
      </c>
      <c r="U510" s="14">
        <v>1.1399999999999999</v>
      </c>
      <c r="V510" s="14">
        <v>1.1499999999999999</v>
      </c>
      <c r="W510" s="14">
        <v>1.1299999999999999</v>
      </c>
      <c r="X510" s="14">
        <v>1.1100000000000001</v>
      </c>
      <c r="Y510" s="14">
        <v>1.1100000000000001</v>
      </c>
      <c r="Z510" s="14">
        <v>1.0900000000000001</v>
      </c>
      <c r="AA510" s="14">
        <v>1.05</v>
      </c>
      <c r="AB510" s="14">
        <v>1.1399999999999999</v>
      </c>
      <c r="AC510" s="14">
        <v>1.1200000000000001</v>
      </c>
      <c r="AD510" s="14">
        <v>1.1299999999999999</v>
      </c>
      <c r="AE510" s="14">
        <v>1.1299999999999999</v>
      </c>
      <c r="AF510" s="14">
        <v>1.05</v>
      </c>
      <c r="AG510" s="14">
        <v>1.03</v>
      </c>
      <c r="AH510" s="14">
        <v>1.1200000000000001</v>
      </c>
    </row>
    <row r="511" spans="1:34" ht="14.5" x14ac:dyDescent="0.35">
      <c r="A511" s="14" t="s">
        <v>145</v>
      </c>
      <c r="B511" s="14" t="s">
        <v>99</v>
      </c>
      <c r="C511" s="19">
        <f t="shared" si="7"/>
        <v>0</v>
      </c>
    </row>
    <row r="512" spans="1:34" ht="14.5" x14ac:dyDescent="0.35">
      <c r="A512" s="14" t="s">
        <v>145</v>
      </c>
      <c r="B512" s="14" t="s">
        <v>35</v>
      </c>
      <c r="C512" s="19">
        <f t="shared" si="7"/>
        <v>0</v>
      </c>
      <c r="D512" s="17" t="s">
        <v>100</v>
      </c>
      <c r="E512" s="14" t="s">
        <v>101</v>
      </c>
      <c r="F512" s="14" t="s">
        <v>102</v>
      </c>
      <c r="G512" s="14" t="s">
        <v>103</v>
      </c>
      <c r="H512" s="14" t="s">
        <v>104</v>
      </c>
      <c r="I512" s="14" t="s">
        <v>105</v>
      </c>
      <c r="J512" s="14" t="s">
        <v>106</v>
      </c>
      <c r="K512" s="14" t="s">
        <v>107</v>
      </c>
      <c r="L512" s="14" t="s">
        <v>108</v>
      </c>
      <c r="M512" s="14" t="s">
        <v>109</v>
      </c>
      <c r="N512" s="14" t="s">
        <v>110</v>
      </c>
      <c r="O512" s="14" t="s">
        <v>111</v>
      </c>
      <c r="P512" s="14" t="s">
        <v>112</v>
      </c>
      <c r="Q512" s="14" t="s">
        <v>113</v>
      </c>
      <c r="R512" s="14" t="s">
        <v>114</v>
      </c>
      <c r="S512" s="14" t="s">
        <v>115</v>
      </c>
      <c r="T512" s="14" t="s">
        <v>116</v>
      </c>
      <c r="U512" s="14" t="s">
        <v>117</v>
      </c>
      <c r="V512" s="14" t="s">
        <v>118</v>
      </c>
      <c r="W512" s="14" t="s">
        <v>119</v>
      </c>
      <c r="X512" s="14" t="s">
        <v>120</v>
      </c>
      <c r="Y512" s="14" t="s">
        <v>121</v>
      </c>
      <c r="Z512" s="14" t="s">
        <v>122</v>
      </c>
      <c r="AA512" s="14" t="s">
        <v>123</v>
      </c>
      <c r="AB512" s="14" t="s">
        <v>124</v>
      </c>
      <c r="AC512" s="14" t="s">
        <v>125</v>
      </c>
      <c r="AD512" s="14" t="s">
        <v>126</v>
      </c>
      <c r="AE512" s="14" t="s">
        <v>127</v>
      </c>
      <c r="AF512" s="14" t="s">
        <v>128</v>
      </c>
      <c r="AG512" s="14" t="s">
        <v>129</v>
      </c>
      <c r="AH512" s="14" t="s">
        <v>130</v>
      </c>
    </row>
    <row r="513" spans="1:34" ht="14.5" x14ac:dyDescent="0.35">
      <c r="B513" s="14" t="s">
        <v>146</v>
      </c>
      <c r="C513" s="19">
        <f t="shared" si="7"/>
        <v>0</v>
      </c>
    </row>
    <row r="514" spans="1:34" ht="14.5" x14ac:dyDescent="0.35">
      <c r="A514" s="14" t="s">
        <v>146</v>
      </c>
      <c r="B514" s="14" t="s">
        <v>38</v>
      </c>
      <c r="C514" s="19">
        <f t="shared" si="7"/>
        <v>0</v>
      </c>
    </row>
    <row r="515" spans="1:34" ht="14.5" x14ac:dyDescent="0.35">
      <c r="A515" s="14" t="s">
        <v>146</v>
      </c>
      <c r="B515" s="14" t="s">
        <v>39</v>
      </c>
      <c r="C515" s="19">
        <f t="shared" si="7"/>
        <v>0</v>
      </c>
      <c r="D515" s="17" t="s">
        <v>40</v>
      </c>
      <c r="E515" s="14" t="s">
        <v>41</v>
      </c>
      <c r="F515" s="14" t="s">
        <v>42</v>
      </c>
      <c r="G515" s="14" t="s">
        <v>43</v>
      </c>
      <c r="H515" s="14" t="s">
        <v>44</v>
      </c>
      <c r="I515" s="14" t="s">
        <v>45</v>
      </c>
      <c r="J515" s="14" t="s">
        <v>46</v>
      </c>
      <c r="K515" s="14" t="s">
        <v>47</v>
      </c>
      <c r="L515" s="14" t="s">
        <v>48</v>
      </c>
      <c r="M515" s="14" t="s">
        <v>49</v>
      </c>
      <c r="N515" s="14" t="s">
        <v>50</v>
      </c>
      <c r="O515" s="14" t="s">
        <v>51</v>
      </c>
      <c r="P515" s="14" t="s">
        <v>52</v>
      </c>
      <c r="Q515" s="14" t="s">
        <v>53</v>
      </c>
      <c r="R515" s="14" t="s">
        <v>54</v>
      </c>
      <c r="S515" s="14" t="s">
        <v>55</v>
      </c>
      <c r="T515" s="14" t="s">
        <v>56</v>
      </c>
      <c r="U515" s="14" t="s">
        <v>57</v>
      </c>
      <c r="V515" s="14" t="s">
        <v>58</v>
      </c>
      <c r="W515" s="14" t="s">
        <v>59</v>
      </c>
      <c r="X515" s="14" t="s">
        <v>60</v>
      </c>
      <c r="Y515" s="14" t="s">
        <v>61</v>
      </c>
      <c r="Z515" s="14" t="s">
        <v>62</v>
      </c>
      <c r="AA515" s="14" t="s">
        <v>63</v>
      </c>
      <c r="AB515" s="14" t="s">
        <v>64</v>
      </c>
      <c r="AC515" s="14" t="s">
        <v>65</v>
      </c>
      <c r="AD515" s="14" t="s">
        <v>66</v>
      </c>
      <c r="AE515" s="14" t="s">
        <v>67</v>
      </c>
      <c r="AF515" s="14" t="s">
        <v>68</v>
      </c>
      <c r="AG515" s="14" t="s">
        <v>69</v>
      </c>
      <c r="AH515" s="14" t="s">
        <v>70</v>
      </c>
    </row>
    <row r="516" spans="1:34" ht="14.5" x14ac:dyDescent="0.35">
      <c r="A516" s="14" t="s">
        <v>146</v>
      </c>
      <c r="B516" s="14" t="s">
        <v>71</v>
      </c>
      <c r="C516" s="19">
        <f t="shared" si="7"/>
        <v>0</v>
      </c>
      <c r="D516" s="17" t="s">
        <v>72</v>
      </c>
      <c r="E516" s="14" t="s">
        <v>72</v>
      </c>
      <c r="F516" s="14" t="s">
        <v>72</v>
      </c>
      <c r="G516" s="14" t="s">
        <v>72</v>
      </c>
      <c r="H516" s="14" t="s">
        <v>72</v>
      </c>
      <c r="I516" s="14" t="s">
        <v>72</v>
      </c>
      <c r="J516" s="14" t="s">
        <v>72</v>
      </c>
      <c r="K516" s="14" t="s">
        <v>72</v>
      </c>
      <c r="L516" s="14" t="s">
        <v>72</v>
      </c>
      <c r="M516" s="14" t="s">
        <v>72</v>
      </c>
      <c r="N516" s="14" t="s">
        <v>72</v>
      </c>
      <c r="O516" s="14" t="s">
        <v>72</v>
      </c>
      <c r="P516" s="14" t="s">
        <v>72</v>
      </c>
      <c r="Q516" s="14" t="s">
        <v>72</v>
      </c>
      <c r="R516" s="14" t="s">
        <v>72</v>
      </c>
      <c r="S516" s="14" t="s">
        <v>72</v>
      </c>
      <c r="T516" s="14" t="s">
        <v>72</v>
      </c>
      <c r="U516" s="14" t="s">
        <v>72</v>
      </c>
      <c r="V516" s="14" t="s">
        <v>72</v>
      </c>
      <c r="W516" s="14" t="s">
        <v>72</v>
      </c>
      <c r="X516" s="14" t="s">
        <v>72</v>
      </c>
      <c r="Y516" s="14" t="s">
        <v>72</v>
      </c>
      <c r="Z516" s="14" t="s">
        <v>72</v>
      </c>
      <c r="AA516" s="14" t="s">
        <v>72</v>
      </c>
      <c r="AB516" s="14" t="s">
        <v>72</v>
      </c>
      <c r="AC516" s="14" t="s">
        <v>72</v>
      </c>
      <c r="AD516" s="14" t="s">
        <v>72</v>
      </c>
      <c r="AE516" s="14" t="s">
        <v>72</v>
      </c>
      <c r="AF516" s="14" t="s">
        <v>72</v>
      </c>
      <c r="AG516" s="14" t="s">
        <v>72</v>
      </c>
      <c r="AH516" s="14" t="s">
        <v>72</v>
      </c>
    </row>
    <row r="517" spans="1:34" ht="14.5" x14ac:dyDescent="0.35">
      <c r="A517" s="14" t="s">
        <v>146</v>
      </c>
      <c r="B517" s="14" t="s">
        <v>73</v>
      </c>
      <c r="C517" s="19">
        <f t="shared" si="7"/>
        <v>0</v>
      </c>
      <c r="D517" s="17" t="s">
        <v>72</v>
      </c>
      <c r="E517" s="14" t="s">
        <v>72</v>
      </c>
      <c r="F517" s="14" t="s">
        <v>72</v>
      </c>
      <c r="G517" s="14" t="s">
        <v>72</v>
      </c>
      <c r="H517" s="14" t="s">
        <v>72</v>
      </c>
      <c r="I517" s="14" t="s">
        <v>72</v>
      </c>
      <c r="J517" s="14" t="s">
        <v>72</v>
      </c>
      <c r="K517" s="14" t="s">
        <v>72</v>
      </c>
      <c r="L517" s="14" t="s">
        <v>72</v>
      </c>
      <c r="M517" s="14" t="s">
        <v>72</v>
      </c>
      <c r="N517" s="14" t="s">
        <v>72</v>
      </c>
      <c r="O517" s="14" t="s">
        <v>72</v>
      </c>
      <c r="P517" s="14" t="s">
        <v>72</v>
      </c>
      <c r="Q517" s="14" t="s">
        <v>72</v>
      </c>
      <c r="R517" s="14" t="s">
        <v>72</v>
      </c>
      <c r="S517" s="14" t="s">
        <v>72</v>
      </c>
      <c r="T517" s="14" t="s">
        <v>72</v>
      </c>
      <c r="U517" s="14" t="s">
        <v>72</v>
      </c>
      <c r="V517" s="14" t="s">
        <v>72</v>
      </c>
      <c r="W517" s="14" t="s">
        <v>72</v>
      </c>
      <c r="X517" s="14" t="s">
        <v>72</v>
      </c>
      <c r="Y517" s="14" t="s">
        <v>72</v>
      </c>
      <c r="Z517" s="14" t="s">
        <v>72</v>
      </c>
      <c r="AA517" s="14" t="s">
        <v>72</v>
      </c>
      <c r="AB517" s="14" t="s">
        <v>72</v>
      </c>
      <c r="AC517" s="14" t="s">
        <v>72</v>
      </c>
      <c r="AD517" s="14" t="s">
        <v>72</v>
      </c>
      <c r="AE517" s="14" t="s">
        <v>72</v>
      </c>
      <c r="AF517" s="14" t="s">
        <v>72</v>
      </c>
      <c r="AG517" s="14" t="s">
        <v>72</v>
      </c>
      <c r="AH517" s="14" t="s">
        <v>72</v>
      </c>
    </row>
    <row r="518" spans="1:34" ht="14.5" x14ac:dyDescent="0.35">
      <c r="A518" s="14" t="s">
        <v>146</v>
      </c>
      <c r="B518" s="14" t="s">
        <v>74</v>
      </c>
      <c r="C518" s="19">
        <f t="shared" si="7"/>
        <v>70781794.25</v>
      </c>
      <c r="D518" s="17">
        <v>62567918</v>
      </c>
      <c r="E518" s="14">
        <v>70896610</v>
      </c>
      <c r="F518" s="14">
        <v>77557021</v>
      </c>
      <c r="G518" s="14">
        <v>72105628</v>
      </c>
      <c r="H518" s="14">
        <v>79113471</v>
      </c>
      <c r="I518" s="14">
        <v>82364762</v>
      </c>
      <c r="J518" s="14">
        <v>90133403</v>
      </c>
      <c r="K518" s="14">
        <v>89098127</v>
      </c>
      <c r="L518" s="14">
        <v>89155630</v>
      </c>
      <c r="M518" s="14">
        <v>97617419</v>
      </c>
      <c r="N518" s="14">
        <v>97472144</v>
      </c>
      <c r="O518" s="14">
        <v>90029962</v>
      </c>
      <c r="P518" s="14">
        <v>86012151</v>
      </c>
      <c r="Q518" s="14">
        <v>85259079</v>
      </c>
      <c r="R518" s="14">
        <v>86816479</v>
      </c>
      <c r="S518" s="14">
        <v>85679912</v>
      </c>
      <c r="T518" s="14">
        <v>82921402</v>
      </c>
      <c r="U518" s="14">
        <v>80696982</v>
      </c>
      <c r="V518" s="14">
        <v>80161524</v>
      </c>
      <c r="W518" s="14">
        <v>83677982</v>
      </c>
      <c r="X518" s="14">
        <v>81349922</v>
      </c>
      <c r="Y518" s="14">
        <v>81658150</v>
      </c>
      <c r="Z518" s="14">
        <v>86151121</v>
      </c>
      <c r="AA518" s="14">
        <v>91558046</v>
      </c>
      <c r="AB518" s="14">
        <v>88438224</v>
      </c>
      <c r="AC518" s="14">
        <v>86161578</v>
      </c>
      <c r="AD518" s="14">
        <v>84097034</v>
      </c>
      <c r="AE518" s="14">
        <v>84997718</v>
      </c>
      <c r="AF518" s="14">
        <v>77351259</v>
      </c>
      <c r="AG518" s="14">
        <v>75505081</v>
      </c>
      <c r="AH518" s="14">
        <v>73807286</v>
      </c>
    </row>
    <row r="519" spans="1:34" ht="14.5" x14ac:dyDescent="0.35">
      <c r="A519" s="14" t="s">
        <v>146</v>
      </c>
      <c r="B519" s="14" t="s">
        <v>75</v>
      </c>
      <c r="C519" s="19">
        <f t="shared" si="7"/>
        <v>516956.75</v>
      </c>
      <c r="D519" s="17">
        <v>502427</v>
      </c>
      <c r="E519" s="14">
        <v>396107</v>
      </c>
      <c r="F519" s="14">
        <v>714795</v>
      </c>
      <c r="G519" s="14">
        <v>454498</v>
      </c>
      <c r="H519" s="14">
        <v>546799</v>
      </c>
      <c r="I519" s="14">
        <v>589449</v>
      </c>
      <c r="J519" s="14">
        <v>164428</v>
      </c>
      <c r="K519" s="14">
        <v>210206</v>
      </c>
      <c r="L519" s="14">
        <v>325782</v>
      </c>
      <c r="M519" s="14">
        <v>154113</v>
      </c>
      <c r="N519" s="14">
        <v>171370</v>
      </c>
      <c r="O519" s="14">
        <v>118946</v>
      </c>
      <c r="P519" s="14">
        <v>11316013</v>
      </c>
      <c r="Q519" s="14">
        <v>11397411</v>
      </c>
      <c r="R519" s="14">
        <v>11449063</v>
      </c>
      <c r="S519" s="14">
        <v>11621685</v>
      </c>
      <c r="T519" s="14">
        <v>11096948</v>
      </c>
      <c r="U519" s="14">
        <v>10565864</v>
      </c>
      <c r="V519" s="14">
        <v>11368886</v>
      </c>
      <c r="W519" s="14">
        <v>11448423</v>
      </c>
      <c r="X519" s="14">
        <v>11502697</v>
      </c>
      <c r="Y519" s="14">
        <v>11011350</v>
      </c>
      <c r="Z519" s="14">
        <v>4766254</v>
      </c>
      <c r="AA519" s="14">
        <v>0</v>
      </c>
      <c r="AB519" s="14">
        <v>0</v>
      </c>
      <c r="AC519" s="14">
        <v>0</v>
      </c>
      <c r="AD519" s="14">
        <v>0</v>
      </c>
      <c r="AE519" s="14">
        <v>0</v>
      </c>
      <c r="AF519" s="14">
        <v>0</v>
      </c>
      <c r="AG519" s="14">
        <v>0</v>
      </c>
      <c r="AH519" s="14">
        <v>0</v>
      </c>
    </row>
    <row r="520" spans="1:34" ht="14.5" x14ac:dyDescent="0.35">
      <c r="A520" s="14" t="s">
        <v>146</v>
      </c>
      <c r="B520" s="14" t="s">
        <v>76</v>
      </c>
      <c r="C520" s="19">
        <f t="shared" ref="C520:C583" si="8">IFERROR(AVERAGE(D520:G520),0)</f>
        <v>0</v>
      </c>
      <c r="D520" s="17">
        <v>0</v>
      </c>
      <c r="E520" s="14">
        <v>0</v>
      </c>
      <c r="F520" s="14">
        <v>0</v>
      </c>
      <c r="G520" s="14">
        <v>0</v>
      </c>
      <c r="H520" s="14">
        <v>0</v>
      </c>
      <c r="I520" s="14">
        <v>0</v>
      </c>
      <c r="J520" s="14">
        <v>0</v>
      </c>
      <c r="K520" s="14">
        <v>0</v>
      </c>
      <c r="L520" s="14">
        <v>0</v>
      </c>
      <c r="M520" s="14">
        <v>0</v>
      </c>
      <c r="N520" s="14">
        <v>0</v>
      </c>
      <c r="O520" s="14">
        <v>0</v>
      </c>
      <c r="P520" s="14">
        <v>0</v>
      </c>
      <c r="Q520" s="14">
        <v>0</v>
      </c>
      <c r="R520" s="14">
        <v>0</v>
      </c>
      <c r="S520" s="14">
        <v>0</v>
      </c>
      <c r="T520" s="14">
        <v>0</v>
      </c>
      <c r="U520" s="14">
        <v>0</v>
      </c>
      <c r="V520" s="14">
        <v>0</v>
      </c>
      <c r="W520" s="14">
        <v>0</v>
      </c>
      <c r="X520" s="14">
        <v>0</v>
      </c>
      <c r="Y520" s="14">
        <v>0</v>
      </c>
      <c r="Z520" s="14">
        <v>0</v>
      </c>
      <c r="AA520" s="14">
        <v>0</v>
      </c>
      <c r="AB520" s="14">
        <v>0</v>
      </c>
      <c r="AC520" s="14">
        <v>0</v>
      </c>
      <c r="AD520" s="14">
        <v>0</v>
      </c>
      <c r="AE520" s="14">
        <v>0</v>
      </c>
      <c r="AF520" s="14">
        <v>0</v>
      </c>
      <c r="AG520" s="14">
        <v>0</v>
      </c>
      <c r="AH520" s="14">
        <v>0</v>
      </c>
    </row>
    <row r="521" spans="1:34" ht="14.5" x14ac:dyDescent="0.35">
      <c r="A521" s="14" t="s">
        <v>146</v>
      </c>
      <c r="B521" s="14" t="s">
        <v>77</v>
      </c>
      <c r="C521" s="19">
        <f t="shared" si="8"/>
        <v>71298751</v>
      </c>
      <c r="D521" s="17">
        <v>63070345</v>
      </c>
      <c r="E521" s="14">
        <v>71292717</v>
      </c>
      <c r="F521" s="14">
        <v>78271816</v>
      </c>
      <c r="G521" s="14">
        <v>72560126</v>
      </c>
      <c r="H521" s="14">
        <v>79660270</v>
      </c>
      <c r="I521" s="14">
        <v>82954211</v>
      </c>
      <c r="J521" s="14">
        <v>90297831</v>
      </c>
      <c r="K521" s="14">
        <v>89308333</v>
      </c>
      <c r="L521" s="14">
        <v>89481412</v>
      </c>
      <c r="M521" s="14">
        <v>97771532</v>
      </c>
      <c r="N521" s="14">
        <v>97643514</v>
      </c>
      <c r="O521" s="14">
        <v>90148908</v>
      </c>
      <c r="P521" s="14">
        <v>97328164</v>
      </c>
      <c r="Q521" s="14">
        <v>96656490</v>
      </c>
      <c r="R521" s="14">
        <v>98265542</v>
      </c>
      <c r="S521" s="14">
        <v>97301597</v>
      </c>
      <c r="T521" s="14">
        <v>94018350</v>
      </c>
      <c r="U521" s="14">
        <v>91262846</v>
      </c>
      <c r="V521" s="14">
        <v>91530410</v>
      </c>
      <c r="W521" s="14">
        <v>95126405</v>
      </c>
      <c r="X521" s="14">
        <v>92852619</v>
      </c>
      <c r="Y521" s="14">
        <v>92669500</v>
      </c>
      <c r="Z521" s="14">
        <v>90917375</v>
      </c>
      <c r="AA521" s="14">
        <v>91558046</v>
      </c>
      <c r="AB521" s="14">
        <v>88438224</v>
      </c>
      <c r="AC521" s="14">
        <v>86161578</v>
      </c>
      <c r="AD521" s="14">
        <v>84097034</v>
      </c>
      <c r="AE521" s="14">
        <v>84997718</v>
      </c>
      <c r="AF521" s="14">
        <v>77351259</v>
      </c>
      <c r="AG521" s="14">
        <v>75505081</v>
      </c>
      <c r="AH521" s="14">
        <v>73807286</v>
      </c>
    </row>
    <row r="522" spans="1:34" ht="14.5" x14ac:dyDescent="0.35">
      <c r="A522" s="14" t="s">
        <v>146</v>
      </c>
      <c r="B522" s="14" t="s">
        <v>78</v>
      </c>
      <c r="C522" s="19">
        <f t="shared" si="8"/>
        <v>0</v>
      </c>
      <c r="D522" s="17">
        <v>0</v>
      </c>
      <c r="E522" s="14">
        <v>0</v>
      </c>
      <c r="F522" s="14">
        <v>0</v>
      </c>
      <c r="G522" s="14">
        <v>0</v>
      </c>
      <c r="H522" s="14">
        <v>0</v>
      </c>
      <c r="I522" s="14">
        <v>0</v>
      </c>
      <c r="J522" s="14">
        <v>0</v>
      </c>
      <c r="K522" s="14">
        <v>0</v>
      </c>
      <c r="L522" s="14">
        <v>0</v>
      </c>
      <c r="M522" s="14">
        <v>0</v>
      </c>
      <c r="N522" s="14">
        <v>0</v>
      </c>
      <c r="O522" s="14">
        <v>0</v>
      </c>
      <c r="P522" s="14">
        <v>0</v>
      </c>
      <c r="Q522" s="14">
        <v>0</v>
      </c>
      <c r="R522" s="14">
        <v>0</v>
      </c>
      <c r="S522" s="14">
        <v>0</v>
      </c>
      <c r="T522" s="14">
        <v>0</v>
      </c>
      <c r="U522" s="14">
        <v>0</v>
      </c>
      <c r="V522" s="14">
        <v>0</v>
      </c>
      <c r="W522" s="14">
        <v>97524</v>
      </c>
      <c r="X522" s="14">
        <v>0</v>
      </c>
      <c r="Y522" s="14">
        <v>0</v>
      </c>
      <c r="Z522" s="14">
        <v>0</v>
      </c>
      <c r="AA522" s="14">
        <v>0</v>
      </c>
      <c r="AB522" s="14">
        <v>0</v>
      </c>
      <c r="AC522" s="14">
        <v>0</v>
      </c>
      <c r="AD522" s="14">
        <v>0</v>
      </c>
      <c r="AE522" s="14">
        <v>0</v>
      </c>
      <c r="AF522" s="14">
        <v>0</v>
      </c>
      <c r="AG522" s="14">
        <v>0</v>
      </c>
      <c r="AH522" s="14">
        <v>0</v>
      </c>
    </row>
    <row r="523" spans="1:34" ht="14.5" x14ac:dyDescent="0.35">
      <c r="A523" s="14" t="s">
        <v>146</v>
      </c>
      <c r="B523" s="14" t="s">
        <v>79</v>
      </c>
      <c r="C523" s="19">
        <f t="shared" si="8"/>
        <v>532987.5</v>
      </c>
      <c r="D523" s="17">
        <v>468662</v>
      </c>
      <c r="E523" s="14">
        <v>511537</v>
      </c>
      <c r="F523" s="14">
        <v>532681</v>
      </c>
      <c r="G523" s="14">
        <v>619070</v>
      </c>
      <c r="H523" s="14">
        <v>613232</v>
      </c>
      <c r="I523" s="14">
        <v>589460</v>
      </c>
      <c r="J523" s="14">
        <v>598604</v>
      </c>
      <c r="K523" s="14">
        <v>432688</v>
      </c>
      <c r="L523" s="14">
        <v>468277</v>
      </c>
      <c r="M523" s="14">
        <v>579450</v>
      </c>
      <c r="N523" s="14">
        <v>574144</v>
      </c>
      <c r="O523" s="14">
        <v>481519</v>
      </c>
      <c r="P523" s="14">
        <v>535176</v>
      </c>
      <c r="Q523" s="14">
        <v>568829</v>
      </c>
      <c r="R523" s="14">
        <v>526472</v>
      </c>
      <c r="S523" s="14">
        <v>520822</v>
      </c>
      <c r="T523" s="14">
        <v>511597</v>
      </c>
      <c r="U523" s="14">
        <v>455974</v>
      </c>
      <c r="V523" s="14">
        <v>576258</v>
      </c>
      <c r="W523" s="14">
        <v>193695</v>
      </c>
      <c r="X523" s="14">
        <v>153464</v>
      </c>
      <c r="Y523" s="14">
        <v>12409</v>
      </c>
      <c r="Z523" s="14">
        <v>15652</v>
      </c>
      <c r="AA523" s="14">
        <v>14049</v>
      </c>
      <c r="AB523" s="14">
        <v>9272</v>
      </c>
      <c r="AC523" s="14">
        <v>4258</v>
      </c>
      <c r="AD523" s="14">
        <v>0</v>
      </c>
      <c r="AE523" s="14">
        <v>0</v>
      </c>
      <c r="AF523" s="14">
        <v>0</v>
      </c>
      <c r="AG523" s="14">
        <v>0</v>
      </c>
      <c r="AH523" s="14">
        <v>0</v>
      </c>
    </row>
    <row r="524" spans="1:34" ht="14.5" x14ac:dyDescent="0.35">
      <c r="A524" s="14" t="s">
        <v>146</v>
      </c>
      <c r="B524" s="14" t="s">
        <v>80</v>
      </c>
      <c r="C524" s="19">
        <f t="shared" si="8"/>
        <v>532987.5</v>
      </c>
      <c r="D524" s="17">
        <v>468662</v>
      </c>
      <c r="E524" s="14">
        <v>511537</v>
      </c>
      <c r="F524" s="14">
        <v>532681</v>
      </c>
      <c r="G524" s="14">
        <v>619070</v>
      </c>
      <c r="H524" s="14">
        <v>613232</v>
      </c>
      <c r="I524" s="14">
        <v>589460</v>
      </c>
      <c r="J524" s="14">
        <v>598604</v>
      </c>
      <c r="K524" s="14">
        <v>432688</v>
      </c>
      <c r="L524" s="14">
        <v>468277</v>
      </c>
      <c r="M524" s="14">
        <v>579450</v>
      </c>
      <c r="N524" s="14">
        <v>574144</v>
      </c>
      <c r="O524" s="14">
        <v>481519</v>
      </c>
      <c r="P524" s="14">
        <v>535176</v>
      </c>
      <c r="Q524" s="14">
        <v>568829</v>
      </c>
      <c r="R524" s="14">
        <v>526472</v>
      </c>
      <c r="S524" s="14">
        <v>520822</v>
      </c>
      <c r="T524" s="14">
        <v>511597</v>
      </c>
      <c r="U524" s="14">
        <v>455974</v>
      </c>
      <c r="V524" s="14">
        <v>576258</v>
      </c>
      <c r="W524" s="14">
        <v>291219</v>
      </c>
      <c r="X524" s="14">
        <v>153464</v>
      </c>
      <c r="Y524" s="14">
        <v>12409</v>
      </c>
      <c r="Z524" s="14">
        <v>15652</v>
      </c>
      <c r="AA524" s="14">
        <v>14049</v>
      </c>
      <c r="AB524" s="14">
        <v>9272</v>
      </c>
      <c r="AC524" s="14">
        <v>4258</v>
      </c>
      <c r="AD524" s="14">
        <v>0</v>
      </c>
      <c r="AE524" s="14">
        <v>0</v>
      </c>
      <c r="AF524" s="14">
        <v>0</v>
      </c>
      <c r="AG524" s="14">
        <v>0</v>
      </c>
      <c r="AH524" s="14">
        <v>0</v>
      </c>
    </row>
    <row r="525" spans="1:34" ht="14.5" x14ac:dyDescent="0.35">
      <c r="A525" s="14" t="s">
        <v>146</v>
      </c>
      <c r="B525" s="14" t="s">
        <v>81</v>
      </c>
      <c r="C525" s="19">
        <f t="shared" si="8"/>
        <v>71831738.5</v>
      </c>
      <c r="D525" s="17">
        <v>63539007</v>
      </c>
      <c r="E525" s="14">
        <v>71804254</v>
      </c>
      <c r="F525" s="14">
        <v>78804497</v>
      </c>
      <c r="G525" s="14">
        <v>73179196</v>
      </c>
      <c r="H525" s="14">
        <v>80273501</v>
      </c>
      <c r="I525" s="14">
        <v>83543671</v>
      </c>
      <c r="J525" s="14">
        <v>90896435</v>
      </c>
      <c r="K525" s="14">
        <v>89741021</v>
      </c>
      <c r="L525" s="14">
        <v>89949689</v>
      </c>
      <c r="M525" s="14">
        <v>98350982</v>
      </c>
      <c r="N525" s="14">
        <v>98217658</v>
      </c>
      <c r="O525" s="14">
        <v>90630427</v>
      </c>
      <c r="P525" s="14">
        <v>97863340</v>
      </c>
      <c r="Q525" s="14">
        <v>97225319</v>
      </c>
      <c r="R525" s="14">
        <v>98792014</v>
      </c>
      <c r="S525" s="14">
        <v>97822419</v>
      </c>
      <c r="T525" s="14">
        <v>94529947</v>
      </c>
      <c r="U525" s="14">
        <v>91718820</v>
      </c>
      <c r="V525" s="14">
        <v>92106668</v>
      </c>
      <c r="W525" s="14">
        <v>95417624</v>
      </c>
      <c r="X525" s="14">
        <v>93006083</v>
      </c>
      <c r="Y525" s="14">
        <v>92681909</v>
      </c>
      <c r="Z525" s="14">
        <v>90933027</v>
      </c>
      <c r="AA525" s="14">
        <v>91572095</v>
      </c>
      <c r="AB525" s="14">
        <v>88447496</v>
      </c>
      <c r="AC525" s="14">
        <v>86165836</v>
      </c>
      <c r="AD525" s="14">
        <v>84097034</v>
      </c>
      <c r="AE525" s="14">
        <v>84997718</v>
      </c>
      <c r="AF525" s="14">
        <v>77351259</v>
      </c>
      <c r="AG525" s="14">
        <v>75505081</v>
      </c>
      <c r="AH525" s="14">
        <v>73807286</v>
      </c>
    </row>
    <row r="526" spans="1:34" ht="14.5" x14ac:dyDescent="0.35">
      <c r="A526" s="14" t="s">
        <v>146</v>
      </c>
      <c r="B526" s="14" t="s">
        <v>82</v>
      </c>
      <c r="C526" s="19">
        <f t="shared" si="8"/>
        <v>2031</v>
      </c>
      <c r="D526" s="17">
        <v>0</v>
      </c>
      <c r="E526" s="14">
        <v>0</v>
      </c>
      <c r="F526" s="14">
        <v>5968</v>
      </c>
      <c r="G526" s="14">
        <v>2156</v>
      </c>
      <c r="H526" s="14">
        <v>0</v>
      </c>
      <c r="I526" s="14">
        <v>0</v>
      </c>
      <c r="J526" s="14">
        <v>0</v>
      </c>
      <c r="K526" s="14">
        <v>0</v>
      </c>
      <c r="L526" s="14">
        <v>0</v>
      </c>
      <c r="M526" s="14">
        <v>0</v>
      </c>
      <c r="N526" s="14">
        <v>0</v>
      </c>
      <c r="O526" s="14">
        <v>0</v>
      </c>
      <c r="P526" s="14">
        <v>0</v>
      </c>
      <c r="Q526" s="14">
        <v>0</v>
      </c>
      <c r="R526" s="14">
        <v>0</v>
      </c>
      <c r="S526" s="14">
        <v>0</v>
      </c>
      <c r="T526" s="14">
        <v>0</v>
      </c>
      <c r="U526" s="14">
        <v>0</v>
      </c>
      <c r="V526" s="14">
        <v>0</v>
      </c>
      <c r="W526" s="14">
        <v>0</v>
      </c>
      <c r="X526" s="14">
        <v>0</v>
      </c>
      <c r="Y526" s="14">
        <v>0</v>
      </c>
      <c r="Z526" s="14">
        <v>0</v>
      </c>
      <c r="AA526" s="14">
        <v>0</v>
      </c>
      <c r="AB526" s="14">
        <v>0</v>
      </c>
      <c r="AC526" s="14">
        <v>0</v>
      </c>
      <c r="AD526" s="14">
        <v>0</v>
      </c>
      <c r="AE526" s="14">
        <v>0</v>
      </c>
      <c r="AF526" s="14">
        <v>0</v>
      </c>
      <c r="AG526" s="14">
        <v>0</v>
      </c>
      <c r="AH526" s="14">
        <v>0</v>
      </c>
    </row>
    <row r="527" spans="1:34" ht="14.5" x14ac:dyDescent="0.35">
      <c r="A527" s="14" t="s">
        <v>146</v>
      </c>
      <c r="B527" s="14" t="s">
        <v>83</v>
      </c>
      <c r="C527" s="19">
        <f t="shared" si="8"/>
        <v>6821283.75</v>
      </c>
      <c r="D527" s="17">
        <v>12382855</v>
      </c>
      <c r="E527" s="14">
        <v>8058982</v>
      </c>
      <c r="F527" s="14">
        <v>2541223</v>
      </c>
      <c r="G527" s="14">
        <v>4302075</v>
      </c>
      <c r="H527" s="14">
        <v>0</v>
      </c>
      <c r="I527" s="14">
        <v>0</v>
      </c>
      <c r="J527" s="14">
        <v>0</v>
      </c>
      <c r="K527" s="14">
        <v>1110059</v>
      </c>
      <c r="L527" s="14">
        <v>5715325</v>
      </c>
      <c r="M527" s="14">
        <v>0</v>
      </c>
      <c r="N527" s="14">
        <v>2412197</v>
      </c>
      <c r="O527" s="14">
        <v>5108499</v>
      </c>
      <c r="P527" s="14">
        <v>3102595</v>
      </c>
      <c r="Q527" s="14">
        <v>2977043</v>
      </c>
      <c r="R527" s="14">
        <v>0</v>
      </c>
      <c r="S527" s="14">
        <v>1763783</v>
      </c>
      <c r="T527" s="14">
        <v>2603970</v>
      </c>
      <c r="U527" s="14">
        <v>3163970</v>
      </c>
      <c r="V527" s="14">
        <v>5076462</v>
      </c>
      <c r="W527" s="14">
        <v>0</v>
      </c>
      <c r="X527" s="14">
        <v>0</v>
      </c>
      <c r="Y527" s="14">
        <v>0</v>
      </c>
      <c r="Z527" s="14">
        <v>0</v>
      </c>
      <c r="AA527" s="14">
        <v>0</v>
      </c>
      <c r="AB527" s="14">
        <v>0</v>
      </c>
      <c r="AC527" s="14">
        <v>0</v>
      </c>
      <c r="AD527" s="14">
        <v>0</v>
      </c>
      <c r="AE527" s="14">
        <v>0</v>
      </c>
      <c r="AF527" s="14">
        <v>0</v>
      </c>
      <c r="AG527" s="14">
        <v>0</v>
      </c>
      <c r="AH527" s="14">
        <v>0</v>
      </c>
    </row>
    <row r="528" spans="1:34" ht="14.5" x14ac:dyDescent="0.35">
      <c r="A528" s="14" t="s">
        <v>146</v>
      </c>
      <c r="B528" s="20" t="s">
        <v>84</v>
      </c>
      <c r="C528" s="19">
        <f t="shared" si="8"/>
        <v>78655053.25</v>
      </c>
      <c r="D528" s="17">
        <v>75921862</v>
      </c>
      <c r="E528" s="14">
        <v>79863236</v>
      </c>
      <c r="F528" s="14">
        <v>81351688</v>
      </c>
      <c r="G528" s="14">
        <v>77483427</v>
      </c>
      <c r="H528" s="14">
        <v>80273501</v>
      </c>
      <c r="I528" s="14">
        <v>83543671</v>
      </c>
      <c r="J528" s="14">
        <v>90896435</v>
      </c>
      <c r="K528" s="14">
        <v>90851080</v>
      </c>
      <c r="L528" s="14">
        <v>95665014</v>
      </c>
      <c r="M528" s="14">
        <v>98350982</v>
      </c>
      <c r="N528" s="14">
        <v>100629855</v>
      </c>
      <c r="O528" s="14">
        <v>95738926</v>
      </c>
      <c r="P528" s="14">
        <v>100965935</v>
      </c>
      <c r="Q528" s="14">
        <v>100202362</v>
      </c>
      <c r="R528" s="14">
        <v>98792014</v>
      </c>
      <c r="S528" s="14">
        <v>99586202</v>
      </c>
      <c r="T528" s="14">
        <v>97133917</v>
      </c>
      <c r="U528" s="14">
        <v>94882790</v>
      </c>
      <c r="V528" s="14">
        <v>97183130</v>
      </c>
      <c r="W528" s="14">
        <v>95417624</v>
      </c>
      <c r="X528" s="14">
        <v>93006083</v>
      </c>
      <c r="Y528" s="14">
        <v>92681909</v>
      </c>
      <c r="Z528" s="14">
        <v>90933027</v>
      </c>
      <c r="AA528" s="14">
        <v>91572095</v>
      </c>
      <c r="AB528" s="14">
        <v>88447496</v>
      </c>
      <c r="AC528" s="14">
        <v>86165836</v>
      </c>
      <c r="AD528" s="14">
        <v>84097034</v>
      </c>
      <c r="AE528" s="14">
        <v>84997718</v>
      </c>
      <c r="AF528" s="14">
        <v>77351259</v>
      </c>
      <c r="AG528" s="14">
        <v>75505081</v>
      </c>
      <c r="AH528" s="14">
        <v>73807286</v>
      </c>
    </row>
    <row r="529" spans="1:34" ht="14.5" x14ac:dyDescent="0.35">
      <c r="A529" s="14" t="s">
        <v>146</v>
      </c>
      <c r="B529" s="14" t="s">
        <v>85</v>
      </c>
      <c r="C529" s="19">
        <f t="shared" si="8"/>
        <v>0</v>
      </c>
      <c r="D529" s="17" t="s">
        <v>72</v>
      </c>
      <c r="E529" s="14" t="s">
        <v>72</v>
      </c>
      <c r="F529" s="14" t="s">
        <v>72</v>
      </c>
      <c r="G529" s="14" t="s">
        <v>72</v>
      </c>
      <c r="H529" s="14" t="s">
        <v>72</v>
      </c>
      <c r="I529" s="14" t="s">
        <v>72</v>
      </c>
      <c r="J529" s="14" t="s">
        <v>72</v>
      </c>
      <c r="K529" s="14" t="s">
        <v>72</v>
      </c>
      <c r="L529" s="14" t="s">
        <v>72</v>
      </c>
      <c r="M529" s="14" t="s">
        <v>72</v>
      </c>
      <c r="N529" s="14" t="s">
        <v>72</v>
      </c>
      <c r="O529" s="14" t="s">
        <v>72</v>
      </c>
      <c r="P529" s="14" t="s">
        <v>72</v>
      </c>
      <c r="Q529" s="14" t="s">
        <v>72</v>
      </c>
      <c r="R529" s="14" t="s">
        <v>72</v>
      </c>
      <c r="S529" s="14" t="s">
        <v>72</v>
      </c>
      <c r="T529" s="14" t="s">
        <v>72</v>
      </c>
      <c r="U529" s="14" t="s">
        <v>72</v>
      </c>
      <c r="V529" s="14" t="s">
        <v>72</v>
      </c>
      <c r="W529" s="14" t="s">
        <v>72</v>
      </c>
      <c r="X529" s="14" t="s">
        <v>72</v>
      </c>
      <c r="Y529" s="14" t="s">
        <v>72</v>
      </c>
      <c r="Z529" s="14" t="s">
        <v>72</v>
      </c>
      <c r="AA529" s="14" t="s">
        <v>72</v>
      </c>
      <c r="AB529" s="14" t="s">
        <v>72</v>
      </c>
      <c r="AC529" s="14" t="s">
        <v>72</v>
      </c>
      <c r="AD529" s="14" t="s">
        <v>72</v>
      </c>
      <c r="AE529" s="14" t="s">
        <v>72</v>
      </c>
      <c r="AF529" s="14" t="s">
        <v>72</v>
      </c>
      <c r="AG529" s="14" t="s">
        <v>72</v>
      </c>
      <c r="AH529" s="14" t="s">
        <v>72</v>
      </c>
    </row>
    <row r="530" spans="1:34" ht="14.5" x14ac:dyDescent="0.35">
      <c r="A530" s="14" t="s">
        <v>146</v>
      </c>
      <c r="B530" s="14" t="s">
        <v>86</v>
      </c>
      <c r="C530" s="19">
        <f t="shared" si="8"/>
        <v>0</v>
      </c>
      <c r="D530" s="17" t="s">
        <v>72</v>
      </c>
      <c r="E530" s="14" t="s">
        <v>72</v>
      </c>
      <c r="F530" s="14" t="s">
        <v>72</v>
      </c>
      <c r="G530" s="14" t="s">
        <v>72</v>
      </c>
      <c r="H530" s="14" t="s">
        <v>72</v>
      </c>
      <c r="I530" s="14" t="s">
        <v>72</v>
      </c>
      <c r="J530" s="14" t="s">
        <v>72</v>
      </c>
      <c r="K530" s="14" t="s">
        <v>72</v>
      </c>
      <c r="L530" s="14" t="s">
        <v>72</v>
      </c>
      <c r="M530" s="14" t="s">
        <v>72</v>
      </c>
      <c r="N530" s="14" t="s">
        <v>72</v>
      </c>
      <c r="O530" s="14" t="s">
        <v>72</v>
      </c>
      <c r="P530" s="14" t="s">
        <v>72</v>
      </c>
      <c r="Q530" s="14" t="s">
        <v>72</v>
      </c>
      <c r="R530" s="14" t="s">
        <v>72</v>
      </c>
      <c r="S530" s="14" t="s">
        <v>72</v>
      </c>
      <c r="T530" s="14" t="s">
        <v>72</v>
      </c>
      <c r="U530" s="14" t="s">
        <v>72</v>
      </c>
      <c r="V530" s="14" t="s">
        <v>72</v>
      </c>
      <c r="W530" s="14" t="s">
        <v>72</v>
      </c>
      <c r="X530" s="14" t="s">
        <v>72</v>
      </c>
      <c r="Y530" s="14" t="s">
        <v>72</v>
      </c>
      <c r="Z530" s="14" t="s">
        <v>72</v>
      </c>
      <c r="AA530" s="14" t="s">
        <v>72</v>
      </c>
      <c r="AB530" s="14" t="s">
        <v>72</v>
      </c>
      <c r="AC530" s="14" t="s">
        <v>72</v>
      </c>
      <c r="AD530" s="14" t="s">
        <v>72</v>
      </c>
      <c r="AE530" s="14" t="s">
        <v>72</v>
      </c>
      <c r="AF530" s="14" t="s">
        <v>72</v>
      </c>
      <c r="AG530" s="14" t="s">
        <v>72</v>
      </c>
      <c r="AH530" s="14" t="s">
        <v>72</v>
      </c>
    </row>
    <row r="531" spans="1:34" ht="14.5" x14ac:dyDescent="0.35">
      <c r="A531" s="14" t="s">
        <v>146</v>
      </c>
      <c r="B531" s="14" t="s">
        <v>87</v>
      </c>
      <c r="C531" s="19">
        <f t="shared" si="8"/>
        <v>73970232.5</v>
      </c>
      <c r="D531" s="17">
        <v>71680321</v>
      </c>
      <c r="E531" s="14">
        <v>75217276</v>
      </c>
      <c r="F531" s="14">
        <v>76480295</v>
      </c>
      <c r="G531" s="14">
        <v>72503038</v>
      </c>
      <c r="H531" s="14">
        <v>74417599</v>
      </c>
      <c r="I531" s="14">
        <v>75903636</v>
      </c>
      <c r="J531" s="14">
        <v>78664316</v>
      </c>
      <c r="K531" s="14">
        <v>84651887</v>
      </c>
      <c r="L531" s="14">
        <v>89048490</v>
      </c>
      <c r="M531" s="14">
        <v>89538341</v>
      </c>
      <c r="N531" s="14">
        <v>93569426</v>
      </c>
      <c r="O531" s="14">
        <v>88896757</v>
      </c>
      <c r="P531" s="14">
        <v>93375365</v>
      </c>
      <c r="Q531" s="14">
        <v>92352262</v>
      </c>
      <c r="R531" s="14">
        <v>88616026</v>
      </c>
      <c r="S531" s="14">
        <v>89218460</v>
      </c>
      <c r="T531" s="14">
        <v>86521156</v>
      </c>
      <c r="U531" s="14">
        <v>85175823</v>
      </c>
      <c r="V531" s="14">
        <v>87266835</v>
      </c>
      <c r="W531" s="14">
        <v>79975499</v>
      </c>
      <c r="X531" s="14">
        <v>78316156</v>
      </c>
      <c r="Y531" s="14">
        <v>79098015</v>
      </c>
      <c r="Z531" s="14">
        <v>75850311</v>
      </c>
      <c r="AA531" s="14">
        <v>76835514</v>
      </c>
      <c r="AB531" s="14">
        <v>77018734</v>
      </c>
      <c r="AC531" s="14">
        <v>74548198</v>
      </c>
      <c r="AD531" s="14">
        <v>72485367</v>
      </c>
      <c r="AE531" s="14">
        <v>68149184</v>
      </c>
      <c r="AF531" s="14">
        <v>67067820</v>
      </c>
      <c r="AG531" s="14">
        <v>64193802</v>
      </c>
      <c r="AH531" s="14">
        <v>61096874</v>
      </c>
    </row>
    <row r="532" spans="1:34" ht="14.5" x14ac:dyDescent="0.35">
      <c r="A532" s="14" t="s">
        <v>146</v>
      </c>
      <c r="B532" s="14" t="s">
        <v>88</v>
      </c>
      <c r="C532" s="19">
        <f t="shared" si="8"/>
        <v>0</v>
      </c>
      <c r="D532" s="17">
        <v>0</v>
      </c>
      <c r="E532" s="14">
        <v>0</v>
      </c>
      <c r="F532" s="14">
        <v>0</v>
      </c>
      <c r="G532" s="14">
        <v>0</v>
      </c>
      <c r="H532" s="14">
        <v>0</v>
      </c>
      <c r="I532" s="14">
        <v>0</v>
      </c>
      <c r="J532" s="14">
        <v>0</v>
      </c>
      <c r="K532" s="14">
        <v>0</v>
      </c>
      <c r="L532" s="14">
        <v>0</v>
      </c>
      <c r="M532" s="14">
        <v>0</v>
      </c>
      <c r="N532" s="14">
        <v>0</v>
      </c>
      <c r="O532" s="14">
        <v>0</v>
      </c>
      <c r="P532" s="14">
        <v>0</v>
      </c>
      <c r="Q532" s="14">
        <v>0</v>
      </c>
      <c r="R532" s="14">
        <v>0</v>
      </c>
      <c r="S532" s="14">
        <v>0</v>
      </c>
      <c r="T532" s="14">
        <v>0</v>
      </c>
      <c r="U532" s="14">
        <v>0</v>
      </c>
      <c r="V532" s="14">
        <v>0</v>
      </c>
      <c r="W532" s="14">
        <v>0</v>
      </c>
      <c r="X532" s="14">
        <v>0</v>
      </c>
      <c r="Y532" s="14">
        <v>0</v>
      </c>
      <c r="Z532" s="14">
        <v>0</v>
      </c>
      <c r="AA532" s="14">
        <v>0</v>
      </c>
      <c r="AB532" s="14">
        <v>0</v>
      </c>
      <c r="AC532" s="14">
        <v>0</v>
      </c>
      <c r="AD532" s="14">
        <v>0</v>
      </c>
      <c r="AE532" s="14">
        <v>0</v>
      </c>
      <c r="AF532" s="14">
        <v>0</v>
      </c>
      <c r="AG532" s="14">
        <v>0</v>
      </c>
      <c r="AH532" s="14">
        <v>0</v>
      </c>
    </row>
    <row r="533" spans="1:34" ht="14.5" x14ac:dyDescent="0.35">
      <c r="A533" s="14" t="s">
        <v>146</v>
      </c>
      <c r="B533" s="14" t="s">
        <v>89</v>
      </c>
      <c r="C533" s="19">
        <f t="shared" si="8"/>
        <v>127468.5</v>
      </c>
      <c r="D533" s="17">
        <v>120078</v>
      </c>
      <c r="E533" s="14">
        <v>128106</v>
      </c>
      <c r="F533" s="14">
        <v>130341</v>
      </c>
      <c r="G533" s="14">
        <v>131349</v>
      </c>
      <c r="H533" s="14">
        <v>135976</v>
      </c>
      <c r="I533" s="14">
        <v>134994</v>
      </c>
      <c r="J533" s="14">
        <v>174608</v>
      </c>
      <c r="K533" s="14">
        <v>111955</v>
      </c>
      <c r="L533" s="14">
        <v>0</v>
      </c>
      <c r="M533" s="14">
        <v>0</v>
      </c>
      <c r="N533" s="14">
        <v>0</v>
      </c>
      <c r="O533" s="14">
        <v>0</v>
      </c>
      <c r="P533" s="14">
        <v>53049</v>
      </c>
      <c r="Q533" s="14">
        <v>51838</v>
      </c>
      <c r="R533" s="14">
        <v>127409</v>
      </c>
      <c r="S533" s="14">
        <v>133006</v>
      </c>
      <c r="T533" s="14">
        <v>0</v>
      </c>
      <c r="U533" s="14">
        <v>43808</v>
      </c>
      <c r="V533" s="14">
        <v>43317</v>
      </c>
      <c r="W533" s="14">
        <v>0</v>
      </c>
      <c r="X533" s="14">
        <v>0</v>
      </c>
      <c r="Y533" s="14">
        <v>0</v>
      </c>
      <c r="Z533" s="14">
        <v>0</v>
      </c>
      <c r="AA533" s="14">
        <v>0</v>
      </c>
      <c r="AB533" s="14">
        <v>0</v>
      </c>
      <c r="AC533" s="14">
        <v>0</v>
      </c>
      <c r="AD533" s="14">
        <v>0</v>
      </c>
      <c r="AE533" s="14">
        <v>0</v>
      </c>
      <c r="AF533" s="14">
        <v>0</v>
      </c>
      <c r="AG533" s="14">
        <v>0</v>
      </c>
      <c r="AH533" s="14">
        <v>0</v>
      </c>
    </row>
    <row r="534" spans="1:34" ht="14.5" x14ac:dyDescent="0.35">
      <c r="A534" s="14" t="s">
        <v>146</v>
      </c>
      <c r="B534" s="14" t="s">
        <v>90</v>
      </c>
      <c r="C534" s="19">
        <f t="shared" si="8"/>
        <v>74097701</v>
      </c>
      <c r="D534" s="17">
        <v>71800399</v>
      </c>
      <c r="E534" s="14">
        <v>75345382</v>
      </c>
      <c r="F534" s="14">
        <v>76610636</v>
      </c>
      <c r="G534" s="14">
        <v>72634387</v>
      </c>
      <c r="H534" s="14">
        <v>74553575</v>
      </c>
      <c r="I534" s="14">
        <v>76038630</v>
      </c>
      <c r="J534" s="14">
        <v>78838924</v>
      </c>
      <c r="K534" s="14">
        <v>84763842</v>
      </c>
      <c r="L534" s="14">
        <v>89048490</v>
      </c>
      <c r="M534" s="14">
        <v>89538341</v>
      </c>
      <c r="N534" s="14">
        <v>93569426</v>
      </c>
      <c r="O534" s="14">
        <v>88896757</v>
      </c>
      <c r="P534" s="14">
        <v>93428414</v>
      </c>
      <c r="Q534" s="14">
        <v>92404100</v>
      </c>
      <c r="R534" s="14">
        <v>88743435</v>
      </c>
      <c r="S534" s="14">
        <v>89351466</v>
      </c>
      <c r="T534" s="14">
        <v>86521156</v>
      </c>
      <c r="U534" s="14">
        <v>85219631</v>
      </c>
      <c r="V534" s="14">
        <v>87310152</v>
      </c>
      <c r="W534" s="14">
        <v>79975499</v>
      </c>
      <c r="X534" s="14">
        <v>78316156</v>
      </c>
      <c r="Y534" s="14">
        <v>79098015</v>
      </c>
      <c r="Z534" s="14">
        <v>75850311</v>
      </c>
      <c r="AA534" s="14">
        <v>76835514</v>
      </c>
      <c r="AB534" s="14">
        <v>77018734</v>
      </c>
      <c r="AC534" s="14">
        <v>74548198</v>
      </c>
      <c r="AD534" s="14">
        <v>72485367</v>
      </c>
      <c r="AE534" s="14">
        <v>68149184</v>
      </c>
      <c r="AF534" s="14">
        <v>67067820</v>
      </c>
      <c r="AG534" s="14">
        <v>64193802</v>
      </c>
      <c r="AH534" s="14">
        <v>61096874</v>
      </c>
    </row>
    <row r="535" spans="1:34" ht="14.5" x14ac:dyDescent="0.35">
      <c r="A535" s="14" t="s">
        <v>146</v>
      </c>
      <c r="B535" s="14" t="s">
        <v>91</v>
      </c>
      <c r="C535" s="19">
        <f t="shared" si="8"/>
        <v>346043.5</v>
      </c>
      <c r="D535" s="17">
        <v>283494</v>
      </c>
      <c r="E535" s="14">
        <v>317510</v>
      </c>
      <c r="F535" s="14">
        <v>368558</v>
      </c>
      <c r="G535" s="14">
        <v>414612</v>
      </c>
      <c r="H535" s="14">
        <v>406421</v>
      </c>
      <c r="I535" s="14">
        <v>388445</v>
      </c>
      <c r="J535" s="14">
        <v>391720</v>
      </c>
      <c r="K535" s="14">
        <v>255070</v>
      </c>
      <c r="L535" s="14">
        <v>271434</v>
      </c>
      <c r="M535" s="14">
        <v>369324</v>
      </c>
      <c r="N535" s="14">
        <v>458870</v>
      </c>
      <c r="O535" s="14">
        <v>381874</v>
      </c>
      <c r="P535" s="14">
        <v>365975</v>
      </c>
      <c r="Q535" s="14">
        <v>477076</v>
      </c>
      <c r="R535" s="14">
        <v>399822</v>
      </c>
      <c r="S535" s="14">
        <v>389447</v>
      </c>
      <c r="T535" s="14">
        <v>188482</v>
      </c>
      <c r="U535" s="14">
        <v>188286</v>
      </c>
      <c r="V535" s="14">
        <v>185925</v>
      </c>
      <c r="W535" s="14">
        <v>181970</v>
      </c>
      <c r="X535" s="14">
        <v>358581</v>
      </c>
      <c r="Y535" s="14">
        <v>193346</v>
      </c>
      <c r="Z535" s="14">
        <v>11314</v>
      </c>
      <c r="AA535" s="14">
        <v>9540</v>
      </c>
      <c r="AB535" s="14">
        <v>7565</v>
      </c>
      <c r="AC535" s="14">
        <v>3392</v>
      </c>
      <c r="AD535" s="14">
        <v>0</v>
      </c>
      <c r="AE535" s="14">
        <v>0</v>
      </c>
      <c r="AF535" s="14">
        <v>0</v>
      </c>
      <c r="AG535" s="14">
        <v>0</v>
      </c>
      <c r="AH535" s="14">
        <v>0</v>
      </c>
    </row>
    <row r="536" spans="1:34" ht="14.5" x14ac:dyDescent="0.35">
      <c r="A536" s="14" t="s">
        <v>146</v>
      </c>
      <c r="B536" s="14" t="s">
        <v>92</v>
      </c>
      <c r="C536" s="19">
        <f t="shared" si="8"/>
        <v>43.5</v>
      </c>
      <c r="D536" s="17">
        <v>0</v>
      </c>
      <c r="E536" s="14">
        <v>0</v>
      </c>
      <c r="F536" s="14">
        <v>167</v>
      </c>
      <c r="G536" s="14">
        <v>7</v>
      </c>
      <c r="H536" s="14">
        <v>0</v>
      </c>
      <c r="I536" s="14">
        <v>0</v>
      </c>
      <c r="J536" s="14">
        <v>0</v>
      </c>
      <c r="K536" s="14">
        <v>0</v>
      </c>
      <c r="L536" s="14">
        <v>0</v>
      </c>
      <c r="M536" s="14">
        <v>0</v>
      </c>
      <c r="N536" s="14">
        <v>0</v>
      </c>
      <c r="O536" s="14">
        <v>0</v>
      </c>
      <c r="P536" s="14">
        <v>0</v>
      </c>
      <c r="Q536" s="14">
        <v>0</v>
      </c>
      <c r="R536" s="14">
        <v>0</v>
      </c>
      <c r="S536" s="14">
        <v>250</v>
      </c>
      <c r="T536" s="14">
        <v>0</v>
      </c>
      <c r="U536" s="14">
        <v>0</v>
      </c>
      <c r="V536" s="14">
        <v>0</v>
      </c>
      <c r="W536" s="14">
        <v>0</v>
      </c>
      <c r="X536" s="14">
        <v>0</v>
      </c>
      <c r="Y536" s="14">
        <v>0</v>
      </c>
      <c r="Z536" s="14">
        <v>0</v>
      </c>
      <c r="AA536" s="14">
        <v>0</v>
      </c>
      <c r="AB536" s="14">
        <v>0</v>
      </c>
      <c r="AC536" s="14">
        <v>0</v>
      </c>
      <c r="AD536" s="14">
        <v>0</v>
      </c>
      <c r="AE536" s="14">
        <v>0</v>
      </c>
      <c r="AF536" s="14">
        <v>0</v>
      </c>
      <c r="AG536" s="14">
        <v>0</v>
      </c>
      <c r="AH536" s="14">
        <v>0</v>
      </c>
    </row>
    <row r="537" spans="1:34" ht="14.5" x14ac:dyDescent="0.35">
      <c r="A537" s="14" t="s">
        <v>146</v>
      </c>
      <c r="B537" s="14" t="s">
        <v>93</v>
      </c>
      <c r="C537" s="19">
        <f t="shared" si="8"/>
        <v>3996746</v>
      </c>
      <c r="D537" s="17">
        <v>3998871</v>
      </c>
      <c r="E537" s="14">
        <v>4085519</v>
      </c>
      <c r="F537" s="14">
        <v>3951397</v>
      </c>
      <c r="G537" s="14">
        <v>3951197</v>
      </c>
      <c r="H537" s="14">
        <v>3891032</v>
      </c>
      <c r="I537" s="14">
        <v>3792308</v>
      </c>
      <c r="J537" s="14">
        <v>4105138</v>
      </c>
      <c r="K537" s="14">
        <v>4553483</v>
      </c>
      <c r="L537" s="14">
        <v>4822328</v>
      </c>
      <c r="M537" s="14">
        <v>5532899</v>
      </c>
      <c r="N537" s="14">
        <v>5780510</v>
      </c>
      <c r="O537" s="14">
        <v>5658939</v>
      </c>
      <c r="P537" s="14">
        <v>5951436</v>
      </c>
      <c r="Q537" s="14">
        <v>5848484</v>
      </c>
      <c r="R537" s="14">
        <v>5754024</v>
      </c>
      <c r="S537" s="14">
        <v>5971871</v>
      </c>
      <c r="T537" s="14">
        <v>6339924</v>
      </c>
      <c r="U537" s="14">
        <v>6257518</v>
      </c>
      <c r="V537" s="14">
        <v>6549102</v>
      </c>
      <c r="W537" s="14">
        <v>6254361</v>
      </c>
      <c r="X537" s="14">
        <v>6091687</v>
      </c>
      <c r="Y537" s="14">
        <v>6205408</v>
      </c>
      <c r="Z537" s="14">
        <v>5393541</v>
      </c>
      <c r="AA537" s="14">
        <v>5793162</v>
      </c>
      <c r="AB537" s="14">
        <v>5978324</v>
      </c>
      <c r="AC537" s="14">
        <v>5689909</v>
      </c>
      <c r="AD537" s="14">
        <v>5506448</v>
      </c>
      <c r="AE537" s="14">
        <v>5454228</v>
      </c>
      <c r="AF537" s="14">
        <v>5301965</v>
      </c>
      <c r="AG537" s="14">
        <v>4929108</v>
      </c>
      <c r="AH537" s="14">
        <v>4638523</v>
      </c>
    </row>
    <row r="538" spans="1:34" ht="14.5" x14ac:dyDescent="0.35">
      <c r="A538" s="14" t="s">
        <v>146</v>
      </c>
      <c r="B538" s="14" t="s">
        <v>94</v>
      </c>
      <c r="C538" s="19">
        <f t="shared" si="8"/>
        <v>214519.25</v>
      </c>
      <c r="D538" s="17">
        <v>-160902</v>
      </c>
      <c r="E538" s="14">
        <v>114825</v>
      </c>
      <c r="F538" s="14">
        <v>420930</v>
      </c>
      <c r="G538" s="14">
        <v>483224</v>
      </c>
      <c r="H538" s="14">
        <v>907207</v>
      </c>
      <c r="I538" s="14">
        <v>1163432</v>
      </c>
      <c r="J538" s="14">
        <v>1020245</v>
      </c>
      <c r="K538" s="14">
        <v>1278685</v>
      </c>
      <c r="L538" s="14">
        <v>1522761</v>
      </c>
      <c r="M538" s="14">
        <v>567231</v>
      </c>
      <c r="N538" s="14">
        <v>821050</v>
      </c>
      <c r="O538" s="14">
        <v>801356</v>
      </c>
      <c r="P538" s="14">
        <v>1220110</v>
      </c>
      <c r="Q538" s="14">
        <v>1472703</v>
      </c>
      <c r="R538" s="14">
        <v>0</v>
      </c>
      <c r="S538" s="14">
        <v>0</v>
      </c>
      <c r="T538" s="14">
        <v>0</v>
      </c>
      <c r="U538" s="14">
        <v>0</v>
      </c>
      <c r="V538" s="14">
        <v>0</v>
      </c>
      <c r="W538" s="14">
        <v>0</v>
      </c>
      <c r="X538" s="14">
        <v>0</v>
      </c>
      <c r="Y538" s="14">
        <v>0</v>
      </c>
      <c r="Z538" s="14">
        <v>0</v>
      </c>
      <c r="AA538" s="14">
        <v>0</v>
      </c>
      <c r="AB538" s="14">
        <v>0</v>
      </c>
      <c r="AC538" s="14">
        <v>0</v>
      </c>
      <c r="AD538" s="14">
        <v>0</v>
      </c>
      <c r="AE538" s="14">
        <v>0</v>
      </c>
      <c r="AF538" s="14">
        <v>0</v>
      </c>
      <c r="AG538" s="14">
        <v>0</v>
      </c>
      <c r="AH538" s="14">
        <v>0</v>
      </c>
    </row>
    <row r="539" spans="1:34" ht="14.5" x14ac:dyDescent="0.35">
      <c r="A539" s="14" t="s">
        <v>146</v>
      </c>
      <c r="B539" s="14" t="s">
        <v>95</v>
      </c>
      <c r="C539" s="19">
        <f t="shared" si="8"/>
        <v>0</v>
      </c>
      <c r="D539" s="17">
        <v>0</v>
      </c>
      <c r="E539" s="14">
        <v>0</v>
      </c>
      <c r="F539" s="14">
        <v>0</v>
      </c>
      <c r="G539" s="14">
        <v>0</v>
      </c>
      <c r="H539" s="14">
        <v>515266</v>
      </c>
      <c r="I539" s="14">
        <v>2160856</v>
      </c>
      <c r="J539" s="14">
        <v>6540408</v>
      </c>
      <c r="K539" s="14">
        <v>0</v>
      </c>
      <c r="L539" s="14">
        <v>0</v>
      </c>
      <c r="M539" s="14">
        <v>2343187</v>
      </c>
      <c r="N539" s="14">
        <v>0</v>
      </c>
      <c r="O539" s="14">
        <v>0</v>
      </c>
      <c r="P539" s="14">
        <v>0</v>
      </c>
      <c r="Q539" s="14">
        <v>0</v>
      </c>
      <c r="R539" s="14">
        <v>50181</v>
      </c>
      <c r="S539" s="14">
        <v>0</v>
      </c>
      <c r="T539" s="14">
        <v>0</v>
      </c>
      <c r="U539" s="14">
        <v>0</v>
      </c>
      <c r="V539" s="14">
        <v>0</v>
      </c>
      <c r="W539" s="14">
        <v>6908617</v>
      </c>
      <c r="X539" s="14">
        <v>5205089</v>
      </c>
      <c r="Y539" s="14">
        <v>3748375</v>
      </c>
      <c r="Z539" s="14">
        <v>6212315</v>
      </c>
      <c r="AA539" s="14">
        <v>5456680</v>
      </c>
      <c r="AB539" s="14">
        <v>1935306</v>
      </c>
      <c r="AC539" s="14">
        <v>2253439</v>
      </c>
      <c r="AD539" s="14">
        <v>2801416</v>
      </c>
      <c r="AE539" s="14">
        <v>8216951</v>
      </c>
      <c r="AF539" s="14">
        <v>1879588</v>
      </c>
      <c r="AG539" s="14">
        <v>3606176</v>
      </c>
      <c r="AH539" s="14">
        <v>5362406</v>
      </c>
    </row>
    <row r="540" spans="1:34" ht="14.5" x14ac:dyDescent="0.35">
      <c r="A540" s="14" t="s">
        <v>146</v>
      </c>
      <c r="B540" s="20" t="s">
        <v>96</v>
      </c>
      <c r="C540" s="19">
        <f t="shared" si="8"/>
        <v>78655053.25</v>
      </c>
      <c r="D540" s="17">
        <v>75921862</v>
      </c>
      <c r="E540" s="14">
        <v>79863236</v>
      </c>
      <c r="F540" s="14">
        <v>81351688</v>
      </c>
      <c r="G540" s="14">
        <v>77483427</v>
      </c>
      <c r="H540" s="14">
        <v>80273501</v>
      </c>
      <c r="I540" s="14">
        <v>83543671</v>
      </c>
      <c r="J540" s="14">
        <v>90896435</v>
      </c>
      <c r="K540" s="14">
        <v>90851080</v>
      </c>
      <c r="L540" s="14">
        <v>95665014</v>
      </c>
      <c r="M540" s="14">
        <v>98350982</v>
      </c>
      <c r="N540" s="14">
        <v>100629855</v>
      </c>
      <c r="O540" s="14">
        <v>95738926</v>
      </c>
      <c r="P540" s="14">
        <v>100965935</v>
      </c>
      <c r="Q540" s="14">
        <v>100202362</v>
      </c>
      <c r="R540" s="14">
        <v>98792014</v>
      </c>
      <c r="S540" s="14">
        <v>99586202</v>
      </c>
      <c r="T540" s="14">
        <v>97133917</v>
      </c>
      <c r="U540" s="14">
        <v>94882790</v>
      </c>
      <c r="V540" s="14">
        <v>97183130</v>
      </c>
      <c r="W540" s="14">
        <v>95417624</v>
      </c>
      <c r="X540" s="14">
        <v>93006083</v>
      </c>
      <c r="Y540" s="14">
        <v>92681909</v>
      </c>
      <c r="Z540" s="14">
        <v>90933027</v>
      </c>
      <c r="AA540" s="14">
        <v>91572095</v>
      </c>
      <c r="AB540" s="14">
        <v>88447496</v>
      </c>
      <c r="AC540" s="14">
        <v>86165836</v>
      </c>
      <c r="AD540" s="14">
        <v>84097034</v>
      </c>
      <c r="AE540" s="14">
        <v>84997718</v>
      </c>
      <c r="AF540" s="14">
        <v>77351259</v>
      </c>
      <c r="AG540" s="14">
        <v>75505081</v>
      </c>
      <c r="AH540" s="14">
        <v>73807286</v>
      </c>
    </row>
    <row r="541" spans="1:34" ht="14.5" x14ac:dyDescent="0.35">
      <c r="A541" s="14" t="s">
        <v>146</v>
      </c>
      <c r="B541" s="14" t="s">
        <v>97</v>
      </c>
      <c r="C541" s="19">
        <f t="shared" si="8"/>
        <v>-6821283.75</v>
      </c>
      <c r="D541" s="17">
        <v>-12382855</v>
      </c>
      <c r="E541" s="14">
        <v>-8058982</v>
      </c>
      <c r="F541" s="14">
        <v>-2541223</v>
      </c>
      <c r="G541" s="14">
        <v>-4302075</v>
      </c>
      <c r="H541" s="14">
        <v>515266</v>
      </c>
      <c r="I541" s="14">
        <v>2160856</v>
      </c>
      <c r="J541" s="14">
        <v>6540408</v>
      </c>
      <c r="K541" s="14">
        <v>-1110059</v>
      </c>
      <c r="L541" s="14">
        <v>-5715325</v>
      </c>
      <c r="M541" s="14">
        <v>2343187</v>
      </c>
      <c r="N541" s="14">
        <v>-2412197</v>
      </c>
      <c r="O541" s="14">
        <v>-5108499</v>
      </c>
      <c r="P541" s="14">
        <v>-3102595</v>
      </c>
      <c r="Q541" s="14">
        <v>-2977043</v>
      </c>
      <c r="R541" s="14">
        <v>50181</v>
      </c>
      <c r="S541" s="14">
        <v>-1763783</v>
      </c>
      <c r="T541" s="14">
        <v>-2603970</v>
      </c>
      <c r="U541" s="14">
        <v>-3163970</v>
      </c>
      <c r="V541" s="14">
        <v>-5076462</v>
      </c>
      <c r="W541" s="14">
        <v>6908617</v>
      </c>
      <c r="X541" s="14">
        <v>5205089</v>
      </c>
      <c r="Y541" s="14">
        <v>3748375</v>
      </c>
      <c r="Z541" s="14">
        <v>6212315</v>
      </c>
      <c r="AA541" s="14">
        <v>5456680</v>
      </c>
      <c r="AB541" s="14">
        <v>1935306</v>
      </c>
      <c r="AC541" s="14">
        <v>2253439</v>
      </c>
      <c r="AD541" s="14">
        <v>2801416</v>
      </c>
      <c r="AE541" s="14">
        <v>8216951</v>
      </c>
      <c r="AF541" s="14">
        <v>1879588</v>
      </c>
      <c r="AG541" s="14">
        <v>3606176</v>
      </c>
      <c r="AH541" s="14">
        <v>5362406</v>
      </c>
    </row>
    <row r="542" spans="1:34" ht="14.5" x14ac:dyDescent="0.35">
      <c r="A542" s="14" t="s">
        <v>146</v>
      </c>
      <c r="B542" s="14" t="s">
        <v>98</v>
      </c>
      <c r="C542" s="19">
        <f t="shared" si="8"/>
        <v>0.91249999999999998</v>
      </c>
      <c r="D542" s="17">
        <v>0.84</v>
      </c>
      <c r="E542" s="14">
        <v>0.9</v>
      </c>
      <c r="F542" s="14">
        <v>0.97</v>
      </c>
      <c r="G542" s="14">
        <v>0.94</v>
      </c>
      <c r="H542" s="14">
        <v>1.01</v>
      </c>
      <c r="I542" s="14">
        <v>1.03</v>
      </c>
      <c r="J542" s="14">
        <v>1.08</v>
      </c>
      <c r="K542" s="14">
        <v>0.99</v>
      </c>
      <c r="L542" s="14">
        <v>0.94</v>
      </c>
      <c r="M542" s="14">
        <v>1.02</v>
      </c>
      <c r="N542" s="14">
        <v>0.98</v>
      </c>
      <c r="O542" s="14">
        <v>0.95</v>
      </c>
      <c r="P542" s="14">
        <v>0.97</v>
      </c>
      <c r="Q542" s="14">
        <v>0.97</v>
      </c>
      <c r="R542" s="14">
        <v>1</v>
      </c>
      <c r="S542" s="14">
        <v>0.98</v>
      </c>
      <c r="T542" s="14">
        <v>0.97</v>
      </c>
      <c r="U542" s="14">
        <v>0.97</v>
      </c>
      <c r="V542" s="14">
        <v>0.95</v>
      </c>
      <c r="W542" s="14">
        <v>1.08</v>
      </c>
      <c r="X542" s="14">
        <v>1.06</v>
      </c>
      <c r="Y542" s="14">
        <v>1.04</v>
      </c>
      <c r="Z542" s="14">
        <v>1.07</v>
      </c>
      <c r="AA542" s="14">
        <v>1.06</v>
      </c>
      <c r="AB542" s="14">
        <v>1.02</v>
      </c>
      <c r="AC542" s="14">
        <v>1.03</v>
      </c>
      <c r="AD542" s="14">
        <v>1.03</v>
      </c>
      <c r="AE542" s="14">
        <v>1.1100000000000001</v>
      </c>
      <c r="AF542" s="14">
        <v>1.02</v>
      </c>
      <c r="AG542" s="14">
        <v>1.05</v>
      </c>
      <c r="AH542" s="14">
        <v>1.08</v>
      </c>
    </row>
    <row r="543" spans="1:34" ht="14.5" x14ac:dyDescent="0.35">
      <c r="A543" s="14" t="s">
        <v>146</v>
      </c>
      <c r="B543" s="14" t="s">
        <v>99</v>
      </c>
      <c r="C543" s="19">
        <f t="shared" si="8"/>
        <v>0</v>
      </c>
    </row>
    <row r="544" spans="1:34" ht="14.5" x14ac:dyDescent="0.35">
      <c r="A544" s="14" t="s">
        <v>146</v>
      </c>
      <c r="B544" s="14" t="s">
        <v>35</v>
      </c>
      <c r="C544" s="19">
        <f t="shared" si="8"/>
        <v>0</v>
      </c>
      <c r="D544" s="17" t="s">
        <v>100</v>
      </c>
      <c r="E544" s="14" t="s">
        <v>101</v>
      </c>
      <c r="F544" s="14" t="s">
        <v>102</v>
      </c>
      <c r="G544" s="14" t="s">
        <v>103</v>
      </c>
      <c r="H544" s="14" t="s">
        <v>104</v>
      </c>
      <c r="I544" s="14" t="s">
        <v>105</v>
      </c>
      <c r="J544" s="14" t="s">
        <v>106</v>
      </c>
      <c r="K544" s="14" t="s">
        <v>107</v>
      </c>
      <c r="L544" s="14" t="s">
        <v>108</v>
      </c>
      <c r="M544" s="14" t="s">
        <v>109</v>
      </c>
      <c r="N544" s="14" t="s">
        <v>110</v>
      </c>
      <c r="O544" s="14" t="s">
        <v>111</v>
      </c>
      <c r="P544" s="14" t="s">
        <v>112</v>
      </c>
      <c r="Q544" s="14" t="s">
        <v>113</v>
      </c>
      <c r="R544" s="14" t="s">
        <v>114</v>
      </c>
      <c r="S544" s="14" t="s">
        <v>115</v>
      </c>
      <c r="T544" s="14" t="s">
        <v>116</v>
      </c>
      <c r="U544" s="14" t="s">
        <v>117</v>
      </c>
      <c r="V544" s="14" t="s">
        <v>118</v>
      </c>
      <c r="W544" s="14" t="s">
        <v>119</v>
      </c>
      <c r="X544" s="14" t="s">
        <v>120</v>
      </c>
      <c r="Y544" s="14" t="s">
        <v>121</v>
      </c>
      <c r="Z544" s="14" t="s">
        <v>122</v>
      </c>
      <c r="AA544" s="14" t="s">
        <v>123</v>
      </c>
      <c r="AB544" s="14" t="s">
        <v>124</v>
      </c>
      <c r="AC544" s="14" t="s">
        <v>125</v>
      </c>
      <c r="AD544" s="14" t="s">
        <v>126</v>
      </c>
      <c r="AE544" s="14" t="s">
        <v>127</v>
      </c>
      <c r="AF544" s="14" t="s">
        <v>128</v>
      </c>
      <c r="AG544" s="14" t="s">
        <v>129</v>
      </c>
      <c r="AH544" s="14" t="s">
        <v>130</v>
      </c>
    </row>
    <row r="545" spans="1:34" ht="14.5" x14ac:dyDescent="0.35">
      <c r="B545" s="14" t="s">
        <v>147</v>
      </c>
      <c r="C545" s="19">
        <f t="shared" si="8"/>
        <v>0</v>
      </c>
    </row>
    <row r="546" spans="1:34" ht="14.5" x14ac:dyDescent="0.35">
      <c r="A546" s="14" t="s">
        <v>147</v>
      </c>
      <c r="B546" s="14" t="s">
        <v>38</v>
      </c>
      <c r="C546" s="19">
        <f t="shared" si="8"/>
        <v>0</v>
      </c>
    </row>
    <row r="547" spans="1:34" ht="14.5" x14ac:dyDescent="0.35">
      <c r="A547" s="14" t="s">
        <v>147</v>
      </c>
      <c r="B547" s="14" t="s">
        <v>39</v>
      </c>
      <c r="C547" s="19">
        <f t="shared" si="8"/>
        <v>0</v>
      </c>
      <c r="D547" s="17" t="s">
        <v>40</v>
      </c>
      <c r="E547" s="14" t="s">
        <v>41</v>
      </c>
      <c r="F547" s="14" t="s">
        <v>42</v>
      </c>
      <c r="G547" s="14" t="s">
        <v>43</v>
      </c>
      <c r="H547" s="14" t="s">
        <v>44</v>
      </c>
      <c r="I547" s="14" t="s">
        <v>45</v>
      </c>
      <c r="J547" s="14" t="s">
        <v>46</v>
      </c>
      <c r="K547" s="14" t="s">
        <v>47</v>
      </c>
      <c r="L547" s="14" t="s">
        <v>48</v>
      </c>
      <c r="M547" s="14" t="s">
        <v>49</v>
      </c>
      <c r="N547" s="14" t="s">
        <v>50</v>
      </c>
      <c r="O547" s="14" t="s">
        <v>51</v>
      </c>
      <c r="P547" s="14" t="s">
        <v>52</v>
      </c>
      <c r="Q547" s="14" t="s">
        <v>53</v>
      </c>
      <c r="R547" s="14" t="s">
        <v>54</v>
      </c>
      <c r="S547" s="14" t="s">
        <v>55</v>
      </c>
      <c r="T547" s="14" t="s">
        <v>56</v>
      </c>
      <c r="U547" s="14" t="s">
        <v>57</v>
      </c>
      <c r="V547" s="14" t="s">
        <v>58</v>
      </c>
      <c r="W547" s="14" t="s">
        <v>59</v>
      </c>
      <c r="X547" s="14" t="s">
        <v>60</v>
      </c>
      <c r="Y547" s="14" t="s">
        <v>61</v>
      </c>
      <c r="Z547" s="14" t="s">
        <v>62</v>
      </c>
      <c r="AA547" s="14" t="s">
        <v>63</v>
      </c>
      <c r="AB547" s="14" t="s">
        <v>64</v>
      </c>
      <c r="AC547" s="14" t="s">
        <v>65</v>
      </c>
      <c r="AD547" s="14" t="s">
        <v>66</v>
      </c>
      <c r="AE547" s="14" t="s">
        <v>67</v>
      </c>
      <c r="AF547" s="14" t="s">
        <v>68</v>
      </c>
      <c r="AG547" s="14" t="s">
        <v>69</v>
      </c>
      <c r="AH547" s="14" t="s">
        <v>70</v>
      </c>
    </row>
    <row r="548" spans="1:34" ht="14.5" x14ac:dyDescent="0.35">
      <c r="A548" s="14" t="s">
        <v>147</v>
      </c>
      <c r="B548" s="14" t="s">
        <v>71</v>
      </c>
      <c r="C548" s="19">
        <f t="shared" si="8"/>
        <v>0</v>
      </c>
      <c r="D548" s="17" t="s">
        <v>72</v>
      </c>
      <c r="E548" s="14" t="s">
        <v>72</v>
      </c>
      <c r="F548" s="14" t="s">
        <v>72</v>
      </c>
      <c r="G548" s="14" t="s">
        <v>72</v>
      </c>
      <c r="H548" s="14" t="s">
        <v>72</v>
      </c>
      <c r="I548" s="14" t="s">
        <v>72</v>
      </c>
      <c r="J548" s="14" t="s">
        <v>72</v>
      </c>
      <c r="K548" s="14" t="s">
        <v>72</v>
      </c>
      <c r="L548" s="14" t="s">
        <v>72</v>
      </c>
      <c r="M548" s="14" t="s">
        <v>72</v>
      </c>
      <c r="N548" s="14" t="s">
        <v>72</v>
      </c>
      <c r="O548" s="14" t="s">
        <v>72</v>
      </c>
      <c r="P548" s="14" t="s">
        <v>72</v>
      </c>
      <c r="Q548" s="14" t="s">
        <v>72</v>
      </c>
      <c r="R548" s="14" t="s">
        <v>72</v>
      </c>
      <c r="S548" s="14" t="s">
        <v>72</v>
      </c>
      <c r="T548" s="14" t="s">
        <v>72</v>
      </c>
      <c r="U548" s="14" t="s">
        <v>72</v>
      </c>
      <c r="V548" s="14" t="s">
        <v>72</v>
      </c>
      <c r="W548" s="14" t="s">
        <v>72</v>
      </c>
      <c r="X548" s="14" t="s">
        <v>72</v>
      </c>
      <c r="Y548" s="14" t="s">
        <v>72</v>
      </c>
      <c r="Z548" s="14" t="s">
        <v>72</v>
      </c>
      <c r="AA548" s="14" t="s">
        <v>72</v>
      </c>
      <c r="AB548" s="14" t="s">
        <v>72</v>
      </c>
      <c r="AC548" s="14" t="s">
        <v>72</v>
      </c>
      <c r="AD548" s="14" t="s">
        <v>72</v>
      </c>
      <c r="AE548" s="14" t="s">
        <v>72</v>
      </c>
      <c r="AF548" s="14" t="s">
        <v>72</v>
      </c>
      <c r="AG548" s="14" t="s">
        <v>72</v>
      </c>
      <c r="AH548" s="14" t="s">
        <v>72</v>
      </c>
    </row>
    <row r="549" spans="1:34" ht="14.5" x14ac:dyDescent="0.35">
      <c r="A549" s="14" t="s">
        <v>147</v>
      </c>
      <c r="B549" s="14" t="s">
        <v>73</v>
      </c>
      <c r="C549" s="19">
        <f t="shared" si="8"/>
        <v>0</v>
      </c>
      <c r="D549" s="30"/>
      <c r="E549" s="14" t="s">
        <v>72</v>
      </c>
      <c r="F549" s="14" t="s">
        <v>72</v>
      </c>
      <c r="G549" s="14" t="s">
        <v>72</v>
      </c>
      <c r="H549" s="14" t="s">
        <v>72</v>
      </c>
      <c r="I549" s="14" t="s">
        <v>72</v>
      </c>
      <c r="J549" s="14" t="s">
        <v>72</v>
      </c>
      <c r="K549" s="14" t="s">
        <v>72</v>
      </c>
      <c r="L549" s="14" t="s">
        <v>72</v>
      </c>
      <c r="M549" s="14" t="s">
        <v>72</v>
      </c>
      <c r="N549" s="14" t="s">
        <v>72</v>
      </c>
      <c r="O549" s="14" t="s">
        <v>72</v>
      </c>
      <c r="P549" s="14" t="s">
        <v>72</v>
      </c>
      <c r="Q549" s="14" t="s">
        <v>72</v>
      </c>
      <c r="R549" s="14" t="s">
        <v>72</v>
      </c>
      <c r="S549" s="14" t="s">
        <v>72</v>
      </c>
      <c r="T549" s="14" t="s">
        <v>72</v>
      </c>
      <c r="U549" s="14" t="s">
        <v>72</v>
      </c>
      <c r="V549" s="14" t="s">
        <v>72</v>
      </c>
      <c r="W549" s="14" t="s">
        <v>72</v>
      </c>
      <c r="X549" s="14" t="s">
        <v>72</v>
      </c>
      <c r="Y549" s="14" t="s">
        <v>72</v>
      </c>
      <c r="Z549" s="14" t="s">
        <v>72</v>
      </c>
      <c r="AA549" s="14" t="s">
        <v>72</v>
      </c>
      <c r="AB549" s="14" t="s">
        <v>72</v>
      </c>
      <c r="AC549" s="14" t="s">
        <v>72</v>
      </c>
      <c r="AD549" s="14" t="s">
        <v>72</v>
      </c>
      <c r="AE549" s="14" t="s">
        <v>72</v>
      </c>
      <c r="AF549" s="14" t="s">
        <v>72</v>
      </c>
      <c r="AG549" s="14" t="s">
        <v>72</v>
      </c>
      <c r="AH549" s="14" t="s">
        <v>72</v>
      </c>
    </row>
    <row r="550" spans="1:34" ht="14.5" x14ac:dyDescent="0.35">
      <c r="A550" s="14" t="s">
        <v>147</v>
      </c>
      <c r="B550" s="14" t="s">
        <v>74</v>
      </c>
      <c r="C550" s="19">
        <f t="shared" si="8"/>
        <v>61147970</v>
      </c>
      <c r="D550" s="17">
        <v>65841199</v>
      </c>
      <c r="E550" s="14">
        <v>59912296</v>
      </c>
      <c r="F550" s="14">
        <v>62152041</v>
      </c>
      <c r="G550" s="14">
        <v>56686344</v>
      </c>
      <c r="H550" s="14">
        <v>64485745</v>
      </c>
      <c r="I550" s="14">
        <v>65729889</v>
      </c>
      <c r="J550" s="14">
        <v>58518271</v>
      </c>
      <c r="K550" s="14">
        <v>56226016</v>
      </c>
      <c r="L550" s="14">
        <v>52048167</v>
      </c>
      <c r="M550" s="14">
        <v>54924000</v>
      </c>
      <c r="N550" s="14">
        <v>51680682</v>
      </c>
      <c r="O550" s="14">
        <v>43591889</v>
      </c>
      <c r="P550" s="14">
        <v>43164448</v>
      </c>
      <c r="Q550" s="14">
        <v>43523037</v>
      </c>
      <c r="R550" s="14">
        <v>40891159</v>
      </c>
      <c r="S550" s="14">
        <v>44157533</v>
      </c>
      <c r="T550" s="14">
        <v>47603602</v>
      </c>
      <c r="U550" s="14">
        <v>43485059</v>
      </c>
      <c r="V550" s="14">
        <v>54921960</v>
      </c>
      <c r="W550" s="14">
        <v>50378001</v>
      </c>
      <c r="X550" s="14">
        <v>57601142</v>
      </c>
      <c r="Y550" s="14">
        <v>64837110</v>
      </c>
      <c r="Z550" s="14">
        <v>66107474</v>
      </c>
      <c r="AA550" s="14">
        <v>61120002</v>
      </c>
      <c r="AB550" s="14">
        <v>58643113</v>
      </c>
      <c r="AC550" s="14">
        <v>65555229</v>
      </c>
      <c r="AD550" s="14">
        <v>60169910</v>
      </c>
      <c r="AE550" s="14">
        <v>59352572</v>
      </c>
      <c r="AF550" s="14">
        <v>55188230</v>
      </c>
      <c r="AG550" s="14">
        <v>57157976</v>
      </c>
      <c r="AH550" s="14">
        <v>58168408</v>
      </c>
    </row>
    <row r="551" spans="1:34" ht="14.5" x14ac:dyDescent="0.35">
      <c r="A551" s="14" t="s">
        <v>147</v>
      </c>
      <c r="B551" s="14" t="s">
        <v>75</v>
      </c>
      <c r="C551" s="19">
        <f t="shared" si="8"/>
        <v>5181584</v>
      </c>
      <c r="D551" s="17">
        <v>2700113</v>
      </c>
      <c r="E551" s="14">
        <v>4941551</v>
      </c>
      <c r="F551" s="14">
        <v>6102429</v>
      </c>
      <c r="G551" s="14">
        <v>6982243</v>
      </c>
      <c r="H551" s="14">
        <v>7786193</v>
      </c>
      <c r="I551" s="14">
        <v>8432811</v>
      </c>
      <c r="J551" s="14">
        <v>12086823</v>
      </c>
      <c r="K551" s="14">
        <v>13211712</v>
      </c>
      <c r="L551" s="14">
        <v>17475854</v>
      </c>
      <c r="M551" s="14">
        <v>17100656</v>
      </c>
      <c r="N551" s="14">
        <v>17779825</v>
      </c>
      <c r="O551" s="14">
        <v>16746137</v>
      </c>
      <c r="P551" s="14">
        <v>18767689</v>
      </c>
      <c r="Q551" s="14">
        <v>17734541</v>
      </c>
      <c r="R551" s="14">
        <v>18740272</v>
      </c>
      <c r="S551" s="14">
        <v>18095316</v>
      </c>
      <c r="T551" s="14">
        <v>18810750</v>
      </c>
      <c r="U551" s="14">
        <v>21183675</v>
      </c>
      <c r="V551" s="14">
        <v>16941134</v>
      </c>
      <c r="W551" s="14">
        <v>14007165</v>
      </c>
      <c r="X551" s="14">
        <v>11091323</v>
      </c>
      <c r="Y551" s="14">
        <v>1024419</v>
      </c>
      <c r="Z551" s="14">
        <v>1264378</v>
      </c>
      <c r="AA551" s="14">
        <v>1252781</v>
      </c>
      <c r="AB551" s="14">
        <v>1166540</v>
      </c>
      <c r="AC551" s="14">
        <v>1161787</v>
      </c>
      <c r="AD551" s="14">
        <v>1169374</v>
      </c>
      <c r="AE551" s="14">
        <v>1434476</v>
      </c>
      <c r="AF551" s="14">
        <v>854614</v>
      </c>
      <c r="AG551" s="14">
        <v>748752</v>
      </c>
      <c r="AH551" s="14">
        <v>865774</v>
      </c>
    </row>
    <row r="552" spans="1:34" ht="14.5" x14ac:dyDescent="0.35">
      <c r="A552" s="14" t="s">
        <v>147</v>
      </c>
      <c r="B552" s="14" t="s">
        <v>76</v>
      </c>
      <c r="C552" s="19">
        <f t="shared" si="8"/>
        <v>2892890</v>
      </c>
      <c r="D552" s="17">
        <v>2434453</v>
      </c>
      <c r="E552" s="14">
        <v>2970427</v>
      </c>
      <c r="F552" s="14">
        <v>3064512</v>
      </c>
      <c r="G552" s="14">
        <v>3102168</v>
      </c>
      <c r="H552" s="14">
        <v>2495579</v>
      </c>
      <c r="I552" s="14">
        <v>2709824</v>
      </c>
      <c r="J552" s="14">
        <v>2067416</v>
      </c>
      <c r="K552" s="14">
        <v>2246533</v>
      </c>
      <c r="L552" s="14">
        <v>5848697</v>
      </c>
      <c r="M552" s="14">
        <v>5093953</v>
      </c>
      <c r="N552" s="14">
        <v>5083189</v>
      </c>
      <c r="O552" s="14">
        <v>4836103</v>
      </c>
      <c r="P552" s="14">
        <v>4317306</v>
      </c>
      <c r="Q552" s="14">
        <v>4416107</v>
      </c>
      <c r="R552" s="14">
        <v>4165057</v>
      </c>
      <c r="S552" s="14">
        <v>8253919</v>
      </c>
      <c r="T552" s="14">
        <v>5233217</v>
      </c>
      <c r="U552" s="14">
        <v>1844593</v>
      </c>
      <c r="V552" s="14">
        <v>1649912</v>
      </c>
      <c r="W552" s="14">
        <v>1551177</v>
      </c>
      <c r="X552" s="14">
        <v>1420939</v>
      </c>
      <c r="Y552" s="14">
        <v>1521673</v>
      </c>
      <c r="Z552" s="14">
        <v>1663546</v>
      </c>
      <c r="AA552" s="14">
        <v>1567758</v>
      </c>
      <c r="AB552" s="14">
        <v>1377364</v>
      </c>
      <c r="AC552" s="14">
        <v>1404266</v>
      </c>
      <c r="AD552" s="14">
        <v>1605817</v>
      </c>
      <c r="AE552" s="14">
        <v>1579013</v>
      </c>
      <c r="AF552" s="14">
        <v>953995</v>
      </c>
      <c r="AG552" s="14">
        <v>1580946</v>
      </c>
      <c r="AH552" s="14">
        <v>1603665</v>
      </c>
    </row>
    <row r="553" spans="1:34" x14ac:dyDescent="0.3">
      <c r="A553" s="14" t="s">
        <v>147</v>
      </c>
      <c r="B553" s="21" t="s">
        <v>77</v>
      </c>
      <c r="C553" s="22">
        <f>IFERROR(AVERAGE(D553:G553),0)</f>
        <v>69222444</v>
      </c>
      <c r="D553" s="23">
        <v>70975765</v>
      </c>
      <c r="E553" s="14">
        <v>67824274</v>
      </c>
      <c r="F553" s="14">
        <v>71318982</v>
      </c>
      <c r="G553" s="14">
        <v>66770755</v>
      </c>
      <c r="H553" s="14">
        <v>74767517</v>
      </c>
      <c r="I553" s="14">
        <v>76872524</v>
      </c>
      <c r="J553" s="14">
        <v>72672510</v>
      </c>
      <c r="K553" s="14">
        <v>71684261</v>
      </c>
      <c r="L553" s="14">
        <v>75372718</v>
      </c>
      <c r="M553" s="14">
        <v>77118609</v>
      </c>
      <c r="N553" s="14">
        <v>74543696</v>
      </c>
      <c r="O553" s="14">
        <v>65174129</v>
      </c>
      <c r="P553" s="14">
        <v>66249443</v>
      </c>
      <c r="Q553" s="14">
        <v>65673685</v>
      </c>
      <c r="R553" s="14">
        <v>63796488</v>
      </c>
      <c r="S553" s="14">
        <v>70506768</v>
      </c>
      <c r="T553" s="14">
        <v>71647569</v>
      </c>
      <c r="U553" s="14">
        <v>66513327</v>
      </c>
      <c r="V553" s="14">
        <v>73513006</v>
      </c>
      <c r="W553" s="14">
        <v>65936343</v>
      </c>
      <c r="X553" s="14">
        <v>70113404</v>
      </c>
      <c r="Y553" s="14">
        <v>67383202</v>
      </c>
      <c r="Z553" s="14">
        <v>69035397</v>
      </c>
      <c r="AA553" s="14">
        <v>63940541</v>
      </c>
      <c r="AB553" s="14">
        <v>61187017</v>
      </c>
      <c r="AC553" s="14">
        <v>68121282</v>
      </c>
      <c r="AD553" s="14">
        <v>62945100</v>
      </c>
      <c r="AE553" s="14">
        <v>62366060</v>
      </c>
      <c r="AF553" s="14">
        <v>56996839</v>
      </c>
      <c r="AG553" s="14">
        <v>59487674</v>
      </c>
      <c r="AH553" s="14">
        <v>60637847</v>
      </c>
    </row>
    <row r="554" spans="1:34" ht="14.5" x14ac:dyDescent="0.35">
      <c r="A554" s="14" t="s">
        <v>147</v>
      </c>
      <c r="B554" s="14" t="s">
        <v>78</v>
      </c>
      <c r="C554" s="19">
        <f t="shared" si="8"/>
        <v>164540.5</v>
      </c>
      <c r="D554" s="17">
        <v>187321</v>
      </c>
      <c r="E554" s="14">
        <v>163513</v>
      </c>
      <c r="F554" s="14">
        <v>170461</v>
      </c>
      <c r="G554" s="14">
        <v>136867</v>
      </c>
      <c r="H554" s="14">
        <v>169558</v>
      </c>
      <c r="I554" s="14">
        <v>176168</v>
      </c>
      <c r="J554" s="14">
        <v>190355</v>
      </c>
      <c r="K554" s="14">
        <v>202585</v>
      </c>
      <c r="L554" s="14">
        <v>45015</v>
      </c>
      <c r="M554" s="14">
        <v>47030</v>
      </c>
      <c r="N554" s="14">
        <v>47190</v>
      </c>
      <c r="O554" s="14">
        <v>44752</v>
      </c>
      <c r="P554" s="14">
        <v>46308</v>
      </c>
      <c r="Q554" s="14">
        <v>42950</v>
      </c>
      <c r="R554" s="14">
        <v>38616</v>
      </c>
      <c r="S554" s="14">
        <v>38053</v>
      </c>
      <c r="T554" s="14">
        <v>19655</v>
      </c>
      <c r="U554" s="14">
        <v>23321</v>
      </c>
      <c r="V554" s="14">
        <v>32000</v>
      </c>
      <c r="W554" s="14">
        <v>64891</v>
      </c>
      <c r="X554" s="14">
        <v>31710</v>
      </c>
      <c r="Y554" s="14">
        <v>16806</v>
      </c>
      <c r="Z554" s="14">
        <v>28405</v>
      </c>
      <c r="AA554" s="14">
        <v>31554</v>
      </c>
      <c r="AB554" s="14">
        <v>26635</v>
      </c>
      <c r="AC554" s="14">
        <v>28109</v>
      </c>
      <c r="AD554" s="14">
        <v>26250</v>
      </c>
      <c r="AE554" s="14">
        <v>25052</v>
      </c>
      <c r="AF554" s="14">
        <v>30669</v>
      </c>
      <c r="AG554" s="14">
        <v>27529</v>
      </c>
      <c r="AH554" s="14">
        <v>30669</v>
      </c>
    </row>
    <row r="555" spans="1:34" ht="14.5" x14ac:dyDescent="0.35">
      <c r="A555" s="14" t="s">
        <v>147</v>
      </c>
      <c r="B555" s="14" t="s">
        <v>79</v>
      </c>
      <c r="C555" s="19">
        <f t="shared" si="8"/>
        <v>30812072.75</v>
      </c>
      <c r="D555" s="17">
        <v>29610685</v>
      </c>
      <c r="E555" s="14">
        <v>32186975</v>
      </c>
      <c r="F555" s="14">
        <v>30639041</v>
      </c>
      <c r="G555" s="14">
        <v>30811590</v>
      </c>
      <c r="H555" s="14">
        <v>32331728</v>
      </c>
      <c r="I555" s="14">
        <v>30763662</v>
      </c>
      <c r="J555" s="14">
        <v>31366537</v>
      </c>
      <c r="K555" s="14">
        <v>30123331</v>
      </c>
      <c r="L555" s="14">
        <v>27989972</v>
      </c>
      <c r="M555" s="14">
        <v>28325098</v>
      </c>
      <c r="N555" s="14">
        <v>28294054</v>
      </c>
      <c r="O555" s="14">
        <v>25774795</v>
      </c>
      <c r="P555" s="14">
        <v>26157391</v>
      </c>
      <c r="Q555" s="14">
        <v>26861693</v>
      </c>
      <c r="R555" s="14">
        <v>27086726</v>
      </c>
      <c r="S555" s="14">
        <v>22072057</v>
      </c>
      <c r="T555" s="14">
        <v>26505085</v>
      </c>
      <c r="U555" s="14">
        <v>28348392</v>
      </c>
      <c r="V555" s="14">
        <v>21425957</v>
      </c>
      <c r="W555" s="14">
        <v>21893147</v>
      </c>
      <c r="X555" s="14">
        <v>22720521</v>
      </c>
      <c r="Y555" s="14">
        <v>22541745</v>
      </c>
      <c r="Z555" s="14">
        <v>20584810</v>
      </c>
      <c r="AA555" s="14">
        <v>18849547</v>
      </c>
      <c r="AB555" s="14">
        <v>16526244</v>
      </c>
      <c r="AC555" s="14">
        <v>16410332</v>
      </c>
      <c r="AD555" s="14">
        <v>16414610</v>
      </c>
      <c r="AE555" s="14">
        <v>16584423</v>
      </c>
      <c r="AF555" s="14">
        <v>16346615</v>
      </c>
      <c r="AG555" s="14">
        <v>15457489</v>
      </c>
      <c r="AH555" s="14">
        <v>15797112</v>
      </c>
    </row>
    <row r="556" spans="1:34" ht="14.5" x14ac:dyDescent="0.35">
      <c r="A556" s="14" t="s">
        <v>147</v>
      </c>
      <c r="B556" s="20" t="s">
        <v>80</v>
      </c>
      <c r="C556" s="19">
        <f t="shared" si="8"/>
        <v>30976613.5</v>
      </c>
      <c r="D556" s="17">
        <v>29798006</v>
      </c>
      <c r="E556" s="14">
        <v>32350488</v>
      </c>
      <c r="F556" s="14">
        <v>30809502</v>
      </c>
      <c r="G556" s="14">
        <v>30948458</v>
      </c>
      <c r="H556" s="14">
        <v>32501286</v>
      </c>
      <c r="I556" s="14">
        <v>30939830</v>
      </c>
      <c r="J556" s="14">
        <v>31556892</v>
      </c>
      <c r="K556" s="14">
        <v>30325916</v>
      </c>
      <c r="L556" s="14">
        <v>28034988</v>
      </c>
      <c r="M556" s="14">
        <v>28372128</v>
      </c>
      <c r="N556" s="14">
        <v>28341244</v>
      </c>
      <c r="O556" s="14">
        <v>25819547</v>
      </c>
      <c r="P556" s="14">
        <v>26203699</v>
      </c>
      <c r="Q556" s="14">
        <v>26904643</v>
      </c>
      <c r="R556" s="14">
        <v>27125342</v>
      </c>
      <c r="S556" s="14">
        <v>22110110</v>
      </c>
      <c r="T556" s="14">
        <v>26524740</v>
      </c>
      <c r="U556" s="14">
        <v>28371713</v>
      </c>
      <c r="V556" s="14">
        <v>21457957</v>
      </c>
      <c r="W556" s="14">
        <v>21958038</v>
      </c>
      <c r="X556" s="14">
        <v>22752231</v>
      </c>
      <c r="Y556" s="14">
        <v>22558551</v>
      </c>
      <c r="Z556" s="14">
        <v>20613215</v>
      </c>
      <c r="AA556" s="14">
        <v>18881101</v>
      </c>
      <c r="AB556" s="14">
        <v>16552879</v>
      </c>
      <c r="AC556" s="14">
        <v>16438442</v>
      </c>
      <c r="AD556" s="14">
        <v>16440860</v>
      </c>
      <c r="AE556" s="14">
        <v>16609475</v>
      </c>
      <c r="AF556" s="14">
        <v>16377284</v>
      </c>
      <c r="AG556" s="14">
        <v>15485018</v>
      </c>
      <c r="AH556" s="14">
        <v>15827781</v>
      </c>
    </row>
    <row r="557" spans="1:34" ht="14.5" x14ac:dyDescent="0.35">
      <c r="A557" s="14" t="s">
        <v>147</v>
      </c>
      <c r="B557" s="14" t="s">
        <v>81</v>
      </c>
      <c r="C557" s="19">
        <f t="shared" si="8"/>
        <v>100199057.75</v>
      </c>
      <c r="D557" s="17">
        <v>100773771</v>
      </c>
      <c r="E557" s="14">
        <v>100174762</v>
      </c>
      <c r="F557" s="14">
        <v>102128485</v>
      </c>
      <c r="G557" s="14">
        <v>97719213</v>
      </c>
      <c r="H557" s="14">
        <v>107268804</v>
      </c>
      <c r="I557" s="14">
        <v>107812354</v>
      </c>
      <c r="J557" s="14">
        <v>104229402</v>
      </c>
      <c r="K557" s="14">
        <v>102010177</v>
      </c>
      <c r="L557" s="14">
        <v>103407706</v>
      </c>
      <c r="M557" s="14">
        <v>105490737</v>
      </c>
      <c r="N557" s="14">
        <v>102884940</v>
      </c>
      <c r="O557" s="14">
        <v>90993676</v>
      </c>
      <c r="P557" s="14">
        <v>92453141</v>
      </c>
      <c r="Q557" s="14">
        <v>92578329</v>
      </c>
      <c r="R557" s="14">
        <v>90921829</v>
      </c>
      <c r="S557" s="14">
        <v>92616878</v>
      </c>
      <c r="T557" s="14">
        <v>98172309</v>
      </c>
      <c r="U557" s="14">
        <v>94885040</v>
      </c>
      <c r="V557" s="14">
        <v>94970963</v>
      </c>
      <c r="W557" s="14">
        <v>87894382</v>
      </c>
      <c r="X557" s="14">
        <v>92865635</v>
      </c>
      <c r="Y557" s="14">
        <v>89941753</v>
      </c>
      <c r="Z557" s="14">
        <v>89648612</v>
      </c>
      <c r="AA557" s="14">
        <v>82821642</v>
      </c>
      <c r="AB557" s="14">
        <v>77739896</v>
      </c>
      <c r="AC557" s="14">
        <v>84559724</v>
      </c>
      <c r="AD557" s="14">
        <v>79385960</v>
      </c>
      <c r="AE557" s="14">
        <v>78975535</v>
      </c>
      <c r="AF557" s="14">
        <v>73374123</v>
      </c>
      <c r="AG557" s="14">
        <v>74972692</v>
      </c>
      <c r="AH557" s="14">
        <v>76465628</v>
      </c>
    </row>
    <row r="558" spans="1:34" ht="14.5" x14ac:dyDescent="0.35">
      <c r="A558" s="14" t="s">
        <v>147</v>
      </c>
      <c r="B558" s="14" t="s">
        <v>82</v>
      </c>
      <c r="C558" s="19">
        <f t="shared" si="8"/>
        <v>0</v>
      </c>
      <c r="D558" s="17">
        <v>0</v>
      </c>
      <c r="E558" s="14">
        <v>0</v>
      </c>
      <c r="F558" s="14">
        <v>0</v>
      </c>
      <c r="G558" s="14">
        <v>0</v>
      </c>
      <c r="H558" s="14">
        <v>0</v>
      </c>
      <c r="I558" s="14">
        <v>0</v>
      </c>
      <c r="J558" s="14">
        <v>0</v>
      </c>
      <c r="K558" s="14">
        <v>0</v>
      </c>
      <c r="L558" s="14">
        <v>0</v>
      </c>
      <c r="M558" s="14">
        <v>0</v>
      </c>
      <c r="N558" s="14">
        <v>0</v>
      </c>
      <c r="O558" s="14">
        <v>0</v>
      </c>
      <c r="P558" s="14">
        <v>0</v>
      </c>
      <c r="Q558" s="14">
        <v>0</v>
      </c>
      <c r="R558" s="14">
        <v>0</v>
      </c>
      <c r="S558" s="14">
        <v>0</v>
      </c>
      <c r="T558" s="14">
        <v>0</v>
      </c>
      <c r="U558" s="14">
        <v>0</v>
      </c>
      <c r="V558" s="14">
        <v>0</v>
      </c>
      <c r="W558" s="14">
        <v>0</v>
      </c>
      <c r="X558" s="14">
        <v>0</v>
      </c>
      <c r="Y558" s="14">
        <v>0</v>
      </c>
      <c r="Z558" s="14">
        <v>0</v>
      </c>
      <c r="AA558" s="14">
        <v>0</v>
      </c>
      <c r="AB558" s="14">
        <v>0</v>
      </c>
      <c r="AC558" s="14">
        <v>0</v>
      </c>
      <c r="AD558" s="14">
        <v>0</v>
      </c>
      <c r="AE558" s="14">
        <v>0</v>
      </c>
      <c r="AF558" s="14">
        <v>0</v>
      </c>
      <c r="AG558" s="14">
        <v>0</v>
      </c>
      <c r="AH558" s="14">
        <v>0</v>
      </c>
    </row>
    <row r="559" spans="1:34" ht="14.5" x14ac:dyDescent="0.35">
      <c r="A559" s="14" t="s">
        <v>147</v>
      </c>
      <c r="B559" s="20" t="s">
        <v>83</v>
      </c>
      <c r="C559" s="19">
        <f t="shared" si="8"/>
        <v>18020144.25</v>
      </c>
      <c r="D559" s="17">
        <v>13854884</v>
      </c>
      <c r="E559" s="14">
        <v>19849400</v>
      </c>
      <c r="F559" s="14">
        <v>17346437</v>
      </c>
      <c r="G559" s="14">
        <v>21029856</v>
      </c>
      <c r="H559" s="14">
        <v>11457398</v>
      </c>
      <c r="I559" s="14">
        <v>10649112</v>
      </c>
      <c r="J559" s="14">
        <v>12607417</v>
      </c>
      <c r="K559" s="14">
        <v>9280536</v>
      </c>
      <c r="L559" s="14">
        <v>8034504</v>
      </c>
      <c r="M559" s="14">
        <v>7051921</v>
      </c>
      <c r="N559" s="14">
        <v>8686991</v>
      </c>
      <c r="O559" s="14">
        <v>12307227</v>
      </c>
      <c r="P559" s="14">
        <v>11978785</v>
      </c>
      <c r="Q559" s="14">
        <v>13568543</v>
      </c>
      <c r="R559" s="14">
        <v>0</v>
      </c>
      <c r="S559" s="14">
        <v>0</v>
      </c>
      <c r="T559" s="14">
        <v>0</v>
      </c>
      <c r="U559" s="14">
        <v>0</v>
      </c>
      <c r="V559" s="14">
        <v>0</v>
      </c>
      <c r="W559" s="14">
        <v>0</v>
      </c>
      <c r="X559" s="14">
        <v>0</v>
      </c>
      <c r="Y559" s="14">
        <v>0</v>
      </c>
      <c r="Z559" s="14">
        <v>0</v>
      </c>
      <c r="AA559" s="14">
        <v>2248147</v>
      </c>
      <c r="AB559" s="14">
        <v>6823657</v>
      </c>
      <c r="AC559" s="14">
        <v>0</v>
      </c>
      <c r="AD559" s="14">
        <v>0</v>
      </c>
      <c r="AE559" s="14">
        <v>0</v>
      </c>
      <c r="AF559" s="14">
        <v>0</v>
      </c>
      <c r="AG559" s="14">
        <v>0</v>
      </c>
      <c r="AH559" s="14">
        <v>0</v>
      </c>
    </row>
    <row r="560" spans="1:34" ht="14.5" x14ac:dyDescent="0.35">
      <c r="A560" s="14" t="s">
        <v>147</v>
      </c>
      <c r="B560" s="20" t="s">
        <v>84</v>
      </c>
      <c r="C560" s="19">
        <f t="shared" si="8"/>
        <v>118219202</v>
      </c>
      <c r="D560" s="17">
        <v>114628655</v>
      </c>
      <c r="E560" s="14">
        <v>120024162</v>
      </c>
      <c r="F560" s="14">
        <v>119474922</v>
      </c>
      <c r="G560" s="14">
        <v>118749069</v>
      </c>
      <c r="H560" s="14">
        <v>118726202</v>
      </c>
      <c r="I560" s="14">
        <v>118461466</v>
      </c>
      <c r="J560" s="14">
        <v>116836819</v>
      </c>
      <c r="K560" s="14">
        <v>111290713</v>
      </c>
      <c r="L560" s="14">
        <v>111442210</v>
      </c>
      <c r="M560" s="14">
        <v>112542658</v>
      </c>
      <c r="N560" s="14">
        <v>111571931</v>
      </c>
      <c r="O560" s="14">
        <v>103300903</v>
      </c>
      <c r="P560" s="14">
        <v>104431926</v>
      </c>
      <c r="Q560" s="14">
        <v>106146872</v>
      </c>
      <c r="R560" s="14">
        <v>90921829</v>
      </c>
      <c r="S560" s="14">
        <v>92616878</v>
      </c>
      <c r="T560" s="14">
        <v>98172309</v>
      </c>
      <c r="U560" s="14">
        <v>94885040</v>
      </c>
      <c r="V560" s="14">
        <v>94970963</v>
      </c>
      <c r="W560" s="14">
        <v>87894382</v>
      </c>
      <c r="X560" s="14">
        <v>92865635</v>
      </c>
      <c r="Y560" s="14">
        <v>89941753</v>
      </c>
      <c r="Z560" s="14">
        <v>89648612</v>
      </c>
      <c r="AA560" s="14">
        <v>85069789</v>
      </c>
      <c r="AB560" s="14">
        <v>84563553</v>
      </c>
      <c r="AC560" s="14">
        <v>84559724</v>
      </c>
      <c r="AD560" s="14">
        <v>79385960</v>
      </c>
      <c r="AE560" s="14">
        <v>78975535</v>
      </c>
      <c r="AF560" s="14">
        <v>73374123</v>
      </c>
      <c r="AG560" s="14">
        <v>74972692</v>
      </c>
      <c r="AH560" s="14">
        <v>76465628</v>
      </c>
    </row>
    <row r="561" spans="1:34" ht="14.5" x14ac:dyDescent="0.35">
      <c r="A561" s="14" t="s">
        <v>147</v>
      </c>
      <c r="B561" s="14" t="s">
        <v>85</v>
      </c>
      <c r="C561" s="19">
        <f t="shared" si="8"/>
        <v>0</v>
      </c>
      <c r="D561" s="17" t="s">
        <v>72</v>
      </c>
      <c r="E561" s="14" t="s">
        <v>72</v>
      </c>
      <c r="F561" s="14" t="s">
        <v>72</v>
      </c>
      <c r="G561" s="14" t="s">
        <v>72</v>
      </c>
      <c r="H561" s="14" t="s">
        <v>72</v>
      </c>
      <c r="I561" s="14" t="s">
        <v>72</v>
      </c>
      <c r="J561" s="14" t="s">
        <v>72</v>
      </c>
      <c r="K561" s="14" t="s">
        <v>72</v>
      </c>
      <c r="L561" s="14" t="s">
        <v>72</v>
      </c>
      <c r="M561" s="14" t="s">
        <v>72</v>
      </c>
      <c r="N561" s="14" t="s">
        <v>72</v>
      </c>
      <c r="O561" s="14" t="s">
        <v>72</v>
      </c>
      <c r="P561" s="14" t="s">
        <v>72</v>
      </c>
      <c r="Q561" s="14" t="s">
        <v>72</v>
      </c>
      <c r="R561" s="14" t="s">
        <v>72</v>
      </c>
      <c r="S561" s="14" t="s">
        <v>72</v>
      </c>
      <c r="T561" s="14" t="s">
        <v>72</v>
      </c>
      <c r="U561" s="14" t="s">
        <v>72</v>
      </c>
      <c r="V561" s="14" t="s">
        <v>72</v>
      </c>
      <c r="W561" s="14" t="s">
        <v>72</v>
      </c>
      <c r="X561" s="14" t="s">
        <v>72</v>
      </c>
      <c r="Y561" s="14" t="s">
        <v>72</v>
      </c>
      <c r="Z561" s="14" t="s">
        <v>72</v>
      </c>
      <c r="AA561" s="14" t="s">
        <v>72</v>
      </c>
      <c r="AB561" s="14" t="s">
        <v>72</v>
      </c>
      <c r="AC561" s="14" t="s">
        <v>72</v>
      </c>
      <c r="AD561" s="14" t="s">
        <v>72</v>
      </c>
      <c r="AE561" s="14" t="s">
        <v>72</v>
      </c>
      <c r="AF561" s="14" t="s">
        <v>72</v>
      </c>
      <c r="AG561" s="14" t="s">
        <v>72</v>
      </c>
      <c r="AH561" s="14" t="s">
        <v>72</v>
      </c>
    </row>
    <row r="562" spans="1:34" ht="14.5" x14ac:dyDescent="0.35">
      <c r="A562" s="14" t="s">
        <v>147</v>
      </c>
      <c r="B562" s="14" t="s">
        <v>86</v>
      </c>
      <c r="C562" s="19">
        <f t="shared" si="8"/>
        <v>0</v>
      </c>
      <c r="D562" s="17" t="s">
        <v>72</v>
      </c>
      <c r="E562" s="14" t="s">
        <v>72</v>
      </c>
      <c r="F562" s="14" t="s">
        <v>72</v>
      </c>
      <c r="G562" s="14" t="s">
        <v>72</v>
      </c>
      <c r="H562" s="14" t="s">
        <v>72</v>
      </c>
      <c r="I562" s="14" t="s">
        <v>72</v>
      </c>
      <c r="J562" s="14" t="s">
        <v>72</v>
      </c>
      <c r="K562" s="14" t="s">
        <v>72</v>
      </c>
      <c r="L562" s="14" t="s">
        <v>72</v>
      </c>
      <c r="M562" s="14" t="s">
        <v>72</v>
      </c>
      <c r="N562" s="14" t="s">
        <v>72</v>
      </c>
      <c r="O562" s="14" t="s">
        <v>72</v>
      </c>
      <c r="P562" s="14" t="s">
        <v>72</v>
      </c>
      <c r="Q562" s="14" t="s">
        <v>72</v>
      </c>
      <c r="R562" s="14" t="s">
        <v>72</v>
      </c>
      <c r="S562" s="14" t="s">
        <v>72</v>
      </c>
      <c r="T562" s="14" t="s">
        <v>72</v>
      </c>
      <c r="U562" s="14" t="s">
        <v>72</v>
      </c>
      <c r="V562" s="14" t="s">
        <v>72</v>
      </c>
      <c r="W562" s="14" t="s">
        <v>72</v>
      </c>
      <c r="X562" s="14" t="s">
        <v>72</v>
      </c>
      <c r="Y562" s="14" t="s">
        <v>72</v>
      </c>
      <c r="Z562" s="14" t="s">
        <v>72</v>
      </c>
      <c r="AA562" s="14" t="s">
        <v>72</v>
      </c>
      <c r="AB562" s="14" t="s">
        <v>72</v>
      </c>
      <c r="AC562" s="14" t="s">
        <v>72</v>
      </c>
      <c r="AD562" s="14" t="s">
        <v>72</v>
      </c>
      <c r="AE562" s="14" t="s">
        <v>72</v>
      </c>
      <c r="AF562" s="14" t="s">
        <v>72</v>
      </c>
      <c r="AG562" s="14" t="s">
        <v>72</v>
      </c>
      <c r="AH562" s="14" t="s">
        <v>72</v>
      </c>
    </row>
    <row r="563" spans="1:34" ht="14.5" x14ac:dyDescent="0.35">
      <c r="A563" s="14" t="s">
        <v>147</v>
      </c>
      <c r="B563" s="14" t="s">
        <v>87</v>
      </c>
      <c r="C563" s="19">
        <f t="shared" si="8"/>
        <v>91911804.25</v>
      </c>
      <c r="D563" s="17">
        <v>89126685</v>
      </c>
      <c r="E563" s="14">
        <v>93128525</v>
      </c>
      <c r="F563" s="14">
        <v>94186072</v>
      </c>
      <c r="G563" s="14">
        <v>91205935</v>
      </c>
      <c r="H563" s="14">
        <v>91452659</v>
      </c>
      <c r="I563" s="14">
        <v>91676489</v>
      </c>
      <c r="J563" s="14">
        <v>90628316</v>
      </c>
      <c r="K563" s="14">
        <v>85807932</v>
      </c>
      <c r="L563" s="14">
        <v>84730743</v>
      </c>
      <c r="M563" s="14">
        <v>86369081</v>
      </c>
      <c r="N563" s="14">
        <v>85079692</v>
      </c>
      <c r="O563" s="14">
        <v>78669582</v>
      </c>
      <c r="P563" s="14">
        <v>78725774</v>
      </c>
      <c r="Q563" s="14">
        <v>79566937</v>
      </c>
      <c r="R563" s="14">
        <v>77467748</v>
      </c>
      <c r="S563" s="14">
        <v>77389170</v>
      </c>
      <c r="T563" s="14">
        <v>79737112</v>
      </c>
      <c r="U563" s="14">
        <v>77726767</v>
      </c>
      <c r="V563" s="14">
        <v>79260989</v>
      </c>
      <c r="W563" s="14">
        <v>74692751</v>
      </c>
      <c r="X563" s="14">
        <v>80690346</v>
      </c>
      <c r="Y563" s="14">
        <v>78266678</v>
      </c>
      <c r="Z563" s="14">
        <v>77716091</v>
      </c>
      <c r="AA563" s="14">
        <v>75885666</v>
      </c>
      <c r="AB563" s="14">
        <v>75269095</v>
      </c>
      <c r="AC563" s="14">
        <v>72827190</v>
      </c>
      <c r="AD563" s="14">
        <v>70131806</v>
      </c>
      <c r="AE563" s="14">
        <v>67755825</v>
      </c>
      <c r="AF563" s="14">
        <v>65098330</v>
      </c>
      <c r="AG563" s="14">
        <v>64704299</v>
      </c>
      <c r="AH563" s="14">
        <v>63825890</v>
      </c>
    </row>
    <row r="564" spans="1:34" ht="14.5" x14ac:dyDescent="0.35">
      <c r="A564" s="14" t="s">
        <v>147</v>
      </c>
      <c r="B564" s="14" t="s">
        <v>88</v>
      </c>
      <c r="C564" s="19">
        <f t="shared" si="8"/>
        <v>0</v>
      </c>
      <c r="D564" s="17">
        <v>0</v>
      </c>
      <c r="E564" s="14">
        <v>0</v>
      </c>
      <c r="F564" s="14">
        <v>0</v>
      </c>
      <c r="G564" s="14">
        <v>0</v>
      </c>
      <c r="H564" s="14">
        <v>0</v>
      </c>
      <c r="I564" s="14">
        <v>0</v>
      </c>
      <c r="J564" s="14">
        <v>0</v>
      </c>
      <c r="K564" s="14">
        <v>0</v>
      </c>
      <c r="L564" s="14">
        <v>0</v>
      </c>
      <c r="M564" s="14">
        <v>0</v>
      </c>
      <c r="N564" s="14">
        <v>0</v>
      </c>
      <c r="O564" s="14">
        <v>0</v>
      </c>
      <c r="P564" s="14">
        <v>0</v>
      </c>
      <c r="Q564" s="14">
        <v>0</v>
      </c>
      <c r="R564" s="14">
        <v>0</v>
      </c>
      <c r="S564" s="14">
        <v>0</v>
      </c>
      <c r="T564" s="14">
        <v>0</v>
      </c>
      <c r="U564" s="14">
        <v>0</v>
      </c>
      <c r="V564" s="14">
        <v>0</v>
      </c>
      <c r="W564" s="14">
        <v>0</v>
      </c>
      <c r="X564" s="14">
        <v>0</v>
      </c>
      <c r="Y564" s="14">
        <v>0</v>
      </c>
      <c r="Z564" s="14">
        <v>0</v>
      </c>
      <c r="AA564" s="14">
        <v>0</v>
      </c>
      <c r="AB564" s="14">
        <v>0</v>
      </c>
      <c r="AC564" s="14">
        <v>0</v>
      </c>
      <c r="AD564" s="14">
        <v>0</v>
      </c>
      <c r="AE564" s="14">
        <v>0</v>
      </c>
      <c r="AF564" s="14">
        <v>0</v>
      </c>
      <c r="AG564" s="14">
        <v>0</v>
      </c>
      <c r="AH564" s="14">
        <v>0</v>
      </c>
    </row>
    <row r="565" spans="1:34" ht="14.5" x14ac:dyDescent="0.35">
      <c r="A565" s="14" t="s">
        <v>147</v>
      </c>
      <c r="B565" s="14" t="s">
        <v>89</v>
      </c>
      <c r="C565" s="19">
        <f t="shared" si="8"/>
        <v>0</v>
      </c>
      <c r="D565" s="17">
        <v>0</v>
      </c>
      <c r="E565" s="14">
        <v>0</v>
      </c>
      <c r="F565" s="14">
        <v>0</v>
      </c>
      <c r="G565" s="14">
        <v>0</v>
      </c>
      <c r="H565" s="14">
        <v>0</v>
      </c>
      <c r="I565" s="14">
        <v>0</v>
      </c>
      <c r="J565" s="14">
        <v>0</v>
      </c>
      <c r="K565" s="14">
        <v>0</v>
      </c>
      <c r="L565" s="14">
        <v>0</v>
      </c>
      <c r="M565" s="14">
        <v>0</v>
      </c>
      <c r="N565" s="14">
        <v>0</v>
      </c>
      <c r="O565" s="14">
        <v>0</v>
      </c>
      <c r="P565" s="14">
        <v>0</v>
      </c>
      <c r="Q565" s="14">
        <v>0</v>
      </c>
      <c r="R565" s="14">
        <v>0</v>
      </c>
      <c r="S565" s="14">
        <v>0</v>
      </c>
      <c r="T565" s="14">
        <v>0</v>
      </c>
      <c r="U565" s="14">
        <v>42555</v>
      </c>
      <c r="V565" s="14">
        <v>30600</v>
      </c>
      <c r="W565" s="14">
        <v>0</v>
      </c>
      <c r="X565" s="14">
        <v>0</v>
      </c>
      <c r="Y565" s="14">
        <v>0</v>
      </c>
      <c r="Z565" s="14">
        <v>0</v>
      </c>
      <c r="AA565" s="14">
        <v>0</v>
      </c>
      <c r="AB565" s="14">
        <v>0</v>
      </c>
      <c r="AC565" s="14">
        <v>0</v>
      </c>
      <c r="AD565" s="14">
        <v>0</v>
      </c>
      <c r="AE565" s="14">
        <v>0</v>
      </c>
      <c r="AF565" s="14">
        <v>0</v>
      </c>
      <c r="AG565" s="14">
        <v>0</v>
      </c>
      <c r="AH565" s="14">
        <v>0</v>
      </c>
    </row>
    <row r="566" spans="1:34" ht="14.5" x14ac:dyDescent="0.35">
      <c r="A566" s="14" t="s">
        <v>147</v>
      </c>
      <c r="B566" s="24" t="s">
        <v>90</v>
      </c>
      <c r="C566" s="19">
        <f t="shared" si="8"/>
        <v>91911804.25</v>
      </c>
      <c r="D566" s="17">
        <v>89126685</v>
      </c>
      <c r="E566" s="14">
        <v>93128525</v>
      </c>
      <c r="F566" s="14">
        <v>94186072</v>
      </c>
      <c r="G566" s="14">
        <v>91205935</v>
      </c>
      <c r="H566" s="14">
        <v>91452659</v>
      </c>
      <c r="I566" s="14">
        <v>91676489</v>
      </c>
      <c r="J566" s="14">
        <v>90628316</v>
      </c>
      <c r="K566" s="14">
        <v>85807932</v>
      </c>
      <c r="L566" s="14">
        <v>84730743</v>
      </c>
      <c r="M566" s="14">
        <v>86369081</v>
      </c>
      <c r="N566" s="14">
        <v>85079692</v>
      </c>
      <c r="O566" s="14">
        <v>78669582</v>
      </c>
      <c r="P566" s="14">
        <v>78725774</v>
      </c>
      <c r="Q566" s="14">
        <v>79566937</v>
      </c>
      <c r="R566" s="14">
        <v>77467748</v>
      </c>
      <c r="S566" s="14">
        <v>77389170</v>
      </c>
      <c r="T566" s="14">
        <v>79737112</v>
      </c>
      <c r="U566" s="14">
        <v>77769322</v>
      </c>
      <c r="V566" s="14">
        <v>79291589</v>
      </c>
      <c r="W566" s="14">
        <v>74692751</v>
      </c>
      <c r="X566" s="14">
        <v>80690346</v>
      </c>
      <c r="Y566" s="14">
        <v>78266678</v>
      </c>
      <c r="Z566" s="14">
        <v>77716091</v>
      </c>
      <c r="AA566" s="14">
        <v>75885666</v>
      </c>
      <c r="AB566" s="14">
        <v>75269095</v>
      </c>
      <c r="AC566" s="14">
        <v>72827190</v>
      </c>
      <c r="AD566" s="14">
        <v>70131806</v>
      </c>
      <c r="AE566" s="14">
        <v>67755825</v>
      </c>
      <c r="AF566" s="14">
        <v>65098330</v>
      </c>
      <c r="AG566" s="14">
        <v>64704299</v>
      </c>
      <c r="AH566" s="14">
        <v>63825890</v>
      </c>
    </row>
    <row r="567" spans="1:34" ht="14.5" x14ac:dyDescent="0.35">
      <c r="A567" s="14" t="s">
        <v>147</v>
      </c>
      <c r="B567" s="20" t="s">
        <v>91</v>
      </c>
      <c r="C567" s="19">
        <f t="shared" si="8"/>
        <v>21082532</v>
      </c>
      <c r="D567" s="17">
        <v>20737854</v>
      </c>
      <c r="E567" s="14">
        <v>21703921</v>
      </c>
      <c r="F567" s="14">
        <v>19913457</v>
      </c>
      <c r="G567" s="14">
        <v>21974896</v>
      </c>
      <c r="H567" s="14">
        <v>21387685</v>
      </c>
      <c r="I567" s="14">
        <v>20810055</v>
      </c>
      <c r="J567" s="14">
        <v>20316681</v>
      </c>
      <c r="K567" s="14">
        <v>19578774</v>
      </c>
      <c r="L567" s="14">
        <v>20674036</v>
      </c>
      <c r="M567" s="14">
        <v>20289364</v>
      </c>
      <c r="N567" s="14">
        <v>20489652</v>
      </c>
      <c r="O567" s="14">
        <v>18914254</v>
      </c>
      <c r="P567" s="14">
        <v>19663178</v>
      </c>
      <c r="Q567" s="14">
        <v>20275838</v>
      </c>
      <c r="R567" s="14">
        <v>23505570</v>
      </c>
      <c r="S567" s="14">
        <v>20420004</v>
      </c>
      <c r="T567" s="14">
        <v>22071042</v>
      </c>
      <c r="U567" s="14">
        <v>22048053</v>
      </c>
      <c r="V567" s="14">
        <v>21771594</v>
      </c>
      <c r="W567" s="14">
        <v>21308389</v>
      </c>
      <c r="X567" s="14">
        <v>23413783</v>
      </c>
      <c r="Y567" s="14">
        <v>22189003</v>
      </c>
      <c r="Z567" s="14">
        <v>20351947</v>
      </c>
      <c r="AA567" s="14">
        <v>18941462</v>
      </c>
      <c r="AB567" s="14">
        <v>16661366</v>
      </c>
      <c r="AC567" s="14">
        <v>16486132</v>
      </c>
      <c r="AD567" s="14">
        <v>16664498</v>
      </c>
      <c r="AE567" s="14">
        <v>16785837</v>
      </c>
      <c r="AF567" s="14">
        <v>16322502</v>
      </c>
      <c r="AG567" s="14">
        <v>15449070</v>
      </c>
      <c r="AH567" s="14">
        <v>17277108</v>
      </c>
    </row>
    <row r="568" spans="1:34" ht="14.5" x14ac:dyDescent="0.35">
      <c r="A568" s="14" t="s">
        <v>147</v>
      </c>
      <c r="B568" s="14" t="s">
        <v>92</v>
      </c>
      <c r="C568" s="19">
        <f t="shared" si="8"/>
        <v>0</v>
      </c>
      <c r="D568" s="17">
        <v>0</v>
      </c>
      <c r="E568" s="14">
        <v>0</v>
      </c>
      <c r="F568" s="14">
        <v>0</v>
      </c>
      <c r="G568" s="14">
        <v>0</v>
      </c>
      <c r="H568" s="14">
        <v>0</v>
      </c>
      <c r="I568" s="14">
        <v>0</v>
      </c>
      <c r="J568" s="14">
        <v>0</v>
      </c>
      <c r="K568" s="14">
        <v>0</v>
      </c>
      <c r="L568" s="14">
        <v>0</v>
      </c>
      <c r="M568" s="14">
        <v>0</v>
      </c>
      <c r="N568" s="14">
        <v>0</v>
      </c>
      <c r="O568" s="14">
        <v>0</v>
      </c>
      <c r="P568" s="14">
        <v>0</v>
      </c>
      <c r="Q568" s="14">
        <v>0</v>
      </c>
      <c r="R568" s="14">
        <v>0</v>
      </c>
      <c r="S568" s="14">
        <v>0</v>
      </c>
      <c r="T568" s="14">
        <v>0</v>
      </c>
      <c r="U568" s="14">
        <v>0</v>
      </c>
      <c r="V568" s="14">
        <v>0</v>
      </c>
      <c r="W568" s="14">
        <v>0</v>
      </c>
      <c r="X568" s="14">
        <v>0</v>
      </c>
      <c r="Y568" s="14">
        <v>0</v>
      </c>
      <c r="Z568" s="14">
        <v>0</v>
      </c>
      <c r="AA568" s="14">
        <v>0</v>
      </c>
      <c r="AB568" s="14">
        <v>0</v>
      </c>
      <c r="AC568" s="14">
        <v>0</v>
      </c>
      <c r="AD568" s="14">
        <v>0</v>
      </c>
      <c r="AE568" s="14">
        <v>0</v>
      </c>
      <c r="AF568" s="14">
        <v>0</v>
      </c>
      <c r="AG568" s="14">
        <v>0</v>
      </c>
      <c r="AH568" s="14">
        <v>0</v>
      </c>
    </row>
    <row r="569" spans="1:34" ht="14.5" x14ac:dyDescent="0.35">
      <c r="A569" s="14" t="s">
        <v>147</v>
      </c>
      <c r="B569" s="14" t="s">
        <v>93</v>
      </c>
      <c r="C569" s="19">
        <f t="shared" si="8"/>
        <v>4958248</v>
      </c>
      <c r="D569" s="17">
        <v>4963845</v>
      </c>
      <c r="E569" s="14">
        <v>5049790</v>
      </c>
      <c r="F569" s="14">
        <v>4857897</v>
      </c>
      <c r="G569" s="14">
        <v>4961460</v>
      </c>
      <c r="H569" s="14">
        <v>4773013</v>
      </c>
      <c r="I569" s="14">
        <v>4572222</v>
      </c>
      <c r="J569" s="14">
        <v>4719011</v>
      </c>
      <c r="K569" s="14">
        <v>4609571</v>
      </c>
      <c r="L569" s="14">
        <v>4588505</v>
      </c>
      <c r="M569" s="14">
        <v>5337059</v>
      </c>
      <c r="N569" s="14">
        <v>5256033</v>
      </c>
      <c r="O569" s="14">
        <v>5007903</v>
      </c>
      <c r="P569" s="14">
        <v>5014871</v>
      </c>
      <c r="Q569" s="14">
        <v>5035988</v>
      </c>
      <c r="R569" s="14">
        <v>5022921</v>
      </c>
      <c r="S569" s="14">
        <v>5172362</v>
      </c>
      <c r="T569" s="14">
        <v>5842816</v>
      </c>
      <c r="U569" s="14">
        <v>5710456</v>
      </c>
      <c r="V569" s="14">
        <v>5947632</v>
      </c>
      <c r="W569" s="14">
        <v>5841232</v>
      </c>
      <c r="X569" s="14">
        <v>6276359</v>
      </c>
      <c r="Y569" s="14">
        <v>6140187</v>
      </c>
      <c r="Z569" s="14">
        <v>5526212</v>
      </c>
      <c r="AA569" s="14">
        <v>5721547</v>
      </c>
      <c r="AB569" s="14">
        <v>5842515</v>
      </c>
      <c r="AC569" s="14">
        <v>5558552</v>
      </c>
      <c r="AD569" s="14">
        <v>5327656</v>
      </c>
      <c r="AE569" s="14">
        <v>5422746</v>
      </c>
      <c r="AF569" s="14">
        <v>5146269</v>
      </c>
      <c r="AG569" s="14">
        <v>4968307</v>
      </c>
      <c r="AH569" s="14">
        <v>4845712</v>
      </c>
    </row>
    <row r="570" spans="1:34" ht="14.5" x14ac:dyDescent="0.35">
      <c r="A570" s="14" t="s">
        <v>147</v>
      </c>
      <c r="B570" s="14" t="s">
        <v>94</v>
      </c>
      <c r="C570" s="19">
        <f t="shared" si="8"/>
        <v>266617.75</v>
      </c>
      <c r="D570" s="17">
        <v>-199729</v>
      </c>
      <c r="E570" s="14">
        <v>141926</v>
      </c>
      <c r="F570" s="14">
        <v>517496</v>
      </c>
      <c r="G570" s="14">
        <v>606778</v>
      </c>
      <c r="H570" s="14">
        <v>1112844</v>
      </c>
      <c r="I570" s="14">
        <v>1402699</v>
      </c>
      <c r="J570" s="14">
        <v>1172810</v>
      </c>
      <c r="K570" s="14">
        <v>1294436</v>
      </c>
      <c r="L570" s="14">
        <v>1448926</v>
      </c>
      <c r="M570" s="14">
        <v>547153</v>
      </c>
      <c r="N570" s="14">
        <v>746554</v>
      </c>
      <c r="O570" s="14">
        <v>709164</v>
      </c>
      <c r="P570" s="14">
        <v>1028104</v>
      </c>
      <c r="Q570" s="14">
        <v>1268109</v>
      </c>
      <c r="R570" s="14">
        <v>0</v>
      </c>
      <c r="S570" s="14">
        <v>0</v>
      </c>
      <c r="T570" s="14">
        <v>0</v>
      </c>
      <c r="U570" s="14">
        <v>0</v>
      </c>
      <c r="V570" s="14">
        <v>0</v>
      </c>
      <c r="W570" s="14">
        <v>0</v>
      </c>
      <c r="X570" s="14">
        <v>0</v>
      </c>
      <c r="Y570" s="14">
        <v>0</v>
      </c>
      <c r="Z570" s="14">
        <v>0</v>
      </c>
      <c r="AA570" s="14">
        <v>0</v>
      </c>
      <c r="AB570" s="14">
        <v>0</v>
      </c>
      <c r="AC570" s="14">
        <v>0</v>
      </c>
      <c r="AD570" s="14">
        <v>0</v>
      </c>
      <c r="AE570" s="14">
        <v>0</v>
      </c>
      <c r="AF570" s="14">
        <v>0</v>
      </c>
      <c r="AG570" s="14">
        <v>0</v>
      </c>
      <c r="AH570" s="14">
        <v>0</v>
      </c>
    </row>
    <row r="571" spans="1:34" ht="14.5" x14ac:dyDescent="0.35">
      <c r="A571" s="14" t="s">
        <v>147</v>
      </c>
      <c r="B571" s="14" t="s">
        <v>95</v>
      </c>
      <c r="C571" s="19">
        <f t="shared" si="8"/>
        <v>0</v>
      </c>
      <c r="D571" s="17">
        <v>0</v>
      </c>
      <c r="E571" s="14">
        <v>0</v>
      </c>
      <c r="F571" s="14">
        <v>0</v>
      </c>
      <c r="G571" s="14">
        <v>0</v>
      </c>
      <c r="H571" s="14">
        <v>0</v>
      </c>
      <c r="I571" s="14">
        <v>0</v>
      </c>
      <c r="J571" s="14">
        <v>0</v>
      </c>
      <c r="K571" s="14">
        <v>0</v>
      </c>
      <c r="L571" s="14">
        <v>0</v>
      </c>
      <c r="M571" s="14">
        <v>0</v>
      </c>
      <c r="N571" s="14">
        <v>0</v>
      </c>
      <c r="O571" s="14">
        <v>0</v>
      </c>
      <c r="P571" s="14">
        <v>0</v>
      </c>
      <c r="Q571" s="14">
        <v>0</v>
      </c>
      <c r="R571" s="14">
        <v>4702917</v>
      </c>
      <c r="S571" s="14">
        <v>6343323</v>
      </c>
      <c r="T571" s="14">
        <v>8632675</v>
      </c>
      <c r="U571" s="14">
        <v>8275482</v>
      </c>
      <c r="V571" s="14">
        <v>6691528</v>
      </c>
      <c r="W571" s="14">
        <v>5210662</v>
      </c>
      <c r="X571" s="14">
        <v>2379870</v>
      </c>
      <c r="Y571" s="14">
        <v>1920935</v>
      </c>
      <c r="Z571" s="14">
        <v>2823583</v>
      </c>
      <c r="AA571" s="14">
        <v>0</v>
      </c>
      <c r="AB571" s="14">
        <v>0</v>
      </c>
      <c r="AC571" s="14">
        <v>2568034</v>
      </c>
      <c r="AD571" s="14">
        <v>713301</v>
      </c>
      <c r="AE571" s="14">
        <v>2621153</v>
      </c>
      <c r="AF571" s="14">
        <v>102404</v>
      </c>
      <c r="AG571" s="14">
        <v>2486563</v>
      </c>
      <c r="AH571" s="14">
        <v>4946237</v>
      </c>
    </row>
    <row r="572" spans="1:34" ht="14.5" x14ac:dyDescent="0.35">
      <c r="A572" s="14" t="s">
        <v>147</v>
      </c>
      <c r="B572" s="20" t="s">
        <v>96</v>
      </c>
      <c r="C572" s="19">
        <f t="shared" si="8"/>
        <v>118219202</v>
      </c>
      <c r="D572" s="17">
        <v>114628655</v>
      </c>
      <c r="E572" s="14">
        <v>120024162</v>
      </c>
      <c r="F572" s="14">
        <v>119474922</v>
      </c>
      <c r="G572" s="14">
        <v>118749069</v>
      </c>
      <c r="H572" s="14">
        <v>118726202</v>
      </c>
      <c r="I572" s="14">
        <v>118461466</v>
      </c>
      <c r="J572" s="14">
        <v>116836819</v>
      </c>
      <c r="K572" s="14">
        <v>111290713</v>
      </c>
      <c r="L572" s="14">
        <v>111442210</v>
      </c>
      <c r="M572" s="14">
        <v>112542658</v>
      </c>
      <c r="N572" s="14">
        <v>111571931</v>
      </c>
      <c r="O572" s="14">
        <v>103300903</v>
      </c>
      <c r="P572" s="14">
        <v>104431926</v>
      </c>
      <c r="Q572" s="14">
        <v>106146872</v>
      </c>
      <c r="R572" s="14">
        <v>90921829</v>
      </c>
      <c r="S572" s="14">
        <v>92616878</v>
      </c>
      <c r="T572" s="14">
        <v>98172309</v>
      </c>
      <c r="U572" s="14">
        <v>94885040</v>
      </c>
      <c r="V572" s="14">
        <v>94970963</v>
      </c>
      <c r="W572" s="14">
        <v>87894382</v>
      </c>
      <c r="X572" s="14">
        <v>92865635</v>
      </c>
      <c r="Y572" s="14">
        <v>89941753</v>
      </c>
      <c r="Z572" s="14">
        <v>89648612</v>
      </c>
      <c r="AA572" s="14">
        <v>85069789</v>
      </c>
      <c r="AB572" s="14">
        <v>84563553</v>
      </c>
      <c r="AC572" s="14">
        <v>84559724</v>
      </c>
      <c r="AD572" s="14">
        <v>79385960</v>
      </c>
      <c r="AE572" s="14">
        <v>78975535</v>
      </c>
      <c r="AF572" s="14">
        <v>73374123</v>
      </c>
      <c r="AG572" s="14">
        <v>74972692</v>
      </c>
      <c r="AH572" s="14">
        <v>76465628</v>
      </c>
    </row>
    <row r="573" spans="1:34" ht="14.5" x14ac:dyDescent="0.35">
      <c r="A573" s="14" t="s">
        <v>147</v>
      </c>
      <c r="B573" s="14" t="s">
        <v>97</v>
      </c>
      <c r="C573" s="19">
        <f t="shared" si="8"/>
        <v>-18020144.25</v>
      </c>
      <c r="D573" s="17">
        <v>-13854884</v>
      </c>
      <c r="E573" s="14">
        <v>-19849400</v>
      </c>
      <c r="F573" s="14">
        <v>-17346437</v>
      </c>
      <c r="G573" s="14">
        <v>-21029856</v>
      </c>
      <c r="H573" s="14">
        <v>-11457398</v>
      </c>
      <c r="I573" s="14">
        <v>-10649112</v>
      </c>
      <c r="J573" s="14">
        <v>-12607417</v>
      </c>
      <c r="K573" s="14">
        <v>-9280536</v>
      </c>
      <c r="L573" s="14">
        <v>-8034504</v>
      </c>
      <c r="M573" s="14">
        <v>-7051921</v>
      </c>
      <c r="N573" s="14">
        <v>-8686991</v>
      </c>
      <c r="O573" s="14">
        <v>-12307227</v>
      </c>
      <c r="P573" s="14">
        <v>-11978785</v>
      </c>
      <c r="Q573" s="14">
        <v>-13568543</v>
      </c>
      <c r="R573" s="14">
        <v>4702917</v>
      </c>
      <c r="S573" s="14">
        <v>6343323</v>
      </c>
      <c r="T573" s="14">
        <v>8632675</v>
      </c>
      <c r="U573" s="14">
        <v>8275482</v>
      </c>
      <c r="V573" s="14">
        <v>6691528</v>
      </c>
      <c r="W573" s="14">
        <v>5210662</v>
      </c>
      <c r="X573" s="14">
        <v>2379870</v>
      </c>
      <c r="Y573" s="14">
        <v>1920935</v>
      </c>
      <c r="Z573" s="14">
        <v>2823583</v>
      </c>
      <c r="AA573" s="14">
        <v>-2248147</v>
      </c>
      <c r="AB573" s="14">
        <v>-6823657</v>
      </c>
      <c r="AC573" s="14">
        <v>2568034</v>
      </c>
      <c r="AD573" s="14">
        <v>713301</v>
      </c>
      <c r="AE573" s="14">
        <v>2621153</v>
      </c>
      <c r="AF573" s="14">
        <v>102404</v>
      </c>
      <c r="AG573" s="14">
        <v>2486563</v>
      </c>
      <c r="AH573" s="14">
        <v>4946237</v>
      </c>
    </row>
    <row r="574" spans="1:34" ht="14.5" x14ac:dyDescent="0.35">
      <c r="A574" s="14" t="s">
        <v>147</v>
      </c>
      <c r="B574" s="14" t="s">
        <v>98</v>
      </c>
      <c r="C574" s="19">
        <f t="shared" si="8"/>
        <v>0.84499999999999997</v>
      </c>
      <c r="D574" s="17">
        <v>0.88</v>
      </c>
      <c r="E574" s="14">
        <v>0.83</v>
      </c>
      <c r="F574" s="14">
        <v>0.85</v>
      </c>
      <c r="G574" s="14">
        <v>0.82</v>
      </c>
      <c r="H574" s="14">
        <v>0.9</v>
      </c>
      <c r="I574" s="14">
        <v>0.91</v>
      </c>
      <c r="J574" s="14">
        <v>0.89</v>
      </c>
      <c r="K574" s="14">
        <v>0.92</v>
      </c>
      <c r="L574" s="14">
        <v>0.93</v>
      </c>
      <c r="M574" s="14">
        <v>0.94</v>
      </c>
      <c r="N574" s="14">
        <v>0.92</v>
      </c>
      <c r="O574" s="14">
        <v>0.88</v>
      </c>
      <c r="P574" s="14">
        <v>0.89</v>
      </c>
      <c r="Q574" s="14">
        <v>0.87</v>
      </c>
      <c r="R574" s="14">
        <v>1.05</v>
      </c>
      <c r="S574" s="14">
        <v>1.07</v>
      </c>
      <c r="T574" s="14">
        <v>1.1000000000000001</v>
      </c>
      <c r="U574" s="14">
        <v>1.1000000000000001</v>
      </c>
      <c r="V574" s="14">
        <v>1.08</v>
      </c>
      <c r="W574" s="14">
        <v>1.06</v>
      </c>
      <c r="X574" s="14">
        <v>1.03</v>
      </c>
      <c r="Y574" s="14">
        <v>1.02</v>
      </c>
      <c r="Z574" s="14">
        <v>1.03</v>
      </c>
      <c r="AA574" s="14">
        <v>0.97</v>
      </c>
      <c r="AB574" s="14">
        <v>0.92</v>
      </c>
      <c r="AC574" s="14">
        <v>1.03</v>
      </c>
      <c r="AD574" s="14">
        <v>1.01</v>
      </c>
      <c r="AE574" s="14">
        <v>1.03</v>
      </c>
      <c r="AF574" s="14">
        <v>1</v>
      </c>
      <c r="AG574" s="14">
        <v>1.03</v>
      </c>
      <c r="AH574" s="14">
        <v>1.07</v>
      </c>
    </row>
    <row r="575" spans="1:34" ht="14.5" x14ac:dyDescent="0.35">
      <c r="A575" s="14" t="s">
        <v>147</v>
      </c>
      <c r="B575" s="14" t="s">
        <v>99</v>
      </c>
      <c r="C575" s="19">
        <f t="shared" si="8"/>
        <v>0</v>
      </c>
    </row>
    <row r="576" spans="1:34" ht="14.5" x14ac:dyDescent="0.35">
      <c r="A576" s="14" t="s">
        <v>147</v>
      </c>
      <c r="B576" s="14" t="s">
        <v>35</v>
      </c>
      <c r="C576" s="19">
        <f t="shared" si="8"/>
        <v>0</v>
      </c>
      <c r="D576" s="17" t="s">
        <v>100</v>
      </c>
      <c r="E576" s="14" t="s">
        <v>101</v>
      </c>
      <c r="F576" s="14" t="s">
        <v>102</v>
      </c>
      <c r="G576" s="14" t="s">
        <v>103</v>
      </c>
      <c r="H576" s="14" t="s">
        <v>104</v>
      </c>
      <c r="I576" s="14" t="s">
        <v>105</v>
      </c>
      <c r="J576" s="14" t="s">
        <v>106</v>
      </c>
      <c r="K576" s="14" t="s">
        <v>107</v>
      </c>
      <c r="L576" s="14" t="s">
        <v>108</v>
      </c>
      <c r="M576" s="14" t="s">
        <v>109</v>
      </c>
      <c r="N576" s="14" t="s">
        <v>110</v>
      </c>
      <c r="O576" s="14" t="s">
        <v>111</v>
      </c>
      <c r="P576" s="14" t="s">
        <v>112</v>
      </c>
      <c r="Q576" s="14" t="s">
        <v>113</v>
      </c>
      <c r="R576" s="14" t="s">
        <v>114</v>
      </c>
      <c r="S576" s="14" t="s">
        <v>115</v>
      </c>
      <c r="T576" s="14" t="s">
        <v>116</v>
      </c>
      <c r="U576" s="14" t="s">
        <v>117</v>
      </c>
      <c r="V576" s="14" t="s">
        <v>118</v>
      </c>
      <c r="W576" s="14" t="s">
        <v>119</v>
      </c>
      <c r="X576" s="14" t="s">
        <v>120</v>
      </c>
      <c r="Y576" s="14" t="s">
        <v>121</v>
      </c>
      <c r="Z576" s="14" t="s">
        <v>122</v>
      </c>
      <c r="AA576" s="14" t="s">
        <v>123</v>
      </c>
      <c r="AB576" s="14" t="s">
        <v>124</v>
      </c>
      <c r="AC576" s="14" t="s">
        <v>125</v>
      </c>
      <c r="AD576" s="14" t="s">
        <v>126</v>
      </c>
      <c r="AE576" s="14" t="s">
        <v>127</v>
      </c>
      <c r="AF576" s="14" t="s">
        <v>128</v>
      </c>
      <c r="AG576" s="14" t="s">
        <v>129</v>
      </c>
      <c r="AH576" s="14" t="s">
        <v>130</v>
      </c>
    </row>
    <row r="577" spans="1:34" ht="14.5" x14ac:dyDescent="0.35">
      <c r="B577" s="14" t="s">
        <v>148</v>
      </c>
      <c r="C577" s="19">
        <f t="shared" si="8"/>
        <v>0</v>
      </c>
    </row>
    <row r="578" spans="1:34" ht="14.5" x14ac:dyDescent="0.35">
      <c r="A578" s="14" t="s">
        <v>148</v>
      </c>
      <c r="B578" s="14" t="s">
        <v>38</v>
      </c>
      <c r="C578" s="19">
        <f t="shared" si="8"/>
        <v>0</v>
      </c>
    </row>
    <row r="579" spans="1:34" ht="14.5" x14ac:dyDescent="0.35">
      <c r="A579" s="14" t="s">
        <v>148</v>
      </c>
      <c r="B579" s="14" t="s">
        <v>39</v>
      </c>
      <c r="C579" s="19">
        <f t="shared" si="8"/>
        <v>0</v>
      </c>
      <c r="D579" s="17" t="s">
        <v>40</v>
      </c>
      <c r="E579" s="14" t="s">
        <v>41</v>
      </c>
      <c r="F579" s="14" t="s">
        <v>42</v>
      </c>
      <c r="G579" s="14" t="s">
        <v>43</v>
      </c>
      <c r="H579" s="14" t="s">
        <v>44</v>
      </c>
      <c r="I579" s="14" t="s">
        <v>45</v>
      </c>
      <c r="J579" s="14" t="s">
        <v>46</v>
      </c>
      <c r="K579" s="14" t="s">
        <v>47</v>
      </c>
      <c r="L579" s="14" t="s">
        <v>48</v>
      </c>
      <c r="M579" s="14" t="s">
        <v>49</v>
      </c>
      <c r="N579" s="14" t="s">
        <v>50</v>
      </c>
      <c r="O579" s="14" t="s">
        <v>51</v>
      </c>
      <c r="P579" s="14" t="s">
        <v>52</v>
      </c>
      <c r="Q579" s="14" t="s">
        <v>53</v>
      </c>
      <c r="R579" s="14" t="s">
        <v>54</v>
      </c>
      <c r="S579" s="14" t="s">
        <v>55</v>
      </c>
      <c r="T579" s="14" t="s">
        <v>56</v>
      </c>
      <c r="U579" s="14" t="s">
        <v>57</v>
      </c>
      <c r="V579" s="14" t="s">
        <v>58</v>
      </c>
      <c r="W579" s="14" t="s">
        <v>59</v>
      </c>
      <c r="X579" s="14" t="s">
        <v>60</v>
      </c>
      <c r="Y579" s="14" t="s">
        <v>61</v>
      </c>
      <c r="Z579" s="14" t="s">
        <v>62</v>
      </c>
      <c r="AA579" s="14" t="s">
        <v>63</v>
      </c>
      <c r="AB579" s="14" t="s">
        <v>64</v>
      </c>
      <c r="AC579" s="14" t="s">
        <v>65</v>
      </c>
      <c r="AD579" s="14" t="s">
        <v>66</v>
      </c>
      <c r="AE579" s="14" t="s">
        <v>67</v>
      </c>
      <c r="AF579" s="14" t="s">
        <v>68</v>
      </c>
      <c r="AG579" s="14" t="s">
        <v>69</v>
      </c>
      <c r="AH579" s="14" t="s">
        <v>70</v>
      </c>
    </row>
    <row r="580" spans="1:34" ht="14.5" x14ac:dyDescent="0.35">
      <c r="A580" s="14" t="s">
        <v>148</v>
      </c>
      <c r="B580" s="14" t="s">
        <v>71</v>
      </c>
      <c r="C580" s="19">
        <f t="shared" si="8"/>
        <v>0</v>
      </c>
      <c r="D580" s="17" t="s">
        <v>72</v>
      </c>
      <c r="E580" s="14" t="s">
        <v>72</v>
      </c>
      <c r="F580" s="14" t="s">
        <v>72</v>
      </c>
      <c r="G580" s="14" t="s">
        <v>72</v>
      </c>
      <c r="H580" s="14" t="s">
        <v>72</v>
      </c>
      <c r="I580" s="14" t="s">
        <v>72</v>
      </c>
      <c r="J580" s="14" t="s">
        <v>72</v>
      </c>
      <c r="K580" s="14" t="s">
        <v>72</v>
      </c>
      <c r="L580" s="14" t="s">
        <v>72</v>
      </c>
      <c r="M580" s="14" t="s">
        <v>72</v>
      </c>
      <c r="N580" s="14" t="s">
        <v>72</v>
      </c>
      <c r="O580" s="14" t="s">
        <v>72</v>
      </c>
      <c r="P580" s="14" t="s">
        <v>72</v>
      </c>
      <c r="Q580" s="14" t="s">
        <v>72</v>
      </c>
      <c r="R580" s="14" t="s">
        <v>72</v>
      </c>
      <c r="S580" s="14" t="s">
        <v>72</v>
      </c>
      <c r="T580" s="14" t="s">
        <v>72</v>
      </c>
      <c r="U580" s="14" t="s">
        <v>72</v>
      </c>
      <c r="V580" s="14" t="s">
        <v>72</v>
      </c>
      <c r="W580" s="14" t="s">
        <v>72</v>
      </c>
      <c r="X580" s="14" t="s">
        <v>72</v>
      </c>
      <c r="Y580" s="14" t="s">
        <v>72</v>
      </c>
      <c r="Z580" s="14" t="s">
        <v>72</v>
      </c>
      <c r="AA580" s="14" t="s">
        <v>72</v>
      </c>
      <c r="AB580" s="14" t="s">
        <v>72</v>
      </c>
      <c r="AC580" s="14" t="s">
        <v>72</v>
      </c>
      <c r="AD580" s="14" t="s">
        <v>72</v>
      </c>
      <c r="AE580" s="14" t="s">
        <v>72</v>
      </c>
      <c r="AF580" s="14" t="s">
        <v>72</v>
      </c>
      <c r="AG580" s="14" t="s">
        <v>72</v>
      </c>
      <c r="AH580" s="14" t="s">
        <v>72</v>
      </c>
    </row>
    <row r="581" spans="1:34" ht="14.5" x14ac:dyDescent="0.35">
      <c r="A581" s="14" t="s">
        <v>148</v>
      </c>
      <c r="B581" s="14" t="s">
        <v>73</v>
      </c>
      <c r="C581" s="19">
        <f t="shared" si="8"/>
        <v>0</v>
      </c>
      <c r="D581" s="17" t="s">
        <v>72</v>
      </c>
      <c r="E581" s="14" t="s">
        <v>72</v>
      </c>
      <c r="F581" s="14" t="s">
        <v>72</v>
      </c>
      <c r="G581" s="14" t="s">
        <v>72</v>
      </c>
      <c r="H581" s="14" t="s">
        <v>72</v>
      </c>
      <c r="I581" s="14" t="s">
        <v>72</v>
      </c>
      <c r="J581" s="14" t="s">
        <v>72</v>
      </c>
      <c r="K581" s="14" t="s">
        <v>72</v>
      </c>
      <c r="L581" s="14" t="s">
        <v>72</v>
      </c>
      <c r="M581" s="14" t="s">
        <v>72</v>
      </c>
      <c r="N581" s="14" t="s">
        <v>72</v>
      </c>
      <c r="O581" s="14" t="s">
        <v>72</v>
      </c>
      <c r="P581" s="14" t="s">
        <v>72</v>
      </c>
      <c r="Q581" s="14" t="s">
        <v>72</v>
      </c>
      <c r="R581" s="14" t="s">
        <v>72</v>
      </c>
      <c r="S581" s="14" t="s">
        <v>72</v>
      </c>
      <c r="T581" s="14" t="s">
        <v>72</v>
      </c>
      <c r="U581" s="14" t="s">
        <v>72</v>
      </c>
      <c r="V581" s="14" t="s">
        <v>72</v>
      </c>
      <c r="W581" s="14" t="s">
        <v>72</v>
      </c>
      <c r="X581" s="14" t="s">
        <v>72</v>
      </c>
      <c r="Y581" s="14" t="s">
        <v>72</v>
      </c>
      <c r="Z581" s="14" t="s">
        <v>72</v>
      </c>
      <c r="AA581" s="14" t="s">
        <v>72</v>
      </c>
      <c r="AB581" s="14" t="s">
        <v>72</v>
      </c>
      <c r="AC581" s="14" t="s">
        <v>72</v>
      </c>
      <c r="AD581" s="14" t="s">
        <v>72</v>
      </c>
      <c r="AE581" s="14" t="s">
        <v>72</v>
      </c>
      <c r="AF581" s="14" t="s">
        <v>72</v>
      </c>
      <c r="AG581" s="14" t="s">
        <v>72</v>
      </c>
      <c r="AH581" s="14" t="s">
        <v>72</v>
      </c>
    </row>
    <row r="582" spans="1:34" ht="14.5" x14ac:dyDescent="0.35">
      <c r="A582" s="14" t="s">
        <v>148</v>
      </c>
      <c r="B582" s="14" t="s">
        <v>74</v>
      </c>
      <c r="C582" s="19">
        <f t="shared" si="8"/>
        <v>1702.5</v>
      </c>
      <c r="D582" s="17">
        <v>2914</v>
      </c>
      <c r="E582" s="14">
        <v>3791</v>
      </c>
      <c r="F582" s="14">
        <v>19</v>
      </c>
      <c r="G582" s="14">
        <v>86</v>
      </c>
      <c r="H582" s="14">
        <v>32</v>
      </c>
      <c r="I582" s="14">
        <v>84</v>
      </c>
      <c r="J582" s="14">
        <v>523</v>
      </c>
      <c r="K582" s="14">
        <v>597</v>
      </c>
      <c r="L582" s="14">
        <v>168</v>
      </c>
      <c r="M582" s="14">
        <v>754</v>
      </c>
      <c r="N582" s="14">
        <v>1759</v>
      </c>
      <c r="O582" s="14">
        <v>867</v>
      </c>
      <c r="P582" s="14">
        <v>1080</v>
      </c>
      <c r="Q582" s="14">
        <v>1317</v>
      </c>
      <c r="R582" s="14">
        <v>489</v>
      </c>
      <c r="S582" s="14">
        <v>827</v>
      </c>
      <c r="T582" s="14">
        <v>1121</v>
      </c>
      <c r="U582" s="14">
        <v>1409</v>
      </c>
      <c r="V582" s="14">
        <v>865</v>
      </c>
      <c r="W582" s="14">
        <v>0</v>
      </c>
      <c r="X582" s="14">
        <v>2781</v>
      </c>
      <c r="Y582" s="14">
        <v>1189273</v>
      </c>
      <c r="Z582" s="14">
        <v>3549008</v>
      </c>
      <c r="AA582" s="14">
        <v>3222785</v>
      </c>
      <c r="AB582" s="14">
        <v>7800149</v>
      </c>
      <c r="AC582" s="14">
        <v>2668381</v>
      </c>
      <c r="AD582" s="14">
        <v>9015544</v>
      </c>
      <c r="AE582" s="14">
        <v>8075919</v>
      </c>
      <c r="AF582" s="14">
        <v>8334852</v>
      </c>
      <c r="AG582" s="14">
        <v>9518506</v>
      </c>
      <c r="AH582" s="14">
        <v>9063595</v>
      </c>
    </row>
    <row r="583" spans="1:34" ht="14.5" x14ac:dyDescent="0.35">
      <c r="A583" s="14" t="s">
        <v>148</v>
      </c>
      <c r="B583" s="14" t="s">
        <v>75</v>
      </c>
      <c r="C583" s="19">
        <f t="shared" si="8"/>
        <v>8214561.25</v>
      </c>
      <c r="D583" s="17">
        <v>7625626</v>
      </c>
      <c r="E583" s="14">
        <v>7896809</v>
      </c>
      <c r="F583" s="14">
        <v>8709840</v>
      </c>
      <c r="G583" s="14">
        <v>8625970</v>
      </c>
      <c r="H583" s="14">
        <v>8907650</v>
      </c>
      <c r="I583" s="14">
        <v>8657211</v>
      </c>
      <c r="J583" s="14">
        <v>9215651</v>
      </c>
      <c r="K583" s="14">
        <v>8494974</v>
      </c>
      <c r="L583" s="14">
        <v>9563701</v>
      </c>
      <c r="M583" s="14">
        <v>10261236</v>
      </c>
      <c r="N583" s="14">
        <v>11278222</v>
      </c>
      <c r="O583" s="14">
        <v>10946052</v>
      </c>
      <c r="P583" s="14">
        <v>10941817</v>
      </c>
      <c r="Q583" s="14">
        <v>10153675</v>
      </c>
      <c r="R583" s="14">
        <v>11090726</v>
      </c>
      <c r="S583" s="14">
        <v>13126822</v>
      </c>
      <c r="T583" s="14">
        <v>12629923</v>
      </c>
      <c r="U583" s="14">
        <v>11668137</v>
      </c>
      <c r="V583" s="14">
        <v>13006058</v>
      </c>
      <c r="W583" s="14">
        <v>12050331</v>
      </c>
      <c r="X583" s="14">
        <v>7619430</v>
      </c>
      <c r="Y583" s="14">
        <v>5949337</v>
      </c>
      <c r="Z583" s="14">
        <v>1804636</v>
      </c>
      <c r="AA583" s="14">
        <v>1595035</v>
      </c>
      <c r="AB583" s="14">
        <v>1611051</v>
      </c>
      <c r="AC583" s="14">
        <v>1500807</v>
      </c>
      <c r="AD583" s="14">
        <v>1911367</v>
      </c>
      <c r="AE583" s="14">
        <v>1921714</v>
      </c>
      <c r="AF583" s="14">
        <v>1807409</v>
      </c>
      <c r="AG583" s="14">
        <v>1884042</v>
      </c>
      <c r="AH583" s="14">
        <v>1880020</v>
      </c>
    </row>
    <row r="584" spans="1:34" ht="14.5" x14ac:dyDescent="0.35">
      <c r="A584" s="14" t="s">
        <v>148</v>
      </c>
      <c r="B584" s="14" t="s">
        <v>76</v>
      </c>
      <c r="C584" s="19">
        <f t="shared" ref="C584:C647" si="9">IFERROR(AVERAGE(D584:G584),0)</f>
        <v>583578</v>
      </c>
      <c r="D584" s="17">
        <v>594818</v>
      </c>
      <c r="E584" s="14">
        <v>560001</v>
      </c>
      <c r="F584" s="14">
        <v>598625</v>
      </c>
      <c r="G584" s="14">
        <v>580868</v>
      </c>
      <c r="H584" s="14">
        <v>549926</v>
      </c>
      <c r="I584" s="14">
        <v>665508</v>
      </c>
      <c r="J584" s="14">
        <v>588453</v>
      </c>
      <c r="K584" s="14">
        <v>611503</v>
      </c>
      <c r="L584" s="14">
        <v>622028</v>
      </c>
      <c r="M584" s="14">
        <v>628404</v>
      </c>
      <c r="N584" s="14">
        <v>603178</v>
      </c>
      <c r="O584" s="14">
        <v>478959</v>
      </c>
      <c r="P584" s="14">
        <v>574517</v>
      </c>
      <c r="Q584" s="14">
        <v>701780</v>
      </c>
      <c r="R584" s="14">
        <v>700901</v>
      </c>
      <c r="S584" s="14">
        <v>729951</v>
      </c>
      <c r="T584" s="14">
        <v>1399971</v>
      </c>
      <c r="U584" s="14">
        <v>1691119</v>
      </c>
      <c r="V584" s="14">
        <v>3211973</v>
      </c>
      <c r="W584" s="14">
        <v>2924452</v>
      </c>
      <c r="X584" s="14">
        <v>1691279</v>
      </c>
      <c r="Y584" s="14">
        <v>828690</v>
      </c>
      <c r="Z584" s="14">
        <v>841585</v>
      </c>
      <c r="AA584" s="14">
        <v>787336</v>
      </c>
      <c r="AB584" s="14">
        <v>814946</v>
      </c>
      <c r="AC584" s="14">
        <v>802673</v>
      </c>
      <c r="AD584" s="14">
        <v>660636</v>
      </c>
      <c r="AE584" s="14">
        <v>801155</v>
      </c>
      <c r="AF584" s="14">
        <v>824465</v>
      </c>
      <c r="AG584" s="14">
        <v>750982</v>
      </c>
      <c r="AH584" s="14">
        <v>473220</v>
      </c>
    </row>
    <row r="585" spans="1:34" ht="14.5" x14ac:dyDescent="0.35">
      <c r="A585" s="14" t="s">
        <v>148</v>
      </c>
      <c r="B585" s="14" t="s">
        <v>77</v>
      </c>
      <c r="C585" s="19">
        <f t="shared" si="9"/>
        <v>8799841.75</v>
      </c>
      <c r="D585" s="17">
        <v>8223358</v>
      </c>
      <c r="E585" s="14">
        <v>8460601</v>
      </c>
      <c r="F585" s="14">
        <v>9308484</v>
      </c>
      <c r="G585" s="14">
        <v>9206924</v>
      </c>
      <c r="H585" s="14">
        <v>9457608</v>
      </c>
      <c r="I585" s="14">
        <v>9322803</v>
      </c>
      <c r="J585" s="14">
        <v>9804627</v>
      </c>
      <c r="K585" s="14">
        <v>9107074</v>
      </c>
      <c r="L585" s="14">
        <v>10185897</v>
      </c>
      <c r="M585" s="14">
        <v>10890394</v>
      </c>
      <c r="N585" s="14">
        <v>11883159</v>
      </c>
      <c r="O585" s="14">
        <v>11425878</v>
      </c>
      <c r="P585" s="14">
        <v>11517413</v>
      </c>
      <c r="Q585" s="14">
        <v>10856771</v>
      </c>
      <c r="R585" s="14">
        <v>11792116</v>
      </c>
      <c r="S585" s="14">
        <v>13857600</v>
      </c>
      <c r="T585" s="14">
        <v>14031015</v>
      </c>
      <c r="U585" s="14">
        <v>13360665</v>
      </c>
      <c r="V585" s="14">
        <v>16218896</v>
      </c>
      <c r="W585" s="14">
        <v>14974783</v>
      </c>
      <c r="X585" s="14">
        <v>9313490</v>
      </c>
      <c r="Y585" s="14">
        <v>7967301</v>
      </c>
      <c r="Z585" s="14">
        <v>6195230</v>
      </c>
      <c r="AA585" s="14">
        <v>5605156</v>
      </c>
      <c r="AB585" s="14">
        <v>10226146</v>
      </c>
      <c r="AC585" s="14">
        <v>4971861</v>
      </c>
      <c r="AD585" s="14">
        <v>11587547</v>
      </c>
      <c r="AE585" s="14">
        <v>10798788</v>
      </c>
      <c r="AF585" s="14">
        <v>10966725</v>
      </c>
      <c r="AG585" s="14">
        <v>12153530</v>
      </c>
      <c r="AH585" s="14">
        <v>11416834</v>
      </c>
    </row>
    <row r="586" spans="1:34" ht="14.5" x14ac:dyDescent="0.35">
      <c r="A586" s="14" t="s">
        <v>148</v>
      </c>
      <c r="B586" s="14" t="s">
        <v>78</v>
      </c>
      <c r="C586" s="19">
        <f t="shared" si="9"/>
        <v>155478</v>
      </c>
      <c r="D586" s="17">
        <v>109968</v>
      </c>
      <c r="E586" s="14">
        <v>131842</v>
      </c>
      <c r="F586" s="14">
        <v>165415</v>
      </c>
      <c r="G586" s="14">
        <v>214687</v>
      </c>
      <c r="H586" s="14">
        <v>205460</v>
      </c>
      <c r="I586" s="14">
        <v>206050</v>
      </c>
      <c r="J586" s="14">
        <v>207801</v>
      </c>
      <c r="K586" s="14">
        <v>205500</v>
      </c>
      <c r="L586" s="14">
        <v>207995</v>
      </c>
      <c r="M586" s="14">
        <v>176454</v>
      </c>
      <c r="N586" s="14">
        <v>178946</v>
      </c>
      <c r="O586" s="14">
        <v>184120</v>
      </c>
      <c r="P586" s="14">
        <v>177026</v>
      </c>
      <c r="Q586" s="14">
        <v>173197</v>
      </c>
      <c r="R586" s="14">
        <v>172342</v>
      </c>
      <c r="S586" s="14">
        <v>177275</v>
      </c>
      <c r="T586" s="14">
        <v>175866</v>
      </c>
      <c r="U586" s="14">
        <v>182850</v>
      </c>
      <c r="V586" s="14">
        <v>179639</v>
      </c>
      <c r="W586" s="14">
        <v>180232</v>
      </c>
      <c r="X586" s="14">
        <v>198115</v>
      </c>
      <c r="Y586" s="14">
        <v>182346</v>
      </c>
      <c r="Z586" s="14">
        <v>201274</v>
      </c>
      <c r="AA586" s="14">
        <v>206785</v>
      </c>
      <c r="AB586" s="14">
        <v>209366</v>
      </c>
      <c r="AC586" s="14">
        <v>207455</v>
      </c>
      <c r="AD586" s="14">
        <v>208264</v>
      </c>
      <c r="AE586" s="14">
        <v>204250</v>
      </c>
      <c r="AF586" s="14">
        <v>185187</v>
      </c>
      <c r="AG586" s="14">
        <v>169308</v>
      </c>
      <c r="AH586" s="14">
        <v>167268</v>
      </c>
    </row>
    <row r="587" spans="1:34" ht="14.5" x14ac:dyDescent="0.35">
      <c r="A587" s="14" t="s">
        <v>148</v>
      </c>
      <c r="B587" s="14" t="s">
        <v>79</v>
      </c>
      <c r="C587" s="19">
        <f t="shared" si="9"/>
        <v>1804033.25</v>
      </c>
      <c r="D587" s="17">
        <v>1668544</v>
      </c>
      <c r="E587" s="14">
        <v>1898119</v>
      </c>
      <c r="F587" s="14">
        <v>1806801</v>
      </c>
      <c r="G587" s="14">
        <v>1842669</v>
      </c>
      <c r="H587" s="14">
        <v>1851359</v>
      </c>
      <c r="I587" s="14">
        <v>2212412</v>
      </c>
      <c r="J587" s="14">
        <v>3236282</v>
      </c>
      <c r="K587" s="14">
        <v>4717464</v>
      </c>
      <c r="L587" s="14">
        <v>4654404</v>
      </c>
      <c r="M587" s="14">
        <v>4906840</v>
      </c>
      <c r="N587" s="14">
        <v>4956554</v>
      </c>
      <c r="O587" s="14">
        <v>4739851</v>
      </c>
      <c r="P587" s="14">
        <v>5400480</v>
      </c>
      <c r="Q587" s="14">
        <v>5098599</v>
      </c>
      <c r="R587" s="14">
        <v>4851715</v>
      </c>
      <c r="S587" s="14">
        <v>4809103</v>
      </c>
      <c r="T587" s="14">
        <v>4892005</v>
      </c>
      <c r="U587" s="14">
        <v>5428121</v>
      </c>
      <c r="V587" s="14">
        <v>6136498</v>
      </c>
      <c r="W587" s="14">
        <v>4409800</v>
      </c>
      <c r="X587" s="14">
        <v>4536343</v>
      </c>
      <c r="Y587" s="14">
        <v>4524281</v>
      </c>
      <c r="Z587" s="14">
        <v>4606816</v>
      </c>
      <c r="AA587" s="14">
        <v>4521466</v>
      </c>
      <c r="AB587" s="14">
        <v>4498861</v>
      </c>
      <c r="AC587" s="14">
        <v>4583735</v>
      </c>
      <c r="AD587" s="14">
        <v>4660339</v>
      </c>
      <c r="AE587" s="14">
        <v>4611234</v>
      </c>
      <c r="AF587" s="14">
        <v>4531632</v>
      </c>
      <c r="AG587" s="14">
        <v>5021945</v>
      </c>
      <c r="AH587" s="14">
        <v>4361912</v>
      </c>
    </row>
    <row r="588" spans="1:34" ht="14.5" x14ac:dyDescent="0.35">
      <c r="A588" s="14" t="s">
        <v>148</v>
      </c>
      <c r="B588" s="14" t="s">
        <v>80</v>
      </c>
      <c r="C588" s="19">
        <f t="shared" si="9"/>
        <v>1959511.25</v>
      </c>
      <c r="D588" s="17">
        <v>1778512</v>
      </c>
      <c r="E588" s="14">
        <v>2029961</v>
      </c>
      <c r="F588" s="14">
        <v>1972216</v>
      </c>
      <c r="G588" s="14">
        <v>2057356</v>
      </c>
      <c r="H588" s="14">
        <v>2056819</v>
      </c>
      <c r="I588" s="14">
        <v>2418462</v>
      </c>
      <c r="J588" s="14">
        <v>3444083</v>
      </c>
      <c r="K588" s="14">
        <v>4922964</v>
      </c>
      <c r="L588" s="14">
        <v>4862399</v>
      </c>
      <c r="M588" s="14">
        <v>5083294</v>
      </c>
      <c r="N588" s="14">
        <v>5135500</v>
      </c>
      <c r="O588" s="14">
        <v>4923971</v>
      </c>
      <c r="P588" s="14">
        <v>5577506</v>
      </c>
      <c r="Q588" s="14">
        <v>5271796</v>
      </c>
      <c r="R588" s="14">
        <v>5024057</v>
      </c>
      <c r="S588" s="14">
        <v>4986378</v>
      </c>
      <c r="T588" s="14">
        <v>5067871</v>
      </c>
      <c r="U588" s="14">
        <v>5610971</v>
      </c>
      <c r="V588" s="14">
        <v>6316137</v>
      </c>
      <c r="W588" s="14">
        <v>4590032</v>
      </c>
      <c r="X588" s="14">
        <v>4734457</v>
      </c>
      <c r="Y588" s="14">
        <v>4706627</v>
      </c>
      <c r="Z588" s="14">
        <v>4808090</v>
      </c>
      <c r="AA588" s="14">
        <v>4728250</v>
      </c>
      <c r="AB588" s="14">
        <v>4708227</v>
      </c>
      <c r="AC588" s="14">
        <v>4791190</v>
      </c>
      <c r="AD588" s="14">
        <v>4868602</v>
      </c>
      <c r="AE588" s="14">
        <v>4815484</v>
      </c>
      <c r="AF588" s="14">
        <v>4716820</v>
      </c>
      <c r="AG588" s="14">
        <v>5191252</v>
      </c>
      <c r="AH588" s="14">
        <v>4529180</v>
      </c>
    </row>
    <row r="589" spans="1:34" ht="14.5" x14ac:dyDescent="0.35">
      <c r="A589" s="14" t="s">
        <v>148</v>
      </c>
      <c r="B589" s="14" t="s">
        <v>81</v>
      </c>
      <c r="C589" s="19">
        <f t="shared" si="9"/>
        <v>10759353</v>
      </c>
      <c r="D589" s="17">
        <v>10001870</v>
      </c>
      <c r="E589" s="14">
        <v>10490562</v>
      </c>
      <c r="F589" s="14">
        <v>11280700</v>
      </c>
      <c r="G589" s="14">
        <v>11264280</v>
      </c>
      <c r="H589" s="14">
        <v>11514427</v>
      </c>
      <c r="I589" s="14">
        <v>11741265</v>
      </c>
      <c r="J589" s="14">
        <v>13248710</v>
      </c>
      <c r="K589" s="14">
        <v>14030038</v>
      </c>
      <c r="L589" s="14">
        <v>15048296</v>
      </c>
      <c r="M589" s="14">
        <v>15973688</v>
      </c>
      <c r="N589" s="14">
        <v>17018660</v>
      </c>
      <c r="O589" s="14">
        <v>16349849</v>
      </c>
      <c r="P589" s="14">
        <v>17094919</v>
      </c>
      <c r="Q589" s="14">
        <v>16128567</v>
      </c>
      <c r="R589" s="14">
        <v>16816173</v>
      </c>
      <c r="S589" s="14">
        <v>18843978</v>
      </c>
      <c r="T589" s="14">
        <v>19098885</v>
      </c>
      <c r="U589" s="14">
        <v>18971635</v>
      </c>
      <c r="V589" s="14">
        <v>22535033</v>
      </c>
      <c r="W589" s="14">
        <v>19564815</v>
      </c>
      <c r="X589" s="14">
        <v>14047948</v>
      </c>
      <c r="Y589" s="14">
        <v>12673928</v>
      </c>
      <c r="Z589" s="14">
        <v>11003320</v>
      </c>
      <c r="AA589" s="14">
        <v>10333407</v>
      </c>
      <c r="AB589" s="14">
        <v>14934373</v>
      </c>
      <c r="AC589" s="14">
        <v>9763051</v>
      </c>
      <c r="AD589" s="14">
        <v>16456149</v>
      </c>
      <c r="AE589" s="14">
        <v>15614272</v>
      </c>
      <c r="AF589" s="14">
        <v>15683545</v>
      </c>
      <c r="AG589" s="14">
        <v>17344783</v>
      </c>
      <c r="AH589" s="14">
        <v>15946014</v>
      </c>
    </row>
    <row r="590" spans="1:34" ht="14.5" x14ac:dyDescent="0.35">
      <c r="A590" s="14" t="s">
        <v>148</v>
      </c>
      <c r="B590" s="14" t="s">
        <v>82</v>
      </c>
      <c r="C590" s="19">
        <f t="shared" si="9"/>
        <v>3957580.5</v>
      </c>
      <c r="D590" s="17">
        <v>2961066</v>
      </c>
      <c r="E590" s="14">
        <v>4056379</v>
      </c>
      <c r="F590" s="14">
        <v>4348760</v>
      </c>
      <c r="G590" s="14">
        <v>4464117</v>
      </c>
      <c r="H590" s="14">
        <v>4983411</v>
      </c>
      <c r="I590" s="14">
        <v>4999517</v>
      </c>
      <c r="J590" s="14">
        <v>4703435</v>
      </c>
      <c r="K590" s="14">
        <v>5099580</v>
      </c>
      <c r="L590" s="14">
        <v>2665099</v>
      </c>
      <c r="M590" s="14">
        <v>3238791</v>
      </c>
      <c r="N590" s="14">
        <v>2840325</v>
      </c>
      <c r="O590" s="14">
        <v>2604323</v>
      </c>
      <c r="P590" s="14">
        <v>1743201</v>
      </c>
      <c r="Q590" s="14">
        <v>4262829</v>
      </c>
      <c r="R590" s="14">
        <v>3774215</v>
      </c>
      <c r="S590" s="14">
        <v>2536904</v>
      </c>
      <c r="T590" s="14">
        <v>3921993</v>
      </c>
      <c r="U590" s="14">
        <v>2675781</v>
      </c>
      <c r="V590" s="14">
        <v>2277141</v>
      </c>
      <c r="W590" s="14">
        <v>2901585</v>
      </c>
      <c r="X590" s="14">
        <v>4236111</v>
      </c>
      <c r="Y590" s="14">
        <v>4436281</v>
      </c>
      <c r="Z590" s="14">
        <v>3956949</v>
      </c>
      <c r="AA590" s="14">
        <v>3441059</v>
      </c>
      <c r="AB590" s="14">
        <v>4326659</v>
      </c>
      <c r="AC590" s="14">
        <v>4622107</v>
      </c>
      <c r="AD590" s="14">
        <v>3179349</v>
      </c>
      <c r="AE590" s="14">
        <v>2091572</v>
      </c>
      <c r="AF590" s="14">
        <v>1875873</v>
      </c>
      <c r="AG590" s="14">
        <v>1880853</v>
      </c>
      <c r="AH590" s="14">
        <v>2338550</v>
      </c>
    </row>
    <row r="591" spans="1:34" ht="14.5" x14ac:dyDescent="0.35">
      <c r="A591" s="14" t="s">
        <v>148</v>
      </c>
      <c r="B591" s="14" t="s">
        <v>83</v>
      </c>
      <c r="C591" s="19">
        <f t="shared" si="9"/>
        <v>290340.25</v>
      </c>
      <c r="D591" s="17">
        <v>1113113</v>
      </c>
      <c r="E591" s="14">
        <v>48248</v>
      </c>
      <c r="F591" s="14">
        <v>0</v>
      </c>
      <c r="G591" s="14">
        <v>0</v>
      </c>
      <c r="H591" s="14">
        <v>0</v>
      </c>
      <c r="I591" s="14">
        <v>0</v>
      </c>
      <c r="J591" s="14">
        <v>0</v>
      </c>
      <c r="K591" s="14">
        <v>0</v>
      </c>
      <c r="L591" s="14">
        <v>0</v>
      </c>
      <c r="M591" s="14">
        <v>0</v>
      </c>
      <c r="N591" s="14">
        <v>0</v>
      </c>
      <c r="O591" s="14">
        <v>0</v>
      </c>
      <c r="P591" s="14">
        <v>0</v>
      </c>
      <c r="Q591" s="14">
        <v>0</v>
      </c>
      <c r="R591" s="14">
        <v>0</v>
      </c>
      <c r="S591" s="14">
        <v>0</v>
      </c>
      <c r="T591" s="14">
        <v>0</v>
      </c>
      <c r="U591" s="14">
        <v>0</v>
      </c>
      <c r="V591" s="14">
        <v>0</v>
      </c>
      <c r="W591" s="14">
        <v>0</v>
      </c>
      <c r="X591" s="14">
        <v>0</v>
      </c>
      <c r="Y591" s="14">
        <v>0</v>
      </c>
      <c r="Z591" s="14">
        <v>0</v>
      </c>
      <c r="AA591" s="14">
        <v>0</v>
      </c>
      <c r="AB591" s="14">
        <v>0</v>
      </c>
      <c r="AC591" s="14">
        <v>0</v>
      </c>
      <c r="AD591" s="14">
        <v>0</v>
      </c>
      <c r="AE591" s="14">
        <v>0</v>
      </c>
      <c r="AF591" s="14">
        <v>0</v>
      </c>
      <c r="AG591" s="14">
        <v>0</v>
      </c>
      <c r="AH591" s="14">
        <v>0</v>
      </c>
    </row>
    <row r="592" spans="1:34" ht="14.5" x14ac:dyDescent="0.35">
      <c r="A592" s="14" t="s">
        <v>148</v>
      </c>
      <c r="B592" s="20" t="s">
        <v>84</v>
      </c>
      <c r="C592" s="19">
        <f t="shared" si="9"/>
        <v>15007273.75</v>
      </c>
      <c r="D592" s="17">
        <v>14076049</v>
      </c>
      <c r="E592" s="14">
        <v>14595189</v>
      </c>
      <c r="F592" s="14">
        <v>15629460</v>
      </c>
      <c r="G592" s="14">
        <v>15728397</v>
      </c>
      <c r="H592" s="14">
        <v>16497838</v>
      </c>
      <c r="I592" s="14">
        <v>16740782</v>
      </c>
      <c r="J592" s="14">
        <v>17952145</v>
      </c>
      <c r="K592" s="14">
        <v>19129618</v>
      </c>
      <c r="L592" s="14">
        <v>17713395</v>
      </c>
      <c r="M592" s="14">
        <v>19212479</v>
      </c>
      <c r="N592" s="14">
        <v>19858985</v>
      </c>
      <c r="O592" s="14">
        <v>18954172</v>
      </c>
      <c r="P592" s="14">
        <v>18838120</v>
      </c>
      <c r="Q592" s="14">
        <v>20391396</v>
      </c>
      <c r="R592" s="14">
        <v>20590388</v>
      </c>
      <c r="S592" s="14">
        <v>21380882</v>
      </c>
      <c r="T592" s="14">
        <v>23020878</v>
      </c>
      <c r="U592" s="14">
        <v>21647416</v>
      </c>
      <c r="V592" s="14">
        <v>24812174</v>
      </c>
      <c r="W592" s="14">
        <v>22466400</v>
      </c>
      <c r="X592" s="14">
        <v>18284059</v>
      </c>
      <c r="Y592" s="14">
        <v>17110209</v>
      </c>
      <c r="Z592" s="14">
        <v>14960269</v>
      </c>
      <c r="AA592" s="14">
        <v>13774466</v>
      </c>
      <c r="AB592" s="14">
        <v>19261032</v>
      </c>
      <c r="AC592" s="14">
        <v>14385158</v>
      </c>
      <c r="AD592" s="14">
        <v>19635498</v>
      </c>
      <c r="AE592" s="14">
        <v>17705844</v>
      </c>
      <c r="AF592" s="14">
        <v>17559418</v>
      </c>
      <c r="AG592" s="14">
        <v>19225636</v>
      </c>
      <c r="AH592" s="14">
        <v>18284564</v>
      </c>
    </row>
    <row r="593" spans="1:34" ht="14.5" x14ac:dyDescent="0.35">
      <c r="A593" s="14" t="s">
        <v>148</v>
      </c>
      <c r="B593" s="14" t="s">
        <v>85</v>
      </c>
      <c r="C593" s="19">
        <f t="shared" si="9"/>
        <v>0</v>
      </c>
      <c r="D593" s="17" t="s">
        <v>72</v>
      </c>
      <c r="E593" s="14" t="s">
        <v>72</v>
      </c>
      <c r="F593" s="14" t="s">
        <v>72</v>
      </c>
      <c r="G593" s="14" t="s">
        <v>72</v>
      </c>
      <c r="H593" s="14" t="s">
        <v>72</v>
      </c>
      <c r="I593" s="14" t="s">
        <v>72</v>
      </c>
      <c r="J593" s="14" t="s">
        <v>72</v>
      </c>
      <c r="K593" s="14" t="s">
        <v>72</v>
      </c>
      <c r="L593" s="14" t="s">
        <v>72</v>
      </c>
      <c r="M593" s="14" t="s">
        <v>72</v>
      </c>
      <c r="N593" s="14" t="s">
        <v>72</v>
      </c>
      <c r="O593" s="14" t="s">
        <v>72</v>
      </c>
      <c r="P593" s="14" t="s">
        <v>72</v>
      </c>
      <c r="Q593" s="14" t="s">
        <v>72</v>
      </c>
      <c r="R593" s="14" t="s">
        <v>72</v>
      </c>
      <c r="S593" s="14" t="s">
        <v>72</v>
      </c>
      <c r="T593" s="14" t="s">
        <v>72</v>
      </c>
      <c r="U593" s="14" t="s">
        <v>72</v>
      </c>
      <c r="V593" s="14" t="s">
        <v>72</v>
      </c>
      <c r="W593" s="14" t="s">
        <v>72</v>
      </c>
      <c r="X593" s="14" t="s">
        <v>72</v>
      </c>
      <c r="Y593" s="14" t="s">
        <v>72</v>
      </c>
      <c r="Z593" s="14" t="s">
        <v>72</v>
      </c>
      <c r="AA593" s="14" t="s">
        <v>72</v>
      </c>
      <c r="AB593" s="14" t="s">
        <v>72</v>
      </c>
      <c r="AC593" s="14" t="s">
        <v>72</v>
      </c>
      <c r="AD593" s="14" t="s">
        <v>72</v>
      </c>
      <c r="AE593" s="14" t="s">
        <v>72</v>
      </c>
      <c r="AF593" s="14" t="s">
        <v>72</v>
      </c>
      <c r="AG593" s="14" t="s">
        <v>72</v>
      </c>
      <c r="AH593" s="14" t="s">
        <v>72</v>
      </c>
    </row>
    <row r="594" spans="1:34" ht="14.5" x14ac:dyDescent="0.35">
      <c r="A594" s="14" t="s">
        <v>148</v>
      </c>
      <c r="B594" s="14" t="s">
        <v>86</v>
      </c>
      <c r="C594" s="19">
        <f t="shared" si="9"/>
        <v>0</v>
      </c>
      <c r="D594" s="17" t="s">
        <v>72</v>
      </c>
      <c r="E594" s="14" t="s">
        <v>72</v>
      </c>
      <c r="F594" s="14" t="s">
        <v>72</v>
      </c>
      <c r="G594" s="14" t="s">
        <v>72</v>
      </c>
      <c r="H594" s="14" t="s">
        <v>72</v>
      </c>
      <c r="I594" s="14" t="s">
        <v>72</v>
      </c>
      <c r="J594" s="14" t="s">
        <v>72</v>
      </c>
      <c r="K594" s="14" t="s">
        <v>72</v>
      </c>
      <c r="L594" s="14" t="s">
        <v>72</v>
      </c>
      <c r="M594" s="14" t="s">
        <v>72</v>
      </c>
      <c r="N594" s="14" t="s">
        <v>72</v>
      </c>
      <c r="O594" s="14" t="s">
        <v>72</v>
      </c>
      <c r="P594" s="14" t="s">
        <v>72</v>
      </c>
      <c r="Q594" s="14" t="s">
        <v>72</v>
      </c>
      <c r="R594" s="14" t="s">
        <v>72</v>
      </c>
      <c r="S594" s="14" t="s">
        <v>72</v>
      </c>
      <c r="T594" s="14" t="s">
        <v>72</v>
      </c>
      <c r="U594" s="14" t="s">
        <v>72</v>
      </c>
      <c r="V594" s="14" t="s">
        <v>72</v>
      </c>
      <c r="W594" s="14" t="s">
        <v>72</v>
      </c>
      <c r="X594" s="14" t="s">
        <v>72</v>
      </c>
      <c r="Y594" s="14" t="s">
        <v>72</v>
      </c>
      <c r="Z594" s="14" t="s">
        <v>72</v>
      </c>
      <c r="AA594" s="14" t="s">
        <v>72</v>
      </c>
      <c r="AB594" s="14" t="s">
        <v>72</v>
      </c>
      <c r="AC594" s="14" t="s">
        <v>72</v>
      </c>
      <c r="AD594" s="14" t="s">
        <v>72</v>
      </c>
      <c r="AE594" s="14" t="s">
        <v>72</v>
      </c>
      <c r="AF594" s="14" t="s">
        <v>72</v>
      </c>
      <c r="AG594" s="14" t="s">
        <v>72</v>
      </c>
      <c r="AH594" s="14" t="s">
        <v>72</v>
      </c>
    </row>
    <row r="595" spans="1:34" ht="14.5" x14ac:dyDescent="0.35">
      <c r="A595" s="14" t="s">
        <v>148</v>
      </c>
      <c r="B595" s="14" t="s">
        <v>87</v>
      </c>
      <c r="C595" s="19">
        <f t="shared" si="9"/>
        <v>6284280</v>
      </c>
      <c r="D595" s="17">
        <v>6244700</v>
      </c>
      <c r="E595" s="14">
        <v>6405730</v>
      </c>
      <c r="F595" s="14">
        <v>6460259</v>
      </c>
      <c r="G595" s="14">
        <v>6026431</v>
      </c>
      <c r="H595" s="14">
        <v>5747904</v>
      </c>
      <c r="I595" s="14">
        <v>5725214</v>
      </c>
      <c r="J595" s="14">
        <v>162660</v>
      </c>
      <c r="K595" s="14">
        <v>159790</v>
      </c>
      <c r="L595" s="14">
        <v>155943</v>
      </c>
      <c r="M595" s="14">
        <v>155374</v>
      </c>
      <c r="N595" s="14">
        <v>151588</v>
      </c>
      <c r="O595" s="14">
        <v>150371</v>
      </c>
      <c r="P595" s="14">
        <v>154046</v>
      </c>
      <c r="Q595" s="14">
        <v>158545</v>
      </c>
      <c r="R595" s="14">
        <v>168815</v>
      </c>
      <c r="S595" s="14">
        <v>173186</v>
      </c>
      <c r="T595" s="14">
        <v>462968</v>
      </c>
      <c r="U595" s="14">
        <v>398028</v>
      </c>
      <c r="V595" s="14">
        <v>1025206</v>
      </c>
      <c r="W595" s="14">
        <v>3984671</v>
      </c>
      <c r="X595" s="14">
        <v>6405329</v>
      </c>
      <c r="Y595" s="14">
        <v>11943634</v>
      </c>
      <c r="Z595" s="14">
        <v>11598695</v>
      </c>
      <c r="AA595" s="14">
        <v>11958939</v>
      </c>
      <c r="AB595" s="14">
        <v>11726431</v>
      </c>
      <c r="AC595" s="14">
        <v>11561302</v>
      </c>
      <c r="AD595" s="14">
        <v>11605815</v>
      </c>
      <c r="AE595" s="14">
        <v>11952356</v>
      </c>
      <c r="AF595" s="14">
        <v>11483027</v>
      </c>
      <c r="AG595" s="14">
        <v>11382784</v>
      </c>
      <c r="AH595" s="14">
        <v>11528975</v>
      </c>
    </row>
    <row r="596" spans="1:34" ht="14.5" x14ac:dyDescent="0.35">
      <c r="A596" s="14" t="s">
        <v>148</v>
      </c>
      <c r="B596" s="14" t="s">
        <v>88</v>
      </c>
      <c r="C596" s="19">
        <f t="shared" si="9"/>
        <v>5296783.5</v>
      </c>
      <c r="D596" s="17">
        <v>4993448</v>
      </c>
      <c r="E596" s="14">
        <v>5215556</v>
      </c>
      <c r="F596" s="14">
        <v>5791947</v>
      </c>
      <c r="G596" s="14">
        <v>5186183</v>
      </c>
      <c r="H596" s="14">
        <v>5642061</v>
      </c>
      <c r="I596" s="14">
        <v>6161801</v>
      </c>
      <c r="J596" s="14">
        <v>11838518</v>
      </c>
      <c r="K596" s="14">
        <v>11695257</v>
      </c>
      <c r="L596" s="14">
        <v>11405116</v>
      </c>
      <c r="M596" s="14">
        <v>11259971</v>
      </c>
      <c r="N596" s="14">
        <v>11379980</v>
      </c>
      <c r="O596" s="14">
        <v>11132596</v>
      </c>
      <c r="P596" s="14">
        <v>11519627</v>
      </c>
      <c r="Q596" s="14">
        <v>11701657</v>
      </c>
      <c r="R596" s="14">
        <v>11453101</v>
      </c>
      <c r="S596" s="14">
        <v>11993285</v>
      </c>
      <c r="T596" s="14">
        <v>11774885</v>
      </c>
      <c r="U596" s="14">
        <v>11203056</v>
      </c>
      <c r="V596" s="14">
        <v>10416152</v>
      </c>
      <c r="W596" s="14">
        <v>8165733</v>
      </c>
      <c r="X596" s="14">
        <v>5757648</v>
      </c>
      <c r="Y596" s="14">
        <v>0</v>
      </c>
      <c r="Z596" s="14">
        <v>0</v>
      </c>
      <c r="AA596" s="14">
        <v>0</v>
      </c>
      <c r="AB596" s="14">
        <v>0</v>
      </c>
      <c r="AC596" s="14">
        <v>0</v>
      </c>
      <c r="AD596" s="14">
        <v>0</v>
      </c>
      <c r="AE596" s="14">
        <v>0</v>
      </c>
      <c r="AF596" s="14">
        <v>0</v>
      </c>
      <c r="AG596" s="14">
        <v>0</v>
      </c>
      <c r="AH596" s="14">
        <v>0</v>
      </c>
    </row>
    <row r="597" spans="1:34" ht="14.5" x14ac:dyDescent="0.35">
      <c r="A597" s="14" t="s">
        <v>148</v>
      </c>
      <c r="B597" s="14" t="s">
        <v>89</v>
      </c>
      <c r="C597" s="19">
        <f t="shared" si="9"/>
        <v>80754.75</v>
      </c>
      <c r="D597" s="17">
        <v>108592</v>
      </c>
      <c r="E597" s="14">
        <v>110754</v>
      </c>
      <c r="F597" s="14">
        <v>102613</v>
      </c>
      <c r="G597" s="14">
        <v>1060</v>
      </c>
      <c r="H597" s="14">
        <v>58986</v>
      </c>
      <c r="I597" s="14">
        <v>1153</v>
      </c>
      <c r="J597" s="14">
        <v>1483</v>
      </c>
      <c r="K597" s="14">
        <v>0</v>
      </c>
      <c r="L597" s="14">
        <v>0</v>
      </c>
      <c r="M597" s="14">
        <v>0</v>
      </c>
      <c r="N597" s="14">
        <v>0</v>
      </c>
      <c r="O597" s="14">
        <v>0</v>
      </c>
      <c r="P597" s="14">
        <v>0</v>
      </c>
      <c r="Q597" s="14">
        <v>0</v>
      </c>
      <c r="R597" s="14">
        <v>662852</v>
      </c>
      <c r="S597" s="14">
        <v>196408</v>
      </c>
      <c r="T597" s="14">
        <v>129815</v>
      </c>
      <c r="U597" s="14">
        <v>370753</v>
      </c>
      <c r="V597" s="14">
        <v>185826</v>
      </c>
      <c r="W597" s="14">
        <v>0</v>
      </c>
      <c r="X597" s="14">
        <v>0</v>
      </c>
      <c r="Y597" s="14">
        <v>0</v>
      </c>
      <c r="Z597" s="14">
        <v>0</v>
      </c>
      <c r="AA597" s="14">
        <v>0</v>
      </c>
      <c r="AB597" s="14">
        <v>0</v>
      </c>
      <c r="AC597" s="14">
        <v>0</v>
      </c>
      <c r="AD597" s="14">
        <v>0</v>
      </c>
      <c r="AE597" s="14">
        <v>0</v>
      </c>
      <c r="AF597" s="14">
        <v>0</v>
      </c>
      <c r="AG597" s="14">
        <v>0</v>
      </c>
      <c r="AH597" s="14">
        <v>0</v>
      </c>
    </row>
    <row r="598" spans="1:34" ht="14.5" x14ac:dyDescent="0.35">
      <c r="A598" s="14" t="s">
        <v>148</v>
      </c>
      <c r="B598" s="14" t="s">
        <v>90</v>
      </c>
      <c r="C598" s="19">
        <f t="shared" si="9"/>
        <v>11661818.25</v>
      </c>
      <c r="D598" s="17">
        <v>11346740</v>
      </c>
      <c r="E598" s="14">
        <v>11732040</v>
      </c>
      <c r="F598" s="14">
        <v>12354819</v>
      </c>
      <c r="G598" s="14">
        <v>11213674</v>
      </c>
      <c r="H598" s="14">
        <v>11448951</v>
      </c>
      <c r="I598" s="14">
        <v>11888168</v>
      </c>
      <c r="J598" s="14">
        <v>12002661</v>
      </c>
      <c r="K598" s="14">
        <v>11855047</v>
      </c>
      <c r="L598" s="14">
        <v>11561059</v>
      </c>
      <c r="M598" s="14">
        <v>11415345</v>
      </c>
      <c r="N598" s="14">
        <v>11531568</v>
      </c>
      <c r="O598" s="14">
        <v>11282967</v>
      </c>
      <c r="P598" s="14">
        <v>11673673</v>
      </c>
      <c r="Q598" s="14">
        <v>11860202</v>
      </c>
      <c r="R598" s="14">
        <v>12284768</v>
      </c>
      <c r="S598" s="14">
        <v>12362879</v>
      </c>
      <c r="T598" s="14">
        <v>12367668</v>
      </c>
      <c r="U598" s="14">
        <v>11971837</v>
      </c>
      <c r="V598" s="14">
        <v>11627184</v>
      </c>
      <c r="W598" s="14">
        <v>12150404</v>
      </c>
      <c r="X598" s="14">
        <v>12162977</v>
      </c>
      <c r="Y598" s="14">
        <v>11943634</v>
      </c>
      <c r="Z598" s="14">
        <v>11598695</v>
      </c>
      <c r="AA598" s="14">
        <v>11958939</v>
      </c>
      <c r="AB598" s="14">
        <v>11726431</v>
      </c>
      <c r="AC598" s="14">
        <v>11561302</v>
      </c>
      <c r="AD598" s="14">
        <v>11605815</v>
      </c>
      <c r="AE598" s="14">
        <v>11952356</v>
      </c>
      <c r="AF598" s="14">
        <v>11483027</v>
      </c>
      <c r="AG598" s="14">
        <v>11382784</v>
      </c>
      <c r="AH598" s="14">
        <v>11528975</v>
      </c>
    </row>
    <row r="599" spans="1:34" ht="14.5" x14ac:dyDescent="0.35">
      <c r="A599" s="14" t="s">
        <v>148</v>
      </c>
      <c r="B599" s="14" t="s">
        <v>91</v>
      </c>
      <c r="C599" s="19">
        <f t="shared" si="9"/>
        <v>2062842</v>
      </c>
      <c r="D599" s="17">
        <v>1935115</v>
      </c>
      <c r="E599" s="14">
        <v>2172889</v>
      </c>
      <c r="F599" s="14">
        <v>2032518</v>
      </c>
      <c r="G599" s="14">
        <v>2110846</v>
      </c>
      <c r="H599" s="14">
        <v>2150888</v>
      </c>
      <c r="I599" s="14">
        <v>2417219</v>
      </c>
      <c r="J599" s="14">
        <v>3151592</v>
      </c>
      <c r="K599" s="14">
        <v>3441547</v>
      </c>
      <c r="L599" s="14">
        <v>3479054</v>
      </c>
      <c r="M599" s="14">
        <v>3523261</v>
      </c>
      <c r="N599" s="14">
        <v>3428666</v>
      </c>
      <c r="O599" s="14">
        <v>3085306</v>
      </c>
      <c r="P599" s="14">
        <v>3635765</v>
      </c>
      <c r="Q599" s="14">
        <v>3810538</v>
      </c>
      <c r="R599" s="14">
        <v>4344309</v>
      </c>
      <c r="S599" s="14">
        <v>2588443</v>
      </c>
      <c r="T599" s="14">
        <v>4372401</v>
      </c>
      <c r="U599" s="14">
        <v>4367847</v>
      </c>
      <c r="V599" s="14">
        <v>4313079</v>
      </c>
      <c r="W599" s="14">
        <v>4221315</v>
      </c>
      <c r="X599" s="14">
        <v>4492947</v>
      </c>
      <c r="Y599" s="14">
        <v>3913806</v>
      </c>
      <c r="Z599" s="14">
        <v>4659261</v>
      </c>
      <c r="AA599" s="14">
        <v>4453381</v>
      </c>
      <c r="AB599" s="14">
        <v>4357192</v>
      </c>
      <c r="AC599" s="14">
        <v>4401080</v>
      </c>
      <c r="AD599" s="14">
        <v>4384524</v>
      </c>
      <c r="AE599" s="14">
        <v>4472253</v>
      </c>
      <c r="AF599" s="14">
        <v>4391388</v>
      </c>
      <c r="AG599" s="14">
        <v>4264990</v>
      </c>
      <c r="AH599" s="14">
        <v>4251383</v>
      </c>
    </row>
    <row r="600" spans="1:34" ht="14.5" x14ac:dyDescent="0.35">
      <c r="A600" s="14" t="s">
        <v>148</v>
      </c>
      <c r="B600" s="14" t="s">
        <v>92</v>
      </c>
      <c r="C600" s="19">
        <f t="shared" si="9"/>
        <v>98989</v>
      </c>
      <c r="D600" s="17">
        <v>187673</v>
      </c>
      <c r="E600" s="14">
        <v>36224</v>
      </c>
      <c r="F600" s="14">
        <v>104527</v>
      </c>
      <c r="G600" s="14">
        <v>67532</v>
      </c>
      <c r="H600" s="14">
        <v>38347</v>
      </c>
      <c r="I600" s="14">
        <v>283445</v>
      </c>
      <c r="J600" s="14">
        <v>190871</v>
      </c>
      <c r="K600" s="14">
        <v>226742</v>
      </c>
      <c r="L600" s="14">
        <v>620069</v>
      </c>
      <c r="M600" s="14">
        <v>585508</v>
      </c>
      <c r="N600" s="14">
        <v>993123</v>
      </c>
      <c r="O600" s="14">
        <v>623965</v>
      </c>
      <c r="P600" s="14">
        <v>624146</v>
      </c>
      <c r="Q600" s="14">
        <v>898282</v>
      </c>
      <c r="R600" s="14">
        <v>591193</v>
      </c>
      <c r="S600" s="14">
        <v>150974</v>
      </c>
      <c r="T600" s="14">
        <v>124034</v>
      </c>
      <c r="U600" s="14">
        <v>236444</v>
      </c>
      <c r="V600" s="14">
        <v>192089</v>
      </c>
      <c r="W600" s="14">
        <v>80562</v>
      </c>
      <c r="X600" s="14">
        <v>381268</v>
      </c>
      <c r="Y600" s="14">
        <v>583136</v>
      </c>
      <c r="Z600" s="14">
        <v>15775</v>
      </c>
      <c r="AA600" s="14">
        <v>7744</v>
      </c>
      <c r="AB600" s="14">
        <v>30576</v>
      </c>
      <c r="AC600" s="14">
        <v>26445</v>
      </c>
      <c r="AD600" s="14">
        <v>44516</v>
      </c>
      <c r="AE600" s="14">
        <v>145241</v>
      </c>
      <c r="AF600" s="14">
        <v>318469</v>
      </c>
      <c r="AG600" s="14">
        <v>242418</v>
      </c>
      <c r="AH600" s="14">
        <v>114982</v>
      </c>
    </row>
    <row r="601" spans="1:34" ht="14.5" x14ac:dyDescent="0.35">
      <c r="A601" s="14" t="s">
        <v>148</v>
      </c>
      <c r="B601" s="14" t="s">
        <v>93</v>
      </c>
      <c r="C601" s="19">
        <f t="shared" si="9"/>
        <v>628836</v>
      </c>
      <c r="D601" s="17">
        <v>631948</v>
      </c>
      <c r="E601" s="14">
        <v>636157</v>
      </c>
      <c r="F601" s="14">
        <v>637233</v>
      </c>
      <c r="G601" s="14">
        <v>610006</v>
      </c>
      <c r="H601" s="14">
        <v>597533</v>
      </c>
      <c r="I601" s="14">
        <v>592904</v>
      </c>
      <c r="J601" s="14">
        <v>624978</v>
      </c>
      <c r="K601" s="14">
        <v>636849</v>
      </c>
      <c r="L601" s="14">
        <v>626077</v>
      </c>
      <c r="M601" s="14">
        <v>705396</v>
      </c>
      <c r="N601" s="14">
        <v>712395</v>
      </c>
      <c r="O601" s="14">
        <v>718245</v>
      </c>
      <c r="P601" s="14">
        <v>743619</v>
      </c>
      <c r="Q601" s="14">
        <v>750662</v>
      </c>
      <c r="R601" s="14">
        <v>796530</v>
      </c>
      <c r="S601" s="14">
        <v>826282</v>
      </c>
      <c r="T601" s="14">
        <v>906253</v>
      </c>
      <c r="U601" s="14">
        <v>879070</v>
      </c>
      <c r="V601" s="14">
        <v>872151</v>
      </c>
      <c r="W601" s="14">
        <v>950204</v>
      </c>
      <c r="X601" s="14">
        <v>946076</v>
      </c>
      <c r="Y601" s="14">
        <v>937003</v>
      </c>
      <c r="Z601" s="14">
        <v>824757</v>
      </c>
      <c r="AA601" s="14">
        <v>901667</v>
      </c>
      <c r="AB601" s="14">
        <v>910225</v>
      </c>
      <c r="AC601" s="14">
        <v>882419</v>
      </c>
      <c r="AD601" s="14">
        <v>881652</v>
      </c>
      <c r="AE601" s="14">
        <v>956591</v>
      </c>
      <c r="AF601" s="14">
        <v>907777</v>
      </c>
      <c r="AG601" s="14">
        <v>874024</v>
      </c>
      <c r="AH601" s="14">
        <v>875289</v>
      </c>
    </row>
    <row r="602" spans="1:34" ht="14.5" x14ac:dyDescent="0.35">
      <c r="A602" s="14" t="s">
        <v>148</v>
      </c>
      <c r="B602" s="14" t="s">
        <v>94</v>
      </c>
      <c r="C602" s="19">
        <f t="shared" si="9"/>
        <v>33734</v>
      </c>
      <c r="D602" s="17">
        <v>-25428</v>
      </c>
      <c r="E602" s="14">
        <v>17879</v>
      </c>
      <c r="F602" s="14">
        <v>67882</v>
      </c>
      <c r="G602" s="14">
        <v>74603</v>
      </c>
      <c r="H602" s="14">
        <v>139317</v>
      </c>
      <c r="I602" s="14">
        <v>181895</v>
      </c>
      <c r="J602" s="14">
        <v>155325</v>
      </c>
      <c r="K602" s="14">
        <v>178837</v>
      </c>
      <c r="L602" s="14">
        <v>197698</v>
      </c>
      <c r="M602" s="14">
        <v>72317</v>
      </c>
      <c r="N602" s="14">
        <v>101187</v>
      </c>
      <c r="O602" s="14">
        <v>101710</v>
      </c>
      <c r="P602" s="14">
        <v>152450</v>
      </c>
      <c r="Q602" s="14">
        <v>189024</v>
      </c>
      <c r="R602" s="14">
        <v>0</v>
      </c>
      <c r="S602" s="14">
        <v>0</v>
      </c>
      <c r="T602" s="14">
        <v>0</v>
      </c>
      <c r="U602" s="14">
        <v>0</v>
      </c>
      <c r="V602" s="14">
        <v>0</v>
      </c>
      <c r="W602" s="14">
        <v>0</v>
      </c>
      <c r="X602" s="14">
        <v>0</v>
      </c>
      <c r="Y602" s="14">
        <v>0</v>
      </c>
      <c r="Z602" s="14">
        <v>0</v>
      </c>
      <c r="AA602" s="14">
        <v>0</v>
      </c>
      <c r="AB602" s="14">
        <v>0</v>
      </c>
      <c r="AC602" s="14">
        <v>0</v>
      </c>
      <c r="AD602" s="14">
        <v>0</v>
      </c>
      <c r="AE602" s="14">
        <v>0</v>
      </c>
      <c r="AF602" s="14">
        <v>0</v>
      </c>
      <c r="AG602" s="14">
        <v>0</v>
      </c>
      <c r="AH602" s="14">
        <v>0</v>
      </c>
    </row>
    <row r="603" spans="1:34" ht="14.5" x14ac:dyDescent="0.35">
      <c r="A603" s="14" t="s">
        <v>148</v>
      </c>
      <c r="B603" s="14" t="s">
        <v>95</v>
      </c>
      <c r="C603" s="19">
        <f t="shared" si="9"/>
        <v>521054.25</v>
      </c>
      <c r="D603" s="17">
        <v>0</v>
      </c>
      <c r="E603" s="14">
        <v>0</v>
      </c>
      <c r="F603" s="14">
        <v>432481</v>
      </c>
      <c r="G603" s="14">
        <v>1651736</v>
      </c>
      <c r="H603" s="14">
        <v>2122802</v>
      </c>
      <c r="I603" s="14">
        <v>1377151</v>
      </c>
      <c r="J603" s="14">
        <v>1826718</v>
      </c>
      <c r="K603" s="14">
        <v>2790596</v>
      </c>
      <c r="L603" s="14">
        <v>1229438</v>
      </c>
      <c r="M603" s="14">
        <v>2910653</v>
      </c>
      <c r="N603" s="14">
        <v>3092046</v>
      </c>
      <c r="O603" s="14">
        <v>3141979</v>
      </c>
      <c r="P603" s="14">
        <v>2008468</v>
      </c>
      <c r="Q603" s="14">
        <v>2882689</v>
      </c>
      <c r="R603" s="14">
        <v>6326058</v>
      </c>
      <c r="S603" s="14">
        <v>7448426</v>
      </c>
      <c r="T603" s="14">
        <v>9007802</v>
      </c>
      <c r="U603" s="14">
        <v>8077292</v>
      </c>
      <c r="V603" s="14">
        <v>11673818</v>
      </c>
      <c r="W603" s="14">
        <v>8934774</v>
      </c>
      <c r="X603" s="14">
        <v>4262320</v>
      </c>
      <c r="Y603" s="14">
        <v>3094417</v>
      </c>
      <c r="Z603" s="14">
        <v>1984713</v>
      </c>
      <c r="AA603" s="14">
        <v>358974</v>
      </c>
      <c r="AB603" s="14">
        <v>6054250</v>
      </c>
      <c r="AC603" s="14">
        <v>1340767</v>
      </c>
      <c r="AD603" s="14">
        <v>6570146</v>
      </c>
      <c r="AE603" s="14">
        <v>4089918</v>
      </c>
      <c r="AF603" s="14">
        <v>4314660</v>
      </c>
      <c r="AG603" s="14">
        <v>6229911</v>
      </c>
      <c r="AH603" s="14">
        <v>5249781</v>
      </c>
    </row>
    <row r="604" spans="1:34" ht="14.5" x14ac:dyDescent="0.35">
      <c r="A604" s="14" t="s">
        <v>148</v>
      </c>
      <c r="B604" s="20" t="s">
        <v>96</v>
      </c>
      <c r="C604" s="19">
        <f t="shared" si="9"/>
        <v>15007273.75</v>
      </c>
      <c r="D604" s="17">
        <v>14076049</v>
      </c>
      <c r="E604" s="14">
        <v>14595189</v>
      </c>
      <c r="F604" s="14">
        <v>15629460</v>
      </c>
      <c r="G604" s="14">
        <v>15728397</v>
      </c>
      <c r="H604" s="14">
        <v>16497838</v>
      </c>
      <c r="I604" s="14">
        <v>16740782</v>
      </c>
      <c r="J604" s="14">
        <v>17952145</v>
      </c>
      <c r="K604" s="14">
        <v>19129618</v>
      </c>
      <c r="L604" s="14">
        <v>17713395</v>
      </c>
      <c r="M604" s="14">
        <v>19212479</v>
      </c>
      <c r="N604" s="14">
        <v>19858985</v>
      </c>
      <c r="O604" s="14">
        <v>18954172</v>
      </c>
      <c r="P604" s="14">
        <v>18838120</v>
      </c>
      <c r="Q604" s="14">
        <v>20391396</v>
      </c>
      <c r="R604" s="14">
        <v>20590388</v>
      </c>
      <c r="S604" s="14">
        <v>21380882</v>
      </c>
      <c r="T604" s="14">
        <v>23020878</v>
      </c>
      <c r="U604" s="14">
        <v>21647416</v>
      </c>
      <c r="V604" s="14">
        <v>24812174</v>
      </c>
      <c r="W604" s="14">
        <v>22466400</v>
      </c>
      <c r="X604" s="14">
        <v>18284059</v>
      </c>
      <c r="Y604" s="14">
        <v>17110209</v>
      </c>
      <c r="Z604" s="14">
        <v>14960269</v>
      </c>
      <c r="AA604" s="14">
        <v>13774466</v>
      </c>
      <c r="AB604" s="14">
        <v>19261032</v>
      </c>
      <c r="AC604" s="14">
        <v>14385158</v>
      </c>
      <c r="AD604" s="14">
        <v>19635498</v>
      </c>
      <c r="AE604" s="14">
        <v>17705844</v>
      </c>
      <c r="AF604" s="14">
        <v>17559418</v>
      </c>
      <c r="AG604" s="14">
        <v>19225636</v>
      </c>
      <c r="AH604" s="14">
        <v>18284564</v>
      </c>
    </row>
    <row r="605" spans="1:34" ht="14.5" x14ac:dyDescent="0.35">
      <c r="A605" s="14" t="s">
        <v>148</v>
      </c>
      <c r="B605" s="14" t="s">
        <v>97</v>
      </c>
      <c r="C605" s="19">
        <f t="shared" si="9"/>
        <v>230714</v>
      </c>
      <c r="D605" s="17">
        <v>-1113113</v>
      </c>
      <c r="E605" s="14">
        <v>-48248</v>
      </c>
      <c r="F605" s="14">
        <v>432481</v>
      </c>
      <c r="G605" s="14">
        <v>1651736</v>
      </c>
      <c r="H605" s="14">
        <v>2122802</v>
      </c>
      <c r="I605" s="14">
        <v>1377151</v>
      </c>
      <c r="J605" s="14">
        <v>1826718</v>
      </c>
      <c r="K605" s="14">
        <v>2790596</v>
      </c>
      <c r="L605" s="14">
        <v>1229438</v>
      </c>
      <c r="M605" s="14">
        <v>2910653</v>
      </c>
      <c r="N605" s="14">
        <v>3092046</v>
      </c>
      <c r="O605" s="14">
        <v>3141979</v>
      </c>
      <c r="P605" s="14">
        <v>2008468</v>
      </c>
      <c r="Q605" s="14">
        <v>2882689</v>
      </c>
      <c r="R605" s="14">
        <v>6326058</v>
      </c>
      <c r="S605" s="14">
        <v>7448426</v>
      </c>
      <c r="T605" s="14">
        <v>9007802</v>
      </c>
      <c r="U605" s="14">
        <v>8077292</v>
      </c>
      <c r="V605" s="14">
        <v>11673818</v>
      </c>
      <c r="W605" s="14">
        <v>8934774</v>
      </c>
      <c r="X605" s="14">
        <v>4262320</v>
      </c>
      <c r="Y605" s="14">
        <v>3094417</v>
      </c>
      <c r="Z605" s="14">
        <v>1984713</v>
      </c>
      <c r="AA605" s="14">
        <v>358974</v>
      </c>
      <c r="AB605" s="14">
        <v>6054250</v>
      </c>
      <c r="AC605" s="14">
        <v>1340767</v>
      </c>
      <c r="AD605" s="14">
        <v>6570146</v>
      </c>
      <c r="AE605" s="14">
        <v>4089918</v>
      </c>
      <c r="AF605" s="14">
        <v>4314660</v>
      </c>
      <c r="AG605" s="14">
        <v>6229911</v>
      </c>
      <c r="AH605" s="14">
        <v>5249781</v>
      </c>
    </row>
    <row r="606" spans="1:34" ht="14.5" x14ac:dyDescent="0.35">
      <c r="A606" s="14" t="s">
        <v>148</v>
      </c>
      <c r="B606" s="14" t="s">
        <v>98</v>
      </c>
      <c r="C606" s="19">
        <f t="shared" si="9"/>
        <v>1.0175000000000001</v>
      </c>
      <c r="D606" s="17">
        <v>0.92</v>
      </c>
      <c r="E606" s="14">
        <v>1</v>
      </c>
      <c r="F606" s="14">
        <v>1.03</v>
      </c>
      <c r="G606" s="14">
        <v>1.1200000000000001</v>
      </c>
      <c r="H606" s="14">
        <v>1.1499999999999999</v>
      </c>
      <c r="I606" s="14">
        <v>1.0900000000000001</v>
      </c>
      <c r="J606" s="14">
        <v>1.1100000000000001</v>
      </c>
      <c r="K606" s="14">
        <v>1.17</v>
      </c>
      <c r="L606" s="14">
        <v>1.07</v>
      </c>
      <c r="M606" s="14">
        <v>1.18</v>
      </c>
      <c r="N606" s="14">
        <v>1.18</v>
      </c>
      <c r="O606" s="14">
        <v>1.2</v>
      </c>
      <c r="P606" s="14">
        <v>1.1200000000000001</v>
      </c>
      <c r="Q606" s="14">
        <v>1.1599999999999999</v>
      </c>
      <c r="R606" s="14">
        <v>1.44</v>
      </c>
      <c r="S606" s="14">
        <v>1.53</v>
      </c>
      <c r="T606" s="14">
        <v>1.64</v>
      </c>
      <c r="U606" s="14">
        <v>1.6</v>
      </c>
      <c r="V606" s="14">
        <v>1.89</v>
      </c>
      <c r="W606" s="14">
        <v>1.66</v>
      </c>
      <c r="X606" s="14">
        <v>1.3</v>
      </c>
      <c r="Y606" s="14">
        <v>1.22</v>
      </c>
      <c r="Z606" s="14">
        <v>1.1499999999999999</v>
      </c>
      <c r="AA606" s="14">
        <v>1.03</v>
      </c>
      <c r="AB606" s="14">
        <v>1.46</v>
      </c>
      <c r="AC606" s="14">
        <v>1.1000000000000001</v>
      </c>
      <c r="AD606" s="14">
        <v>1.5</v>
      </c>
      <c r="AE606" s="14">
        <v>1.3</v>
      </c>
      <c r="AF606" s="14">
        <v>1.33</v>
      </c>
      <c r="AG606" s="14">
        <v>1.48</v>
      </c>
      <c r="AH606" s="14">
        <v>1.4</v>
      </c>
    </row>
    <row r="607" spans="1:34" ht="14.5" x14ac:dyDescent="0.35">
      <c r="A607" s="14" t="s">
        <v>148</v>
      </c>
      <c r="B607" s="14" t="s">
        <v>99</v>
      </c>
      <c r="C607" s="19">
        <f t="shared" si="9"/>
        <v>0</v>
      </c>
    </row>
    <row r="608" spans="1:34" ht="14.5" x14ac:dyDescent="0.35">
      <c r="A608" s="14" t="s">
        <v>148</v>
      </c>
      <c r="B608" s="14" t="s">
        <v>35</v>
      </c>
      <c r="C608" s="19">
        <f t="shared" si="9"/>
        <v>0</v>
      </c>
      <c r="D608" s="17" t="s">
        <v>100</v>
      </c>
      <c r="E608" s="14" t="s">
        <v>101</v>
      </c>
      <c r="F608" s="14" t="s">
        <v>102</v>
      </c>
      <c r="G608" s="14" t="s">
        <v>103</v>
      </c>
      <c r="H608" s="14" t="s">
        <v>104</v>
      </c>
      <c r="I608" s="14" t="s">
        <v>105</v>
      </c>
      <c r="J608" s="14" t="s">
        <v>106</v>
      </c>
      <c r="K608" s="14" t="s">
        <v>107</v>
      </c>
      <c r="L608" s="14" t="s">
        <v>108</v>
      </c>
      <c r="M608" s="14" t="s">
        <v>109</v>
      </c>
      <c r="N608" s="14" t="s">
        <v>110</v>
      </c>
      <c r="O608" s="14" t="s">
        <v>111</v>
      </c>
      <c r="P608" s="14" t="s">
        <v>112</v>
      </c>
      <c r="Q608" s="14" t="s">
        <v>113</v>
      </c>
      <c r="R608" s="14" t="s">
        <v>114</v>
      </c>
      <c r="S608" s="14" t="s">
        <v>115</v>
      </c>
      <c r="T608" s="14" t="s">
        <v>116</v>
      </c>
      <c r="U608" s="14" t="s">
        <v>117</v>
      </c>
      <c r="V608" s="14" t="s">
        <v>118</v>
      </c>
      <c r="W608" s="14" t="s">
        <v>119</v>
      </c>
      <c r="X608" s="14" t="s">
        <v>120</v>
      </c>
      <c r="Y608" s="14" t="s">
        <v>121</v>
      </c>
      <c r="Z608" s="14" t="s">
        <v>122</v>
      </c>
      <c r="AA608" s="14" t="s">
        <v>123</v>
      </c>
      <c r="AB608" s="14" t="s">
        <v>124</v>
      </c>
      <c r="AC608" s="14" t="s">
        <v>125</v>
      </c>
      <c r="AD608" s="14" t="s">
        <v>126</v>
      </c>
      <c r="AE608" s="14" t="s">
        <v>127</v>
      </c>
      <c r="AF608" s="14" t="s">
        <v>128</v>
      </c>
      <c r="AG608" s="14" t="s">
        <v>129</v>
      </c>
      <c r="AH608" s="14" t="s">
        <v>130</v>
      </c>
    </row>
    <row r="609" spans="1:34" ht="14.5" x14ac:dyDescent="0.35">
      <c r="B609" s="14" t="s">
        <v>149</v>
      </c>
      <c r="C609" s="19">
        <f t="shared" si="9"/>
        <v>0</v>
      </c>
    </row>
    <row r="610" spans="1:34" ht="14.5" x14ac:dyDescent="0.35">
      <c r="A610" s="14" t="s">
        <v>149</v>
      </c>
      <c r="B610" s="14" t="s">
        <v>38</v>
      </c>
      <c r="C610" s="19">
        <f t="shared" si="9"/>
        <v>0</v>
      </c>
    </row>
    <row r="611" spans="1:34" ht="14.5" x14ac:dyDescent="0.35">
      <c r="A611" s="14" t="s">
        <v>149</v>
      </c>
      <c r="B611" s="14" t="s">
        <v>39</v>
      </c>
      <c r="C611" s="19">
        <f t="shared" si="9"/>
        <v>0</v>
      </c>
      <c r="D611" s="17" t="s">
        <v>40</v>
      </c>
      <c r="E611" s="14" t="s">
        <v>41</v>
      </c>
      <c r="F611" s="14" t="s">
        <v>42</v>
      </c>
      <c r="G611" s="14" t="s">
        <v>43</v>
      </c>
      <c r="H611" s="14" t="s">
        <v>44</v>
      </c>
      <c r="I611" s="14" t="s">
        <v>45</v>
      </c>
      <c r="J611" s="14" t="s">
        <v>46</v>
      </c>
      <c r="K611" s="14" t="s">
        <v>47</v>
      </c>
      <c r="L611" s="14" t="s">
        <v>48</v>
      </c>
      <c r="M611" s="14" t="s">
        <v>49</v>
      </c>
      <c r="N611" s="14" t="s">
        <v>50</v>
      </c>
      <c r="O611" s="14" t="s">
        <v>51</v>
      </c>
      <c r="P611" s="14" t="s">
        <v>52</v>
      </c>
      <c r="Q611" s="14" t="s">
        <v>53</v>
      </c>
      <c r="R611" s="14" t="s">
        <v>54</v>
      </c>
      <c r="S611" s="14" t="s">
        <v>55</v>
      </c>
      <c r="T611" s="14" t="s">
        <v>56</v>
      </c>
      <c r="U611" s="14" t="s">
        <v>57</v>
      </c>
      <c r="V611" s="14" t="s">
        <v>58</v>
      </c>
      <c r="W611" s="14" t="s">
        <v>59</v>
      </c>
      <c r="X611" s="14" t="s">
        <v>60</v>
      </c>
      <c r="Y611" s="14" t="s">
        <v>61</v>
      </c>
      <c r="Z611" s="14" t="s">
        <v>62</v>
      </c>
      <c r="AA611" s="14" t="s">
        <v>63</v>
      </c>
      <c r="AB611" s="14" t="s">
        <v>64</v>
      </c>
      <c r="AC611" s="14" t="s">
        <v>65</v>
      </c>
      <c r="AD611" s="14" t="s">
        <v>66</v>
      </c>
      <c r="AE611" s="14" t="s">
        <v>67</v>
      </c>
      <c r="AF611" s="14" t="s">
        <v>68</v>
      </c>
      <c r="AG611" s="14" t="s">
        <v>69</v>
      </c>
      <c r="AH611" s="14" t="s">
        <v>70</v>
      </c>
    </row>
    <row r="612" spans="1:34" ht="14.5" x14ac:dyDescent="0.35">
      <c r="A612" s="14" t="s">
        <v>149</v>
      </c>
      <c r="B612" s="14" t="s">
        <v>71</v>
      </c>
      <c r="C612" s="19">
        <f t="shared" si="9"/>
        <v>0</v>
      </c>
      <c r="D612" s="17" t="s">
        <v>72</v>
      </c>
      <c r="E612" s="14" t="s">
        <v>72</v>
      </c>
      <c r="F612" s="14" t="s">
        <v>72</v>
      </c>
      <c r="G612" s="14" t="s">
        <v>72</v>
      </c>
      <c r="H612" s="14" t="s">
        <v>72</v>
      </c>
      <c r="I612" s="14" t="s">
        <v>72</v>
      </c>
      <c r="J612" s="14" t="s">
        <v>72</v>
      </c>
      <c r="K612" s="14" t="s">
        <v>72</v>
      </c>
      <c r="L612" s="14" t="s">
        <v>72</v>
      </c>
      <c r="M612" s="14" t="s">
        <v>72</v>
      </c>
      <c r="N612" s="14" t="s">
        <v>72</v>
      </c>
      <c r="O612" s="14" t="s">
        <v>72</v>
      </c>
      <c r="P612" s="14" t="s">
        <v>72</v>
      </c>
      <c r="Q612" s="14" t="s">
        <v>72</v>
      </c>
      <c r="R612" s="14" t="s">
        <v>72</v>
      </c>
      <c r="S612" s="14" t="s">
        <v>72</v>
      </c>
      <c r="T612" s="14" t="s">
        <v>72</v>
      </c>
      <c r="U612" s="14" t="s">
        <v>72</v>
      </c>
      <c r="V612" s="14" t="s">
        <v>72</v>
      </c>
      <c r="W612" s="14" t="s">
        <v>72</v>
      </c>
      <c r="X612" s="14" t="s">
        <v>72</v>
      </c>
      <c r="Y612" s="14" t="s">
        <v>72</v>
      </c>
      <c r="Z612" s="14" t="s">
        <v>72</v>
      </c>
      <c r="AA612" s="14" t="s">
        <v>72</v>
      </c>
      <c r="AB612" s="14" t="s">
        <v>72</v>
      </c>
      <c r="AC612" s="14" t="s">
        <v>72</v>
      </c>
      <c r="AD612" s="14" t="s">
        <v>72</v>
      </c>
      <c r="AE612" s="14" t="s">
        <v>72</v>
      </c>
      <c r="AF612" s="14" t="s">
        <v>72</v>
      </c>
      <c r="AG612" s="14" t="s">
        <v>72</v>
      </c>
      <c r="AH612" s="14" t="s">
        <v>72</v>
      </c>
    </row>
    <row r="613" spans="1:34" ht="14.5" x14ac:dyDescent="0.35">
      <c r="A613" s="14" t="s">
        <v>149</v>
      </c>
      <c r="B613" s="14" t="s">
        <v>73</v>
      </c>
      <c r="C613" s="19">
        <f t="shared" si="9"/>
        <v>0</v>
      </c>
      <c r="D613" s="17" t="s">
        <v>72</v>
      </c>
      <c r="E613" s="14" t="s">
        <v>72</v>
      </c>
      <c r="F613" s="14" t="s">
        <v>72</v>
      </c>
      <c r="G613" s="14" t="s">
        <v>72</v>
      </c>
      <c r="H613" s="14" t="s">
        <v>72</v>
      </c>
      <c r="I613" s="14" t="s">
        <v>72</v>
      </c>
      <c r="J613" s="14" t="s">
        <v>72</v>
      </c>
      <c r="K613" s="14" t="s">
        <v>72</v>
      </c>
      <c r="L613" s="14" t="s">
        <v>72</v>
      </c>
      <c r="M613" s="14" t="s">
        <v>72</v>
      </c>
      <c r="N613" s="14" t="s">
        <v>72</v>
      </c>
      <c r="O613" s="14" t="s">
        <v>72</v>
      </c>
      <c r="P613" s="14" t="s">
        <v>72</v>
      </c>
      <c r="Q613" s="14" t="s">
        <v>72</v>
      </c>
      <c r="R613" s="14" t="s">
        <v>72</v>
      </c>
      <c r="S613" s="14" t="s">
        <v>72</v>
      </c>
      <c r="T613" s="14" t="s">
        <v>72</v>
      </c>
      <c r="U613" s="14" t="s">
        <v>72</v>
      </c>
      <c r="V613" s="14" t="s">
        <v>72</v>
      </c>
      <c r="W613" s="14" t="s">
        <v>72</v>
      </c>
      <c r="X613" s="14" t="s">
        <v>72</v>
      </c>
      <c r="Y613" s="14" t="s">
        <v>72</v>
      </c>
      <c r="Z613" s="14" t="s">
        <v>72</v>
      </c>
      <c r="AA613" s="14" t="s">
        <v>72</v>
      </c>
      <c r="AB613" s="14" t="s">
        <v>72</v>
      </c>
      <c r="AC613" s="14" t="s">
        <v>72</v>
      </c>
      <c r="AD613" s="14" t="s">
        <v>72</v>
      </c>
      <c r="AE613" s="14" t="s">
        <v>72</v>
      </c>
      <c r="AF613" s="14" t="s">
        <v>72</v>
      </c>
      <c r="AG613" s="14" t="s">
        <v>72</v>
      </c>
      <c r="AH613" s="14" t="s">
        <v>72</v>
      </c>
    </row>
    <row r="614" spans="1:34" ht="14.5" x14ac:dyDescent="0.35">
      <c r="A614" s="14" t="s">
        <v>149</v>
      </c>
      <c r="B614" s="14" t="s">
        <v>74</v>
      </c>
      <c r="C614" s="19">
        <f t="shared" si="9"/>
        <v>2610445.5</v>
      </c>
      <c r="D614" s="17">
        <v>3030281</v>
      </c>
      <c r="E614" s="14">
        <v>3358939</v>
      </c>
      <c r="F614" s="14">
        <v>3796556</v>
      </c>
      <c r="G614" s="14">
        <v>256006</v>
      </c>
      <c r="H614" s="14">
        <v>7296</v>
      </c>
      <c r="I614" s="14">
        <v>19408</v>
      </c>
      <c r="J614" s="14">
        <v>20260</v>
      </c>
      <c r="K614" s="14">
        <v>30205</v>
      </c>
      <c r="L614" s="14">
        <v>8955</v>
      </c>
      <c r="M614" s="14">
        <v>7872</v>
      </c>
      <c r="N614" s="14">
        <v>2996</v>
      </c>
      <c r="O614" s="14">
        <v>2294</v>
      </c>
      <c r="P614" s="14">
        <v>5856</v>
      </c>
      <c r="Q614" s="14">
        <v>23712</v>
      </c>
      <c r="R614" s="14">
        <v>11941</v>
      </c>
      <c r="S614" s="14">
        <v>44235</v>
      </c>
      <c r="T614" s="14">
        <v>30023</v>
      </c>
      <c r="U614" s="14">
        <v>51722</v>
      </c>
      <c r="V614" s="14">
        <v>30734</v>
      </c>
      <c r="W614" s="14">
        <v>88150</v>
      </c>
      <c r="X614" s="14">
        <v>31783195</v>
      </c>
      <c r="Y614" s="14">
        <v>49323828</v>
      </c>
      <c r="Z614" s="14">
        <v>48513503</v>
      </c>
      <c r="AA614" s="14">
        <v>44552905</v>
      </c>
      <c r="AB614" s="14">
        <v>44380543</v>
      </c>
      <c r="AC614" s="14">
        <v>44658945</v>
      </c>
      <c r="AD614" s="14">
        <v>43765565</v>
      </c>
      <c r="AE614" s="14">
        <v>43488284</v>
      </c>
      <c r="AF614" s="14">
        <v>39586558</v>
      </c>
      <c r="AG614" s="14">
        <v>38215120</v>
      </c>
      <c r="AH614" s="14">
        <v>31497406</v>
      </c>
    </row>
    <row r="615" spans="1:34" ht="14.5" x14ac:dyDescent="0.35">
      <c r="A615" s="14" t="s">
        <v>149</v>
      </c>
      <c r="B615" s="14" t="s">
        <v>75</v>
      </c>
      <c r="C615" s="19">
        <f t="shared" si="9"/>
        <v>32427511.75</v>
      </c>
      <c r="D615" s="17">
        <v>30097976</v>
      </c>
      <c r="E615" s="14">
        <v>32580716</v>
      </c>
      <c r="F615" s="14">
        <v>36246768</v>
      </c>
      <c r="G615" s="14">
        <v>30784587</v>
      </c>
      <c r="H615" s="14">
        <v>33584415</v>
      </c>
      <c r="I615" s="14">
        <v>32629965</v>
      </c>
      <c r="J615" s="14">
        <v>34354775</v>
      </c>
      <c r="K615" s="14">
        <v>33231034</v>
      </c>
      <c r="L615" s="14">
        <v>35174054</v>
      </c>
      <c r="M615" s="14">
        <v>39090434</v>
      </c>
      <c r="N615" s="14">
        <v>40878753</v>
      </c>
      <c r="O615" s="14">
        <v>40492074</v>
      </c>
      <c r="P615" s="14">
        <v>43748221</v>
      </c>
      <c r="Q615" s="14">
        <v>46274482</v>
      </c>
      <c r="R615" s="14">
        <v>45406488</v>
      </c>
      <c r="S615" s="14">
        <v>48780210</v>
      </c>
      <c r="T615" s="14">
        <v>48456631</v>
      </c>
      <c r="U615" s="14">
        <v>48824270</v>
      </c>
      <c r="V615" s="14">
        <v>44828480</v>
      </c>
      <c r="W615" s="14">
        <v>46079379</v>
      </c>
      <c r="X615" s="14">
        <v>15800863</v>
      </c>
      <c r="Y615" s="14">
        <v>341187</v>
      </c>
      <c r="Z615" s="14">
        <v>305063</v>
      </c>
      <c r="AA615" s="14">
        <v>289901</v>
      </c>
      <c r="AB615" s="14">
        <v>276544</v>
      </c>
      <c r="AC615" s="14">
        <v>166856</v>
      </c>
      <c r="AD615" s="14">
        <v>20192</v>
      </c>
      <c r="AE615" s="14">
        <v>18435</v>
      </c>
      <c r="AF615" s="14">
        <v>19857</v>
      </c>
      <c r="AG615" s="14">
        <v>19857</v>
      </c>
      <c r="AH615" s="14">
        <v>19857</v>
      </c>
    </row>
    <row r="616" spans="1:34" ht="14.5" x14ac:dyDescent="0.35">
      <c r="A616" s="14" t="s">
        <v>149</v>
      </c>
      <c r="B616" s="14" t="s">
        <v>76</v>
      </c>
      <c r="C616" s="19">
        <f t="shared" si="9"/>
        <v>2260845.5</v>
      </c>
      <c r="D616" s="17">
        <v>1918934</v>
      </c>
      <c r="E616" s="14">
        <v>2204097</v>
      </c>
      <c r="F616" s="14">
        <v>2682824</v>
      </c>
      <c r="G616" s="14">
        <v>2237527</v>
      </c>
      <c r="H616" s="14">
        <v>2857542</v>
      </c>
      <c r="I616" s="14">
        <v>2936736</v>
      </c>
      <c r="J616" s="14">
        <v>2694499</v>
      </c>
      <c r="K616" s="14">
        <v>1823517</v>
      </c>
      <c r="L616" s="14">
        <v>1846834</v>
      </c>
      <c r="M616" s="14">
        <v>1869224</v>
      </c>
      <c r="N616" s="14">
        <v>2236734</v>
      </c>
      <c r="O616" s="14">
        <v>2795440</v>
      </c>
      <c r="P616" s="14">
        <v>3086107</v>
      </c>
      <c r="Q616" s="14">
        <v>3274842</v>
      </c>
      <c r="R616" s="14">
        <v>2901687</v>
      </c>
      <c r="S616" s="14">
        <v>3195788</v>
      </c>
      <c r="T616" s="14">
        <v>2926029</v>
      </c>
      <c r="U616" s="14">
        <v>2812949</v>
      </c>
      <c r="V616" s="14">
        <v>2835393</v>
      </c>
      <c r="W616" s="14">
        <v>2807724</v>
      </c>
      <c r="X616" s="14">
        <v>3050295</v>
      </c>
      <c r="Y616" s="14">
        <v>1527960</v>
      </c>
      <c r="Z616" s="14">
        <v>1404885</v>
      </c>
      <c r="AA616" s="14">
        <v>1376564</v>
      </c>
      <c r="AB616" s="14">
        <v>1135731</v>
      </c>
      <c r="AC616" s="14">
        <v>1070587</v>
      </c>
      <c r="AD616" s="14">
        <v>1066554</v>
      </c>
      <c r="AE616" s="14">
        <v>1017379</v>
      </c>
      <c r="AF616" s="14">
        <v>1122296</v>
      </c>
      <c r="AG616" s="14">
        <v>1191769</v>
      </c>
      <c r="AH616" s="14">
        <v>1227013</v>
      </c>
    </row>
    <row r="617" spans="1:34" ht="14.5" x14ac:dyDescent="0.35">
      <c r="A617" s="14" t="s">
        <v>149</v>
      </c>
      <c r="B617" s="14" t="s">
        <v>77</v>
      </c>
      <c r="C617" s="19">
        <f t="shared" si="9"/>
        <v>37298802.75</v>
      </c>
      <c r="D617" s="17">
        <v>35047191</v>
      </c>
      <c r="E617" s="14">
        <v>38143752</v>
      </c>
      <c r="F617" s="14">
        <v>42726148</v>
      </c>
      <c r="G617" s="14">
        <v>33278120</v>
      </c>
      <c r="H617" s="14">
        <v>36449253</v>
      </c>
      <c r="I617" s="14">
        <v>35586109</v>
      </c>
      <c r="J617" s="14">
        <v>37069534</v>
      </c>
      <c r="K617" s="14">
        <v>35084756</v>
      </c>
      <c r="L617" s="14">
        <v>37029843</v>
      </c>
      <c r="M617" s="14">
        <v>40967530</v>
      </c>
      <c r="N617" s="14">
        <v>43118484</v>
      </c>
      <c r="O617" s="14">
        <v>43289809</v>
      </c>
      <c r="P617" s="14">
        <v>46840184</v>
      </c>
      <c r="Q617" s="14">
        <v>49573036</v>
      </c>
      <c r="R617" s="14">
        <v>48320116</v>
      </c>
      <c r="S617" s="14">
        <v>52020233</v>
      </c>
      <c r="T617" s="14">
        <v>51412683</v>
      </c>
      <c r="U617" s="14">
        <v>51688941</v>
      </c>
      <c r="V617" s="14">
        <v>47694607</v>
      </c>
      <c r="W617" s="14">
        <v>48975253</v>
      </c>
      <c r="X617" s="14">
        <v>50634353</v>
      </c>
      <c r="Y617" s="14">
        <v>51192975</v>
      </c>
      <c r="Z617" s="14">
        <v>50223452</v>
      </c>
      <c r="AA617" s="14">
        <v>46219370</v>
      </c>
      <c r="AB617" s="14">
        <v>45792817</v>
      </c>
      <c r="AC617" s="14">
        <v>45896388</v>
      </c>
      <c r="AD617" s="14">
        <v>44852311</v>
      </c>
      <c r="AE617" s="14">
        <v>44524099</v>
      </c>
      <c r="AF617" s="14">
        <v>40728711</v>
      </c>
      <c r="AG617" s="14">
        <v>39426746</v>
      </c>
      <c r="AH617" s="14">
        <v>32744277</v>
      </c>
    </row>
    <row r="618" spans="1:34" ht="14.5" x14ac:dyDescent="0.35">
      <c r="A618" s="14" t="s">
        <v>149</v>
      </c>
      <c r="B618" s="14" t="s">
        <v>78</v>
      </c>
      <c r="C618" s="19">
        <f t="shared" si="9"/>
        <v>839255.5</v>
      </c>
      <c r="D618" s="17">
        <v>935450</v>
      </c>
      <c r="E618" s="14">
        <v>1038871</v>
      </c>
      <c r="F618" s="14">
        <v>839887</v>
      </c>
      <c r="G618" s="14">
        <v>542814</v>
      </c>
      <c r="H618" s="14">
        <v>449117</v>
      </c>
      <c r="I618" s="14">
        <v>503791</v>
      </c>
      <c r="J618" s="14">
        <v>414491</v>
      </c>
      <c r="K618" s="14">
        <v>443515</v>
      </c>
      <c r="L618" s="14">
        <v>235266</v>
      </c>
      <c r="M618" s="14">
        <v>236330</v>
      </c>
      <c r="N618" s="14">
        <v>39980</v>
      </c>
      <c r="O618" s="14">
        <v>31890</v>
      </c>
      <c r="P618" s="14">
        <v>40212</v>
      </c>
      <c r="Q618" s="14">
        <v>27881</v>
      </c>
      <c r="R618" s="14">
        <v>32118</v>
      </c>
      <c r="S618" s="14">
        <v>53861</v>
      </c>
      <c r="T618" s="14">
        <v>49417</v>
      </c>
      <c r="U618" s="14">
        <v>30899</v>
      </c>
      <c r="V618" s="14">
        <v>9504</v>
      </c>
      <c r="W618" s="14">
        <v>30087</v>
      </c>
      <c r="X618" s="14">
        <v>24230</v>
      </c>
      <c r="Y618" s="14">
        <v>24883</v>
      </c>
      <c r="Z618" s="14">
        <v>29566</v>
      </c>
      <c r="AA618" s="14">
        <v>30063</v>
      </c>
      <c r="AB618" s="14">
        <v>31517</v>
      </c>
      <c r="AC618" s="14">
        <v>30118</v>
      </c>
      <c r="AD618" s="14">
        <v>26377</v>
      </c>
      <c r="AE618" s="14">
        <v>27480</v>
      </c>
      <c r="AF618" s="14">
        <v>34470</v>
      </c>
      <c r="AG618" s="14">
        <v>16393</v>
      </c>
      <c r="AH618" s="14">
        <v>70618</v>
      </c>
    </row>
    <row r="619" spans="1:34" ht="14.5" x14ac:dyDescent="0.35">
      <c r="A619" s="14" t="s">
        <v>149</v>
      </c>
      <c r="B619" s="14" t="s">
        <v>79</v>
      </c>
      <c r="C619" s="19">
        <f t="shared" si="9"/>
        <v>179847.25</v>
      </c>
      <c r="D619" s="17">
        <v>46563</v>
      </c>
      <c r="E619" s="14">
        <v>146067</v>
      </c>
      <c r="F619" s="14">
        <v>243613</v>
      </c>
      <c r="G619" s="14">
        <v>283146</v>
      </c>
      <c r="H619" s="14">
        <v>268318</v>
      </c>
      <c r="I619" s="14">
        <v>275644</v>
      </c>
      <c r="J619" s="14">
        <v>349628</v>
      </c>
      <c r="K619" s="14">
        <v>322541</v>
      </c>
      <c r="L619" s="14">
        <v>544635</v>
      </c>
      <c r="M619" s="14">
        <v>614207</v>
      </c>
      <c r="N619" s="14">
        <v>448800</v>
      </c>
      <c r="O619" s="14">
        <v>453133</v>
      </c>
      <c r="P619" s="14">
        <v>480557</v>
      </c>
      <c r="Q619" s="14">
        <v>597006</v>
      </c>
      <c r="R619" s="14">
        <v>604646</v>
      </c>
      <c r="S619" s="14">
        <v>587506</v>
      </c>
      <c r="T619" s="14">
        <v>590670</v>
      </c>
      <c r="U619" s="14">
        <v>524397</v>
      </c>
      <c r="V619" s="14">
        <v>574977</v>
      </c>
      <c r="W619" s="14">
        <v>57000</v>
      </c>
      <c r="X619" s="14">
        <v>486797</v>
      </c>
      <c r="Y619" s="14">
        <v>467759</v>
      </c>
      <c r="Z619" s="14">
        <v>399999</v>
      </c>
      <c r="AA619" s="14">
        <v>457962</v>
      </c>
      <c r="AB619" s="14">
        <v>450282</v>
      </c>
      <c r="AC619" s="14">
        <v>439139</v>
      </c>
      <c r="AD619" s="14">
        <v>460929</v>
      </c>
      <c r="AE619" s="14">
        <v>426310</v>
      </c>
      <c r="AF619" s="14">
        <v>414177</v>
      </c>
      <c r="AG619" s="14">
        <v>407743</v>
      </c>
      <c r="AH619" s="14">
        <v>347398</v>
      </c>
    </row>
    <row r="620" spans="1:34" ht="14.5" x14ac:dyDescent="0.35">
      <c r="A620" s="14" t="s">
        <v>149</v>
      </c>
      <c r="B620" s="14" t="s">
        <v>80</v>
      </c>
      <c r="C620" s="19">
        <f t="shared" si="9"/>
        <v>1019102.75</v>
      </c>
      <c r="D620" s="17">
        <v>982013</v>
      </c>
      <c r="E620" s="14">
        <v>1184938</v>
      </c>
      <c r="F620" s="14">
        <v>1083500</v>
      </c>
      <c r="G620" s="14">
        <v>825960</v>
      </c>
      <c r="H620" s="14">
        <v>717434</v>
      </c>
      <c r="I620" s="14">
        <v>779434</v>
      </c>
      <c r="J620" s="14">
        <v>764119</v>
      </c>
      <c r="K620" s="14">
        <v>766056</v>
      </c>
      <c r="L620" s="14">
        <v>779901</v>
      </c>
      <c r="M620" s="14">
        <v>850538</v>
      </c>
      <c r="N620" s="14">
        <v>488780</v>
      </c>
      <c r="O620" s="14">
        <v>485023</v>
      </c>
      <c r="P620" s="14">
        <v>520769</v>
      </c>
      <c r="Q620" s="14">
        <v>624887</v>
      </c>
      <c r="R620" s="14">
        <v>636764</v>
      </c>
      <c r="S620" s="14">
        <v>641367</v>
      </c>
      <c r="T620" s="14">
        <v>640087</v>
      </c>
      <c r="U620" s="14">
        <v>555297</v>
      </c>
      <c r="V620" s="14">
        <v>584481</v>
      </c>
      <c r="W620" s="14">
        <v>87087</v>
      </c>
      <c r="X620" s="14">
        <v>511027</v>
      </c>
      <c r="Y620" s="14">
        <v>492643</v>
      </c>
      <c r="Z620" s="14">
        <v>429565</v>
      </c>
      <c r="AA620" s="14">
        <v>488026</v>
      </c>
      <c r="AB620" s="14">
        <v>481799</v>
      </c>
      <c r="AC620" s="14">
        <v>469257</v>
      </c>
      <c r="AD620" s="14">
        <v>487307</v>
      </c>
      <c r="AE620" s="14">
        <v>453789</v>
      </c>
      <c r="AF620" s="14">
        <v>448648</v>
      </c>
      <c r="AG620" s="14">
        <v>424137</v>
      </c>
      <c r="AH620" s="14">
        <v>418016</v>
      </c>
    </row>
    <row r="621" spans="1:34" ht="14.5" x14ac:dyDescent="0.35">
      <c r="A621" s="14" t="s">
        <v>149</v>
      </c>
      <c r="B621" s="14" t="s">
        <v>81</v>
      </c>
      <c r="C621" s="19">
        <f t="shared" si="9"/>
        <v>38317905.25</v>
      </c>
      <c r="D621" s="17">
        <v>36029204</v>
      </c>
      <c r="E621" s="14">
        <v>39328689</v>
      </c>
      <c r="F621" s="14">
        <v>43809648</v>
      </c>
      <c r="G621" s="14">
        <v>34104080</v>
      </c>
      <c r="H621" s="14">
        <v>37166687</v>
      </c>
      <c r="I621" s="14">
        <v>36365544</v>
      </c>
      <c r="J621" s="14">
        <v>37833652</v>
      </c>
      <c r="K621" s="14">
        <v>35850812</v>
      </c>
      <c r="L621" s="14">
        <v>37809744</v>
      </c>
      <c r="M621" s="14">
        <v>41818068</v>
      </c>
      <c r="N621" s="14">
        <v>43607264</v>
      </c>
      <c r="O621" s="14">
        <v>43774832</v>
      </c>
      <c r="P621" s="14">
        <v>47360953</v>
      </c>
      <c r="Q621" s="14">
        <v>50197924</v>
      </c>
      <c r="R621" s="14">
        <v>48956880</v>
      </c>
      <c r="S621" s="14">
        <v>52661600</v>
      </c>
      <c r="T621" s="14">
        <v>52052770</v>
      </c>
      <c r="U621" s="14">
        <v>52244237</v>
      </c>
      <c r="V621" s="14">
        <v>48279088</v>
      </c>
      <c r="W621" s="14">
        <v>49062340</v>
      </c>
      <c r="X621" s="14">
        <v>51145380</v>
      </c>
      <c r="Y621" s="14">
        <v>51685618</v>
      </c>
      <c r="Z621" s="14">
        <v>50653017</v>
      </c>
      <c r="AA621" s="14">
        <v>46707396</v>
      </c>
      <c r="AB621" s="14">
        <v>46274617</v>
      </c>
      <c r="AC621" s="14">
        <v>46365645</v>
      </c>
      <c r="AD621" s="14">
        <v>45339618</v>
      </c>
      <c r="AE621" s="14">
        <v>44977888</v>
      </c>
      <c r="AF621" s="14">
        <v>41177358</v>
      </c>
      <c r="AG621" s="14">
        <v>39850883</v>
      </c>
      <c r="AH621" s="14">
        <v>33162292</v>
      </c>
    </row>
    <row r="622" spans="1:34" ht="14.5" x14ac:dyDescent="0.35">
      <c r="A622" s="14" t="s">
        <v>149</v>
      </c>
      <c r="B622" s="14" t="s">
        <v>82</v>
      </c>
      <c r="C622" s="19">
        <f t="shared" si="9"/>
        <v>5108.5</v>
      </c>
      <c r="D622" s="17">
        <v>0</v>
      </c>
      <c r="E622" s="14">
        <v>0</v>
      </c>
      <c r="F622" s="14">
        <v>16210</v>
      </c>
      <c r="G622" s="14">
        <v>4224</v>
      </c>
      <c r="H622" s="14">
        <v>116281</v>
      </c>
      <c r="I622" s="14">
        <v>191659</v>
      </c>
      <c r="J622" s="14">
        <v>181263</v>
      </c>
      <c r="K622" s="14">
        <v>299623</v>
      </c>
      <c r="L622" s="14">
        <v>0</v>
      </c>
      <c r="M622" s="14">
        <v>204031</v>
      </c>
      <c r="N622" s="14">
        <v>110803</v>
      </c>
      <c r="O622" s="14">
        <v>0</v>
      </c>
      <c r="P622" s="14">
        <v>0</v>
      </c>
      <c r="Q622" s="14">
        <v>0</v>
      </c>
      <c r="R622" s="14">
        <v>0</v>
      </c>
      <c r="S622" s="14">
        <v>0</v>
      </c>
      <c r="T622" s="14">
        <v>0</v>
      </c>
      <c r="U622" s="14">
        <v>0</v>
      </c>
      <c r="V622" s="14">
        <v>0</v>
      </c>
      <c r="W622" s="14">
        <v>37200</v>
      </c>
      <c r="X622" s="14">
        <v>0</v>
      </c>
      <c r="Y622" s="14">
        <v>0</v>
      </c>
      <c r="Z622" s="14">
        <v>0</v>
      </c>
      <c r="AA622" s="14">
        <v>0</v>
      </c>
      <c r="AB622" s="14">
        <v>0</v>
      </c>
      <c r="AC622" s="14">
        <v>0</v>
      </c>
      <c r="AD622" s="14">
        <v>0</v>
      </c>
      <c r="AE622" s="14">
        <v>0</v>
      </c>
      <c r="AF622" s="14">
        <v>0</v>
      </c>
      <c r="AG622" s="14">
        <v>0</v>
      </c>
      <c r="AH622" s="14">
        <v>0</v>
      </c>
    </row>
    <row r="623" spans="1:34" ht="14.5" x14ac:dyDescent="0.35">
      <c r="A623" s="14" t="s">
        <v>149</v>
      </c>
      <c r="B623" s="14" t="s">
        <v>83</v>
      </c>
      <c r="C623" s="19">
        <f t="shared" si="9"/>
        <v>25940987.25</v>
      </c>
      <c r="D623" s="17">
        <v>25565560</v>
      </c>
      <c r="E623" s="14">
        <v>25934196</v>
      </c>
      <c r="F623" s="14">
        <v>22859151</v>
      </c>
      <c r="G623" s="14">
        <v>29405042</v>
      </c>
      <c r="H623" s="14">
        <v>28798909</v>
      </c>
      <c r="I623" s="14">
        <v>30040509</v>
      </c>
      <c r="J623" s="14">
        <v>28524880</v>
      </c>
      <c r="K623" s="14">
        <v>30881323</v>
      </c>
      <c r="L623" s="14">
        <v>29116759</v>
      </c>
      <c r="M623" s="14">
        <v>26806150</v>
      </c>
      <c r="N623" s="14">
        <v>27224218</v>
      </c>
      <c r="O623" s="14">
        <v>24447713</v>
      </c>
      <c r="P623" s="14">
        <v>22029904</v>
      </c>
      <c r="Q623" s="14">
        <v>21556056</v>
      </c>
      <c r="R623" s="14">
        <v>21334789</v>
      </c>
      <c r="S623" s="14">
        <v>23535283</v>
      </c>
      <c r="T623" s="14">
        <v>23044978</v>
      </c>
      <c r="U623" s="14">
        <v>27095484</v>
      </c>
      <c r="V623" s="14">
        <v>27834212</v>
      </c>
      <c r="W623" s="14">
        <v>19118581</v>
      </c>
      <c r="X623" s="14">
        <v>16882238</v>
      </c>
      <c r="Y623" s="14">
        <v>14748689</v>
      </c>
      <c r="Z623" s="14">
        <v>13945102</v>
      </c>
      <c r="AA623" s="14">
        <v>16353088</v>
      </c>
      <c r="AB623" s="14">
        <v>17749735</v>
      </c>
      <c r="AC623" s="14">
        <v>16847818</v>
      </c>
      <c r="AD623" s="14">
        <v>16068045</v>
      </c>
      <c r="AE623" s="14">
        <v>15719053</v>
      </c>
      <c r="AF623" s="14">
        <v>16201806</v>
      </c>
      <c r="AG623" s="14">
        <v>17392660</v>
      </c>
      <c r="AH623" s="14">
        <v>22330094</v>
      </c>
    </row>
    <row r="624" spans="1:34" ht="14.5" x14ac:dyDescent="0.35">
      <c r="A624" s="14" t="s">
        <v>149</v>
      </c>
      <c r="B624" s="20" t="s">
        <v>84</v>
      </c>
      <c r="C624" s="19">
        <f t="shared" si="9"/>
        <v>64264001</v>
      </c>
      <c r="D624" s="17">
        <v>61594764</v>
      </c>
      <c r="E624" s="14">
        <v>65262885</v>
      </c>
      <c r="F624" s="14">
        <v>66685009</v>
      </c>
      <c r="G624" s="14">
        <v>63513346</v>
      </c>
      <c r="H624" s="14">
        <v>66081877</v>
      </c>
      <c r="I624" s="14">
        <v>66597712</v>
      </c>
      <c r="J624" s="14">
        <v>66539795</v>
      </c>
      <c r="K624" s="14">
        <v>67031758</v>
      </c>
      <c r="L624" s="14">
        <v>66926503</v>
      </c>
      <c r="M624" s="14">
        <v>68828249</v>
      </c>
      <c r="N624" s="14">
        <v>70942285</v>
      </c>
      <c r="O624" s="14">
        <v>68222545</v>
      </c>
      <c r="P624" s="14">
        <v>69390857</v>
      </c>
      <c r="Q624" s="14">
        <v>71753980</v>
      </c>
      <c r="R624" s="14">
        <v>70291669</v>
      </c>
      <c r="S624" s="14">
        <v>76196883</v>
      </c>
      <c r="T624" s="14">
        <v>75097748</v>
      </c>
      <c r="U624" s="14">
        <v>79339721</v>
      </c>
      <c r="V624" s="14">
        <v>76113300</v>
      </c>
      <c r="W624" s="14">
        <v>68218121</v>
      </c>
      <c r="X624" s="14">
        <v>68027618</v>
      </c>
      <c r="Y624" s="14">
        <v>66434307</v>
      </c>
      <c r="Z624" s="14">
        <v>64598119</v>
      </c>
      <c r="AA624" s="14">
        <v>63060484</v>
      </c>
      <c r="AB624" s="14">
        <v>64024352</v>
      </c>
      <c r="AC624" s="14">
        <v>63213463</v>
      </c>
      <c r="AD624" s="14">
        <v>61407663</v>
      </c>
      <c r="AE624" s="14">
        <v>60696941</v>
      </c>
      <c r="AF624" s="14">
        <v>57379164</v>
      </c>
      <c r="AG624" s="14">
        <v>57243543</v>
      </c>
      <c r="AH624" s="14">
        <v>55492386</v>
      </c>
    </row>
    <row r="625" spans="1:34" ht="14.5" x14ac:dyDescent="0.35">
      <c r="A625" s="14" t="s">
        <v>149</v>
      </c>
      <c r="B625" s="14" t="s">
        <v>85</v>
      </c>
      <c r="C625" s="19">
        <f t="shared" si="9"/>
        <v>0</v>
      </c>
      <c r="D625" s="17" t="s">
        <v>72</v>
      </c>
      <c r="E625" s="14" t="s">
        <v>72</v>
      </c>
      <c r="F625" s="14" t="s">
        <v>72</v>
      </c>
      <c r="G625" s="14" t="s">
        <v>72</v>
      </c>
      <c r="H625" s="14" t="s">
        <v>72</v>
      </c>
      <c r="I625" s="14" t="s">
        <v>72</v>
      </c>
      <c r="J625" s="14" t="s">
        <v>72</v>
      </c>
      <c r="K625" s="14" t="s">
        <v>72</v>
      </c>
      <c r="L625" s="14" t="s">
        <v>72</v>
      </c>
      <c r="M625" s="14" t="s">
        <v>72</v>
      </c>
      <c r="N625" s="14" t="s">
        <v>72</v>
      </c>
      <c r="O625" s="14" t="s">
        <v>72</v>
      </c>
      <c r="P625" s="14" t="s">
        <v>72</v>
      </c>
      <c r="Q625" s="14" t="s">
        <v>72</v>
      </c>
      <c r="R625" s="14" t="s">
        <v>72</v>
      </c>
      <c r="S625" s="14" t="s">
        <v>72</v>
      </c>
      <c r="T625" s="14" t="s">
        <v>72</v>
      </c>
      <c r="U625" s="14" t="s">
        <v>72</v>
      </c>
      <c r="V625" s="14" t="s">
        <v>72</v>
      </c>
      <c r="W625" s="14" t="s">
        <v>72</v>
      </c>
      <c r="X625" s="14" t="s">
        <v>72</v>
      </c>
      <c r="Y625" s="14" t="s">
        <v>72</v>
      </c>
      <c r="Z625" s="14" t="s">
        <v>72</v>
      </c>
      <c r="AA625" s="14" t="s">
        <v>72</v>
      </c>
      <c r="AB625" s="14" t="s">
        <v>72</v>
      </c>
      <c r="AC625" s="14" t="s">
        <v>72</v>
      </c>
      <c r="AD625" s="14" t="s">
        <v>72</v>
      </c>
      <c r="AE625" s="14" t="s">
        <v>72</v>
      </c>
      <c r="AF625" s="14" t="s">
        <v>72</v>
      </c>
      <c r="AG625" s="14" t="s">
        <v>72</v>
      </c>
      <c r="AH625" s="14" t="s">
        <v>72</v>
      </c>
    </row>
    <row r="626" spans="1:34" ht="14.5" x14ac:dyDescent="0.35">
      <c r="A626" s="14" t="s">
        <v>149</v>
      </c>
      <c r="B626" s="14" t="s">
        <v>86</v>
      </c>
      <c r="C626" s="19">
        <f t="shared" si="9"/>
        <v>0</v>
      </c>
      <c r="D626" s="17" t="s">
        <v>72</v>
      </c>
      <c r="E626" s="14" t="s">
        <v>72</v>
      </c>
      <c r="F626" s="14" t="s">
        <v>72</v>
      </c>
      <c r="G626" s="14" t="s">
        <v>72</v>
      </c>
      <c r="H626" s="14" t="s">
        <v>72</v>
      </c>
      <c r="I626" s="14" t="s">
        <v>72</v>
      </c>
      <c r="J626" s="14" t="s">
        <v>72</v>
      </c>
      <c r="K626" s="14" t="s">
        <v>72</v>
      </c>
      <c r="L626" s="14" t="s">
        <v>72</v>
      </c>
      <c r="M626" s="14" t="s">
        <v>72</v>
      </c>
      <c r="N626" s="14" t="s">
        <v>72</v>
      </c>
      <c r="O626" s="14" t="s">
        <v>72</v>
      </c>
      <c r="P626" s="14" t="s">
        <v>72</v>
      </c>
      <c r="Q626" s="14" t="s">
        <v>72</v>
      </c>
      <c r="R626" s="14" t="s">
        <v>72</v>
      </c>
      <c r="S626" s="14" t="s">
        <v>72</v>
      </c>
      <c r="T626" s="14" t="s">
        <v>72</v>
      </c>
      <c r="U626" s="14" t="s">
        <v>72</v>
      </c>
      <c r="V626" s="14" t="s">
        <v>72</v>
      </c>
      <c r="W626" s="14" t="s">
        <v>72</v>
      </c>
      <c r="X626" s="14" t="s">
        <v>72</v>
      </c>
      <c r="Y626" s="14" t="s">
        <v>72</v>
      </c>
      <c r="Z626" s="14" t="s">
        <v>72</v>
      </c>
      <c r="AA626" s="14" t="s">
        <v>72</v>
      </c>
      <c r="AB626" s="14" t="s">
        <v>72</v>
      </c>
      <c r="AC626" s="14" t="s">
        <v>72</v>
      </c>
      <c r="AD626" s="14" t="s">
        <v>72</v>
      </c>
      <c r="AE626" s="14" t="s">
        <v>72</v>
      </c>
      <c r="AF626" s="14" t="s">
        <v>72</v>
      </c>
      <c r="AG626" s="14" t="s">
        <v>72</v>
      </c>
      <c r="AH626" s="14" t="s">
        <v>72</v>
      </c>
    </row>
    <row r="627" spans="1:34" ht="14.5" x14ac:dyDescent="0.35">
      <c r="A627" s="14" t="s">
        <v>149</v>
      </c>
      <c r="B627" s="14" t="s">
        <v>87</v>
      </c>
      <c r="C627" s="19">
        <f t="shared" si="9"/>
        <v>29409003.25</v>
      </c>
      <c r="D627" s="17">
        <v>29323992</v>
      </c>
      <c r="E627" s="14">
        <v>29997242</v>
      </c>
      <c r="F627" s="14">
        <v>30224830</v>
      </c>
      <c r="G627" s="14">
        <v>28089949</v>
      </c>
      <c r="H627" s="14">
        <v>29266915</v>
      </c>
      <c r="I627" s="14">
        <v>29102052</v>
      </c>
      <c r="J627" s="14">
        <v>29386791</v>
      </c>
      <c r="K627" s="14">
        <v>28809703</v>
      </c>
      <c r="L627" s="14">
        <v>29298603</v>
      </c>
      <c r="M627" s="14">
        <v>31636835</v>
      </c>
      <c r="N627" s="14">
        <v>36082473</v>
      </c>
      <c r="O627" s="14">
        <v>35962461</v>
      </c>
      <c r="P627" s="14">
        <v>36765861</v>
      </c>
      <c r="Q627" s="14">
        <v>38442080</v>
      </c>
      <c r="R627" s="14">
        <v>41666356</v>
      </c>
      <c r="S627" s="14">
        <v>49145460</v>
      </c>
      <c r="T627" s="14">
        <v>53239637</v>
      </c>
      <c r="U627" s="14">
        <v>59674515</v>
      </c>
      <c r="V627" s="14">
        <v>59271452</v>
      </c>
      <c r="W627" s="14">
        <v>59182756</v>
      </c>
      <c r="X627" s="14">
        <v>60619909</v>
      </c>
      <c r="Y627" s="14">
        <v>59086225</v>
      </c>
      <c r="Z627" s="14">
        <v>57833638</v>
      </c>
      <c r="AA627" s="14">
        <v>56264488</v>
      </c>
      <c r="AB627" s="14">
        <v>56997520</v>
      </c>
      <c r="AC627" s="14">
        <v>56158045</v>
      </c>
      <c r="AD627" s="14">
        <v>54751623</v>
      </c>
      <c r="AE627" s="14">
        <v>53872404</v>
      </c>
      <c r="AF627" s="14">
        <v>50988788</v>
      </c>
      <c r="AG627" s="14">
        <v>51107809</v>
      </c>
      <c r="AH627" s="14">
        <v>49533730</v>
      </c>
    </row>
    <row r="628" spans="1:34" ht="14.5" x14ac:dyDescent="0.35">
      <c r="A628" s="14" t="s">
        <v>149</v>
      </c>
      <c r="B628" s="14" t="s">
        <v>88</v>
      </c>
      <c r="C628" s="19">
        <f t="shared" si="9"/>
        <v>30421240.5</v>
      </c>
      <c r="D628" s="17">
        <v>28186040</v>
      </c>
      <c r="E628" s="14">
        <v>30597930</v>
      </c>
      <c r="F628" s="14">
        <v>31779510</v>
      </c>
      <c r="G628" s="14">
        <v>31121482</v>
      </c>
      <c r="H628" s="14">
        <v>32022104</v>
      </c>
      <c r="I628" s="14">
        <v>32657267</v>
      </c>
      <c r="J628" s="14">
        <v>32280252</v>
      </c>
      <c r="K628" s="14">
        <v>33076087</v>
      </c>
      <c r="L628" s="14">
        <v>32485461</v>
      </c>
      <c r="M628" s="14">
        <v>31962314</v>
      </c>
      <c r="N628" s="14">
        <v>29253025</v>
      </c>
      <c r="O628" s="14">
        <v>26626682</v>
      </c>
      <c r="P628" s="14">
        <v>26559916</v>
      </c>
      <c r="Q628" s="14">
        <v>26924046</v>
      </c>
      <c r="R628" s="14">
        <v>21506787</v>
      </c>
      <c r="S628" s="14">
        <v>19202110</v>
      </c>
      <c r="T628" s="14">
        <v>13652063</v>
      </c>
      <c r="U628" s="14">
        <v>11565646</v>
      </c>
      <c r="V628" s="14">
        <v>9108454</v>
      </c>
      <c r="W628" s="14">
        <v>2457264</v>
      </c>
      <c r="X628" s="14">
        <v>57895</v>
      </c>
      <c r="Y628" s="14">
        <v>0</v>
      </c>
      <c r="Z628" s="14">
        <v>0</v>
      </c>
      <c r="AA628" s="14">
        <v>0</v>
      </c>
      <c r="AB628" s="14">
        <v>0</v>
      </c>
      <c r="AC628" s="14">
        <v>0</v>
      </c>
      <c r="AD628" s="14">
        <v>0</v>
      </c>
      <c r="AE628" s="14">
        <v>0</v>
      </c>
      <c r="AF628" s="14">
        <v>0</v>
      </c>
      <c r="AG628" s="14">
        <v>0</v>
      </c>
      <c r="AH628" s="14">
        <v>0</v>
      </c>
    </row>
    <row r="629" spans="1:34" ht="14.5" x14ac:dyDescent="0.35">
      <c r="A629" s="14" t="s">
        <v>149</v>
      </c>
      <c r="B629" s="14" t="s">
        <v>89</v>
      </c>
      <c r="C629" s="19">
        <f t="shared" si="9"/>
        <v>104765.75</v>
      </c>
      <c r="D629" s="17">
        <v>119008</v>
      </c>
      <c r="E629" s="14">
        <v>125486</v>
      </c>
      <c r="F629" s="14">
        <v>82115</v>
      </c>
      <c r="G629" s="14">
        <v>92454</v>
      </c>
      <c r="H629" s="14">
        <v>64892</v>
      </c>
      <c r="I629" s="14">
        <v>22400</v>
      </c>
      <c r="J629" s="14">
        <v>16826</v>
      </c>
      <c r="K629" s="14">
        <v>13688</v>
      </c>
      <c r="L629" s="14">
        <v>29488</v>
      </c>
      <c r="M629" s="14">
        <v>562</v>
      </c>
      <c r="N629" s="14">
        <v>0</v>
      </c>
      <c r="O629" s="14">
        <v>0</v>
      </c>
      <c r="P629" s="14">
        <v>0</v>
      </c>
      <c r="Q629" s="14">
        <v>24534</v>
      </c>
      <c r="R629" s="14">
        <v>0</v>
      </c>
      <c r="S629" s="14">
        <v>17815</v>
      </c>
      <c r="T629" s="14">
        <v>0</v>
      </c>
      <c r="U629" s="14">
        <v>18422</v>
      </c>
      <c r="V629" s="14">
        <v>0</v>
      </c>
      <c r="W629" s="14">
        <v>0</v>
      </c>
      <c r="X629" s="14">
        <v>0</v>
      </c>
      <c r="Y629" s="14">
        <v>0</v>
      </c>
      <c r="Z629" s="14">
        <v>0</v>
      </c>
      <c r="AA629" s="14">
        <v>0</v>
      </c>
      <c r="AB629" s="14">
        <v>0</v>
      </c>
      <c r="AC629" s="14">
        <v>0</v>
      </c>
      <c r="AD629" s="14">
        <v>0</v>
      </c>
      <c r="AE629" s="14">
        <v>0</v>
      </c>
      <c r="AF629" s="14">
        <v>0</v>
      </c>
      <c r="AG629" s="14">
        <v>0</v>
      </c>
      <c r="AH629" s="14">
        <v>0</v>
      </c>
    </row>
    <row r="630" spans="1:34" ht="14.5" x14ac:dyDescent="0.35">
      <c r="A630" s="14" t="s">
        <v>149</v>
      </c>
      <c r="B630" s="14" t="s">
        <v>90</v>
      </c>
      <c r="C630" s="19">
        <f t="shared" si="9"/>
        <v>59935009.5</v>
      </c>
      <c r="D630" s="17">
        <v>57629040</v>
      </c>
      <c r="E630" s="14">
        <v>60720658</v>
      </c>
      <c r="F630" s="14">
        <v>62086455</v>
      </c>
      <c r="G630" s="14">
        <v>59303885</v>
      </c>
      <c r="H630" s="14">
        <v>61353911</v>
      </c>
      <c r="I630" s="14">
        <v>61781719</v>
      </c>
      <c r="J630" s="14">
        <v>61683869</v>
      </c>
      <c r="K630" s="14">
        <v>61899478</v>
      </c>
      <c r="L630" s="14">
        <v>61813552</v>
      </c>
      <c r="M630" s="14">
        <v>63599711</v>
      </c>
      <c r="N630" s="14">
        <v>65335498</v>
      </c>
      <c r="O630" s="14">
        <v>62589143</v>
      </c>
      <c r="P630" s="14">
        <v>63325777</v>
      </c>
      <c r="Q630" s="14">
        <v>65390660</v>
      </c>
      <c r="R630" s="14">
        <v>63173143</v>
      </c>
      <c r="S630" s="14">
        <v>68365385</v>
      </c>
      <c r="T630" s="14">
        <v>66891700</v>
      </c>
      <c r="U630" s="14">
        <v>71258583</v>
      </c>
      <c r="V630" s="14">
        <v>68379906</v>
      </c>
      <c r="W630" s="14">
        <v>61640020</v>
      </c>
      <c r="X630" s="14">
        <v>60677804</v>
      </c>
      <c r="Y630" s="14">
        <v>59086225</v>
      </c>
      <c r="Z630" s="14">
        <v>57833638</v>
      </c>
      <c r="AA630" s="14">
        <v>56264488</v>
      </c>
      <c r="AB630" s="14">
        <v>56997520</v>
      </c>
      <c r="AC630" s="14">
        <v>56158045</v>
      </c>
      <c r="AD630" s="14">
        <v>54751623</v>
      </c>
      <c r="AE630" s="14">
        <v>53872404</v>
      </c>
      <c r="AF630" s="14">
        <v>50988788</v>
      </c>
      <c r="AG630" s="14">
        <v>51107809</v>
      </c>
      <c r="AH630" s="14">
        <v>49533730</v>
      </c>
    </row>
    <row r="631" spans="1:34" ht="14.5" x14ac:dyDescent="0.35">
      <c r="A631" s="14" t="s">
        <v>149</v>
      </c>
      <c r="B631" s="14" t="s">
        <v>91</v>
      </c>
      <c r="C631" s="19">
        <f t="shared" si="9"/>
        <v>921501.25</v>
      </c>
      <c r="D631" s="17">
        <v>885261</v>
      </c>
      <c r="E631" s="14">
        <v>1157180</v>
      </c>
      <c r="F631" s="14">
        <v>1054698</v>
      </c>
      <c r="G631" s="14">
        <v>588866</v>
      </c>
      <c r="H631" s="14">
        <v>778876</v>
      </c>
      <c r="I631" s="14">
        <v>787357</v>
      </c>
      <c r="J631" s="14">
        <v>844760</v>
      </c>
      <c r="K631" s="14">
        <v>872571</v>
      </c>
      <c r="L631" s="14">
        <v>708468</v>
      </c>
      <c r="M631" s="14">
        <v>895573</v>
      </c>
      <c r="N631" s="14">
        <v>997202</v>
      </c>
      <c r="O631" s="14">
        <v>1084931</v>
      </c>
      <c r="P631" s="14">
        <v>1204206</v>
      </c>
      <c r="Q631" s="14">
        <v>1182411</v>
      </c>
      <c r="R631" s="14">
        <v>1323256</v>
      </c>
      <c r="S631" s="14">
        <v>1094648</v>
      </c>
      <c r="T631" s="14">
        <v>1198292</v>
      </c>
      <c r="U631" s="14">
        <v>1197044</v>
      </c>
      <c r="V631" s="14">
        <v>1182034</v>
      </c>
      <c r="W631" s="14">
        <v>1156886</v>
      </c>
      <c r="X631" s="14">
        <v>1423701</v>
      </c>
      <c r="Y631" s="14">
        <v>1091511</v>
      </c>
      <c r="Z631" s="14">
        <v>1065636</v>
      </c>
      <c r="AA631" s="14">
        <v>586429</v>
      </c>
      <c r="AB631" s="14">
        <v>1224920</v>
      </c>
      <c r="AC631" s="14">
        <v>1253763</v>
      </c>
      <c r="AD631" s="14">
        <v>1247185</v>
      </c>
      <c r="AE631" s="14">
        <v>1211666</v>
      </c>
      <c r="AF631" s="14">
        <v>1286031</v>
      </c>
      <c r="AG631" s="14">
        <v>1323795</v>
      </c>
      <c r="AH631" s="14">
        <v>1324282</v>
      </c>
    </row>
    <row r="632" spans="1:34" ht="14.5" x14ac:dyDescent="0.35">
      <c r="A632" s="14" t="s">
        <v>149</v>
      </c>
      <c r="B632" s="14" t="s">
        <v>92</v>
      </c>
      <c r="C632" s="19">
        <f t="shared" si="9"/>
        <v>118.25</v>
      </c>
      <c r="D632" s="17">
        <v>0</v>
      </c>
      <c r="E632" s="14">
        <v>0</v>
      </c>
      <c r="F632" s="14">
        <v>455</v>
      </c>
      <c r="G632" s="14">
        <v>18</v>
      </c>
      <c r="H632" s="14">
        <v>377</v>
      </c>
      <c r="I632" s="14">
        <v>2075</v>
      </c>
      <c r="J632" s="14">
        <v>1047</v>
      </c>
      <c r="K632" s="14">
        <v>722</v>
      </c>
      <c r="L632" s="14">
        <v>0</v>
      </c>
      <c r="M632" s="14">
        <v>0</v>
      </c>
      <c r="N632" s="14">
        <v>0</v>
      </c>
      <c r="O632" s="14">
        <v>0</v>
      </c>
      <c r="P632" s="14">
        <v>0</v>
      </c>
      <c r="Q632" s="14">
        <v>0</v>
      </c>
      <c r="R632" s="14">
        <v>0</v>
      </c>
      <c r="S632" s="14">
        <v>0</v>
      </c>
      <c r="T632" s="14">
        <v>0</v>
      </c>
      <c r="U632" s="14">
        <v>0</v>
      </c>
      <c r="V632" s="14">
        <v>0</v>
      </c>
      <c r="W632" s="14">
        <v>0</v>
      </c>
      <c r="X632" s="14">
        <v>0</v>
      </c>
      <c r="Y632" s="14">
        <v>0</v>
      </c>
      <c r="Z632" s="14">
        <v>0</v>
      </c>
      <c r="AA632" s="14">
        <v>0</v>
      </c>
      <c r="AB632" s="14">
        <v>0</v>
      </c>
      <c r="AC632" s="14">
        <v>0</v>
      </c>
      <c r="AD632" s="14">
        <v>0</v>
      </c>
      <c r="AE632" s="14">
        <v>0</v>
      </c>
      <c r="AF632" s="14">
        <v>0</v>
      </c>
      <c r="AG632" s="14">
        <v>0</v>
      </c>
      <c r="AH632" s="14">
        <v>0</v>
      </c>
    </row>
    <row r="633" spans="1:34" ht="14.5" x14ac:dyDescent="0.35">
      <c r="A633" s="14" t="s">
        <v>149</v>
      </c>
      <c r="B633" s="14" t="s">
        <v>93</v>
      </c>
      <c r="C633" s="19">
        <f t="shared" si="9"/>
        <v>3232607.25</v>
      </c>
      <c r="D633" s="17">
        <v>3209607</v>
      </c>
      <c r="E633" s="14">
        <v>3292510</v>
      </c>
      <c r="F633" s="14">
        <v>3202274</v>
      </c>
      <c r="G633" s="14">
        <v>3226038</v>
      </c>
      <c r="H633" s="14">
        <v>3202127</v>
      </c>
      <c r="I633" s="14">
        <v>3081267</v>
      </c>
      <c r="J633" s="14">
        <v>3211875</v>
      </c>
      <c r="K633" s="14">
        <v>3325218</v>
      </c>
      <c r="L633" s="14">
        <v>3347449</v>
      </c>
      <c r="M633" s="14">
        <v>3930057</v>
      </c>
      <c r="N633" s="14">
        <v>4036281</v>
      </c>
      <c r="O633" s="14">
        <v>3984264</v>
      </c>
      <c r="P633" s="14">
        <v>4033883</v>
      </c>
      <c r="Q633" s="14">
        <v>4138737</v>
      </c>
      <c r="R633" s="14">
        <v>4096075</v>
      </c>
      <c r="S633" s="14">
        <v>4569251</v>
      </c>
      <c r="T633" s="14">
        <v>4901556</v>
      </c>
      <c r="U633" s="14">
        <v>5232384</v>
      </c>
      <c r="V633" s="14">
        <v>5129151</v>
      </c>
      <c r="W633" s="14">
        <v>4820463</v>
      </c>
      <c r="X633" s="14">
        <v>4719718</v>
      </c>
      <c r="Y633" s="14">
        <v>4635440</v>
      </c>
      <c r="Z633" s="14">
        <v>4112417</v>
      </c>
      <c r="AA633" s="14">
        <v>4242170</v>
      </c>
      <c r="AB633" s="14">
        <v>4424244</v>
      </c>
      <c r="AC633" s="14">
        <v>4286276</v>
      </c>
      <c r="AD633" s="14">
        <v>4159280</v>
      </c>
      <c r="AE633" s="14">
        <v>4311605</v>
      </c>
      <c r="AF633" s="14">
        <v>4030856</v>
      </c>
      <c r="AG633" s="14">
        <v>3924303</v>
      </c>
      <c r="AH633" s="14">
        <v>3760640</v>
      </c>
    </row>
    <row r="634" spans="1:34" ht="14.5" x14ac:dyDescent="0.35">
      <c r="A634" s="14" t="s">
        <v>149</v>
      </c>
      <c r="B634" s="14" t="s">
        <v>94</v>
      </c>
      <c r="C634" s="19">
        <f t="shared" si="9"/>
        <v>174765</v>
      </c>
      <c r="D634" s="17">
        <v>-129144</v>
      </c>
      <c r="E634" s="14">
        <v>92537</v>
      </c>
      <c r="F634" s="14">
        <v>341128</v>
      </c>
      <c r="G634" s="14">
        <v>394539</v>
      </c>
      <c r="H634" s="14">
        <v>746587</v>
      </c>
      <c r="I634" s="14">
        <v>945293</v>
      </c>
      <c r="J634" s="14">
        <v>798244</v>
      </c>
      <c r="K634" s="14">
        <v>933770</v>
      </c>
      <c r="L634" s="14">
        <v>1057034</v>
      </c>
      <c r="M634" s="14">
        <v>402908</v>
      </c>
      <c r="N634" s="14">
        <v>573304</v>
      </c>
      <c r="O634" s="14">
        <v>564207</v>
      </c>
      <c r="P634" s="14">
        <v>826991</v>
      </c>
      <c r="Q634" s="14">
        <v>1042172</v>
      </c>
      <c r="R634" s="14">
        <v>0</v>
      </c>
      <c r="S634" s="14">
        <v>0</v>
      </c>
      <c r="T634" s="14">
        <v>0</v>
      </c>
      <c r="U634" s="14">
        <v>0</v>
      </c>
      <c r="V634" s="14">
        <v>0</v>
      </c>
      <c r="W634" s="14">
        <v>0</v>
      </c>
      <c r="X634" s="14">
        <v>0</v>
      </c>
      <c r="Y634" s="14">
        <v>0</v>
      </c>
      <c r="Z634" s="14">
        <v>0</v>
      </c>
      <c r="AA634" s="14">
        <v>0</v>
      </c>
      <c r="AB634" s="14">
        <v>0</v>
      </c>
      <c r="AC634" s="14">
        <v>0</v>
      </c>
      <c r="AD634" s="14">
        <v>0</v>
      </c>
      <c r="AE634" s="14">
        <v>0</v>
      </c>
      <c r="AF634" s="14">
        <v>0</v>
      </c>
      <c r="AG634" s="14">
        <v>0</v>
      </c>
      <c r="AH634" s="14">
        <v>0</v>
      </c>
    </row>
    <row r="635" spans="1:34" ht="14.5" x14ac:dyDescent="0.35">
      <c r="A635" s="14" t="s">
        <v>149</v>
      </c>
      <c r="B635" s="14" t="s">
        <v>95</v>
      </c>
      <c r="C635" s="19">
        <f t="shared" si="9"/>
        <v>0</v>
      </c>
      <c r="D635" s="17">
        <v>0</v>
      </c>
      <c r="E635" s="14">
        <v>0</v>
      </c>
      <c r="F635" s="14">
        <v>0</v>
      </c>
      <c r="G635" s="14">
        <v>0</v>
      </c>
      <c r="H635" s="14">
        <v>0</v>
      </c>
      <c r="I635" s="14">
        <v>0</v>
      </c>
      <c r="J635" s="14">
        <v>0</v>
      </c>
      <c r="K635" s="14">
        <v>0</v>
      </c>
      <c r="L635" s="14">
        <v>0</v>
      </c>
      <c r="M635" s="14">
        <v>0</v>
      </c>
      <c r="N635" s="14">
        <v>0</v>
      </c>
      <c r="O635" s="14">
        <v>0</v>
      </c>
      <c r="P635" s="14">
        <v>0</v>
      </c>
      <c r="Q635" s="14">
        <v>0</v>
      </c>
      <c r="R635" s="14">
        <v>0</v>
      </c>
      <c r="S635" s="14">
        <v>0</v>
      </c>
      <c r="T635" s="14">
        <v>0</v>
      </c>
      <c r="U635" s="14">
        <v>0</v>
      </c>
      <c r="V635" s="14">
        <v>0</v>
      </c>
      <c r="W635" s="14">
        <v>0</v>
      </c>
      <c r="X635" s="14">
        <v>0</v>
      </c>
      <c r="Y635" s="14">
        <v>0</v>
      </c>
      <c r="Z635" s="14">
        <v>0</v>
      </c>
      <c r="AA635" s="14">
        <v>0</v>
      </c>
      <c r="AB635" s="14">
        <v>0</v>
      </c>
      <c r="AC635" s="14">
        <v>0</v>
      </c>
      <c r="AD635" s="14">
        <v>0</v>
      </c>
      <c r="AE635" s="14">
        <v>0</v>
      </c>
      <c r="AF635" s="14">
        <v>0</v>
      </c>
      <c r="AG635" s="14">
        <v>0</v>
      </c>
      <c r="AH635" s="14">
        <v>0</v>
      </c>
    </row>
    <row r="636" spans="1:34" ht="14.5" x14ac:dyDescent="0.35">
      <c r="A636" s="14" t="s">
        <v>149</v>
      </c>
      <c r="B636" s="20" t="s">
        <v>96</v>
      </c>
      <c r="C636" s="19">
        <f t="shared" si="9"/>
        <v>64264001</v>
      </c>
      <c r="D636" s="17">
        <v>61594764</v>
      </c>
      <c r="E636" s="14">
        <v>65262885</v>
      </c>
      <c r="F636" s="14">
        <v>66685009</v>
      </c>
      <c r="G636" s="14">
        <v>63513346</v>
      </c>
      <c r="H636" s="14">
        <v>66081877</v>
      </c>
      <c r="I636" s="14">
        <v>66597712</v>
      </c>
      <c r="J636" s="14">
        <v>66539795</v>
      </c>
      <c r="K636" s="14">
        <v>67031758</v>
      </c>
      <c r="L636" s="14">
        <v>66926503</v>
      </c>
      <c r="M636" s="14">
        <v>68828249</v>
      </c>
      <c r="N636" s="14">
        <v>70942285</v>
      </c>
      <c r="O636" s="14">
        <v>68222545</v>
      </c>
      <c r="P636" s="14">
        <v>69390857</v>
      </c>
      <c r="Q636" s="14">
        <v>71753980</v>
      </c>
      <c r="R636" s="14">
        <v>70291669</v>
      </c>
      <c r="S636" s="14">
        <v>76196883</v>
      </c>
      <c r="T636" s="14">
        <v>75097748</v>
      </c>
      <c r="U636" s="14">
        <v>79339721</v>
      </c>
      <c r="V636" s="14">
        <v>76113300</v>
      </c>
      <c r="W636" s="14">
        <v>68218121</v>
      </c>
      <c r="X636" s="14">
        <v>68027618</v>
      </c>
      <c r="Y636" s="14">
        <v>66434307</v>
      </c>
      <c r="Z636" s="14">
        <v>64598119</v>
      </c>
      <c r="AA636" s="14">
        <v>63060484</v>
      </c>
      <c r="AB636" s="14">
        <v>64024352</v>
      </c>
      <c r="AC636" s="14">
        <v>63213463</v>
      </c>
      <c r="AD636" s="14">
        <v>61407663</v>
      </c>
      <c r="AE636" s="14">
        <v>60696941</v>
      </c>
      <c r="AF636" s="14">
        <v>57379164</v>
      </c>
      <c r="AG636" s="14">
        <v>57243543</v>
      </c>
      <c r="AH636" s="14">
        <v>55492386</v>
      </c>
    </row>
    <row r="637" spans="1:34" ht="14.5" x14ac:dyDescent="0.35">
      <c r="A637" s="14" t="s">
        <v>149</v>
      </c>
      <c r="B637" s="14" t="s">
        <v>97</v>
      </c>
      <c r="C637" s="19">
        <f t="shared" si="9"/>
        <v>-25940987.25</v>
      </c>
      <c r="D637" s="17">
        <v>-25565560</v>
      </c>
      <c r="E637" s="14">
        <v>-25934196</v>
      </c>
      <c r="F637" s="14">
        <v>-22859151</v>
      </c>
      <c r="G637" s="14">
        <v>-29405042</v>
      </c>
      <c r="H637" s="14">
        <v>-28798909</v>
      </c>
      <c r="I637" s="14">
        <v>-30040509</v>
      </c>
      <c r="J637" s="14">
        <v>-28524880</v>
      </c>
      <c r="K637" s="14">
        <v>-30881323</v>
      </c>
      <c r="L637" s="14">
        <v>-29116759</v>
      </c>
      <c r="M637" s="14">
        <v>-26806150</v>
      </c>
      <c r="N637" s="14">
        <v>-27224218</v>
      </c>
      <c r="O637" s="14">
        <v>-24447713</v>
      </c>
      <c r="P637" s="14">
        <v>-22029904</v>
      </c>
      <c r="Q637" s="14">
        <v>-21556056</v>
      </c>
      <c r="R637" s="14">
        <v>-21334789</v>
      </c>
      <c r="S637" s="14">
        <v>-23535283</v>
      </c>
      <c r="T637" s="14">
        <v>-23044978</v>
      </c>
      <c r="U637" s="14">
        <v>-27095484</v>
      </c>
      <c r="V637" s="14">
        <v>-27834212</v>
      </c>
      <c r="W637" s="14">
        <v>-19118581</v>
      </c>
      <c r="X637" s="14">
        <v>-16882238</v>
      </c>
      <c r="Y637" s="14">
        <v>-14748689</v>
      </c>
      <c r="Z637" s="14">
        <v>-13945102</v>
      </c>
      <c r="AA637" s="14">
        <v>-16353088</v>
      </c>
      <c r="AB637" s="14">
        <v>-17749735</v>
      </c>
      <c r="AC637" s="14">
        <v>-16847818</v>
      </c>
      <c r="AD637" s="14">
        <v>-16068045</v>
      </c>
      <c r="AE637" s="14">
        <v>-15719053</v>
      </c>
      <c r="AF637" s="14">
        <v>-16201806</v>
      </c>
      <c r="AG637" s="14">
        <v>-17392660</v>
      </c>
      <c r="AH637" s="14">
        <v>-22330094</v>
      </c>
    </row>
    <row r="638" spans="1:34" ht="14.5" x14ac:dyDescent="0.35">
      <c r="A638" s="14" t="s">
        <v>149</v>
      </c>
      <c r="B638" s="14" t="s">
        <v>98</v>
      </c>
      <c r="C638" s="19">
        <f t="shared" si="9"/>
        <v>0.59499999999999997</v>
      </c>
      <c r="D638" s="17">
        <v>0.57999999999999996</v>
      </c>
      <c r="E638" s="14">
        <v>0.6</v>
      </c>
      <c r="F638" s="14">
        <v>0.66</v>
      </c>
      <c r="G638" s="14">
        <v>0.54</v>
      </c>
      <c r="H638" s="14">
        <v>0.56000000000000005</v>
      </c>
      <c r="I638" s="14">
        <v>0.55000000000000004</v>
      </c>
      <c r="J638" s="14">
        <v>0.56999999999999995</v>
      </c>
      <c r="K638" s="14">
        <v>0.54</v>
      </c>
      <c r="L638" s="14">
        <v>0.56000000000000005</v>
      </c>
      <c r="M638" s="14">
        <v>0.61</v>
      </c>
      <c r="N638" s="14">
        <v>0.62</v>
      </c>
      <c r="O638" s="14">
        <v>0.64</v>
      </c>
      <c r="P638" s="14">
        <v>0.68</v>
      </c>
      <c r="Q638" s="14">
        <v>0.7</v>
      </c>
      <c r="R638" s="14">
        <v>0.7</v>
      </c>
      <c r="S638" s="14">
        <v>0.69</v>
      </c>
      <c r="T638" s="14">
        <v>0.69</v>
      </c>
      <c r="U638" s="14">
        <v>0.66</v>
      </c>
      <c r="V638" s="14">
        <v>0.63</v>
      </c>
      <c r="W638" s="14">
        <v>0.72</v>
      </c>
      <c r="X638" s="14">
        <v>0.75</v>
      </c>
      <c r="Y638" s="14">
        <v>0.78</v>
      </c>
      <c r="Z638" s="14">
        <v>0.78</v>
      </c>
      <c r="AA638" s="14">
        <v>0.74</v>
      </c>
      <c r="AB638" s="14">
        <v>0.72</v>
      </c>
      <c r="AC638" s="14">
        <v>0.73</v>
      </c>
      <c r="AD638" s="14">
        <v>0.74</v>
      </c>
      <c r="AE638" s="14">
        <v>0.74</v>
      </c>
      <c r="AF638" s="14">
        <v>0.72</v>
      </c>
      <c r="AG638" s="14">
        <v>0.7</v>
      </c>
      <c r="AH638" s="14">
        <v>0.6</v>
      </c>
    </row>
    <row r="639" spans="1:34" ht="14.5" x14ac:dyDescent="0.35">
      <c r="A639" s="14" t="s">
        <v>149</v>
      </c>
      <c r="B639" s="14" t="s">
        <v>99</v>
      </c>
      <c r="C639" s="19">
        <f t="shared" si="9"/>
        <v>0</v>
      </c>
    </row>
    <row r="640" spans="1:34" ht="14.5" x14ac:dyDescent="0.35">
      <c r="A640" s="14" t="s">
        <v>149</v>
      </c>
      <c r="B640" s="14" t="s">
        <v>35</v>
      </c>
      <c r="C640" s="19">
        <f t="shared" si="9"/>
        <v>0</v>
      </c>
      <c r="D640" s="17" t="s">
        <v>100</v>
      </c>
      <c r="E640" s="14" t="s">
        <v>101</v>
      </c>
      <c r="F640" s="14" t="s">
        <v>102</v>
      </c>
      <c r="G640" s="14" t="s">
        <v>103</v>
      </c>
      <c r="H640" s="14" t="s">
        <v>104</v>
      </c>
      <c r="I640" s="14" t="s">
        <v>105</v>
      </c>
      <c r="J640" s="14" t="s">
        <v>106</v>
      </c>
      <c r="K640" s="14" t="s">
        <v>107</v>
      </c>
      <c r="L640" s="14" t="s">
        <v>108</v>
      </c>
      <c r="M640" s="14" t="s">
        <v>109</v>
      </c>
      <c r="N640" s="14" t="s">
        <v>110</v>
      </c>
      <c r="O640" s="14" t="s">
        <v>111</v>
      </c>
      <c r="P640" s="14" t="s">
        <v>112</v>
      </c>
      <c r="Q640" s="14" t="s">
        <v>113</v>
      </c>
      <c r="R640" s="14" t="s">
        <v>114</v>
      </c>
      <c r="S640" s="14" t="s">
        <v>115</v>
      </c>
      <c r="T640" s="14" t="s">
        <v>116</v>
      </c>
      <c r="U640" s="14" t="s">
        <v>117</v>
      </c>
      <c r="V640" s="14" t="s">
        <v>118</v>
      </c>
      <c r="W640" s="14" t="s">
        <v>119</v>
      </c>
      <c r="X640" s="14" t="s">
        <v>120</v>
      </c>
      <c r="Y640" s="14" t="s">
        <v>121</v>
      </c>
      <c r="Z640" s="14" t="s">
        <v>122</v>
      </c>
      <c r="AA640" s="14" t="s">
        <v>123</v>
      </c>
      <c r="AB640" s="14" t="s">
        <v>124</v>
      </c>
      <c r="AC640" s="14" t="s">
        <v>125</v>
      </c>
      <c r="AD640" s="14" t="s">
        <v>126</v>
      </c>
      <c r="AE640" s="14" t="s">
        <v>127</v>
      </c>
      <c r="AF640" s="14" t="s">
        <v>128</v>
      </c>
      <c r="AG640" s="14" t="s">
        <v>129</v>
      </c>
      <c r="AH640" s="14" t="s">
        <v>130</v>
      </c>
    </row>
    <row r="641" spans="1:34" ht="14.5" x14ac:dyDescent="0.35">
      <c r="B641" s="14" t="s">
        <v>150</v>
      </c>
      <c r="C641" s="19">
        <f t="shared" si="9"/>
        <v>0</v>
      </c>
    </row>
    <row r="642" spans="1:34" ht="14.5" x14ac:dyDescent="0.35">
      <c r="A642" s="14" t="s">
        <v>150</v>
      </c>
      <c r="B642" s="14" t="s">
        <v>38</v>
      </c>
      <c r="C642" s="19">
        <f t="shared" si="9"/>
        <v>0</v>
      </c>
    </row>
    <row r="643" spans="1:34" ht="14.5" x14ac:dyDescent="0.35">
      <c r="A643" s="14" t="s">
        <v>150</v>
      </c>
      <c r="B643" s="14" t="s">
        <v>39</v>
      </c>
      <c r="C643" s="19">
        <f t="shared" si="9"/>
        <v>0</v>
      </c>
      <c r="D643" s="17" t="s">
        <v>40</v>
      </c>
      <c r="E643" s="14" t="s">
        <v>41</v>
      </c>
      <c r="F643" s="14" t="s">
        <v>42</v>
      </c>
      <c r="G643" s="14" t="s">
        <v>43</v>
      </c>
      <c r="H643" s="14" t="s">
        <v>44</v>
      </c>
      <c r="I643" s="14" t="s">
        <v>45</v>
      </c>
      <c r="J643" s="14" t="s">
        <v>46</v>
      </c>
      <c r="K643" s="14" t="s">
        <v>47</v>
      </c>
      <c r="L643" s="14" t="s">
        <v>48</v>
      </c>
      <c r="M643" s="14" t="s">
        <v>49</v>
      </c>
      <c r="N643" s="14" t="s">
        <v>50</v>
      </c>
      <c r="O643" s="14" t="s">
        <v>51</v>
      </c>
      <c r="P643" s="14" t="s">
        <v>52</v>
      </c>
      <c r="Q643" s="14" t="s">
        <v>53</v>
      </c>
      <c r="R643" s="14" t="s">
        <v>54</v>
      </c>
      <c r="S643" s="14" t="s">
        <v>55</v>
      </c>
      <c r="T643" s="14" t="s">
        <v>56</v>
      </c>
      <c r="U643" s="14" t="s">
        <v>57</v>
      </c>
      <c r="V643" s="14" t="s">
        <v>58</v>
      </c>
      <c r="W643" s="14" t="s">
        <v>59</v>
      </c>
      <c r="X643" s="14" t="s">
        <v>60</v>
      </c>
      <c r="Y643" s="14" t="s">
        <v>61</v>
      </c>
      <c r="Z643" s="14" t="s">
        <v>62</v>
      </c>
      <c r="AA643" s="14" t="s">
        <v>63</v>
      </c>
      <c r="AB643" s="14" t="s">
        <v>64</v>
      </c>
      <c r="AC643" s="14" t="s">
        <v>65</v>
      </c>
      <c r="AD643" s="14" t="s">
        <v>66</v>
      </c>
      <c r="AE643" s="14" t="s">
        <v>67</v>
      </c>
      <c r="AF643" s="14" t="s">
        <v>68</v>
      </c>
      <c r="AG643" s="14" t="s">
        <v>69</v>
      </c>
      <c r="AH643" s="14" t="s">
        <v>70</v>
      </c>
    </row>
    <row r="644" spans="1:34" ht="14.5" x14ac:dyDescent="0.35">
      <c r="A644" s="14" t="s">
        <v>150</v>
      </c>
      <c r="B644" s="14" t="s">
        <v>71</v>
      </c>
      <c r="C644" s="19">
        <f t="shared" si="9"/>
        <v>0</v>
      </c>
      <c r="D644" s="17" t="s">
        <v>72</v>
      </c>
      <c r="E644" s="14" t="s">
        <v>72</v>
      </c>
      <c r="F644" s="14" t="s">
        <v>72</v>
      </c>
      <c r="G644" s="14" t="s">
        <v>72</v>
      </c>
      <c r="H644" s="14" t="s">
        <v>72</v>
      </c>
      <c r="I644" s="14" t="s">
        <v>72</v>
      </c>
      <c r="J644" s="14" t="s">
        <v>72</v>
      </c>
      <c r="K644" s="14" t="s">
        <v>72</v>
      </c>
      <c r="L644" s="14" t="s">
        <v>72</v>
      </c>
      <c r="M644" s="14" t="s">
        <v>72</v>
      </c>
      <c r="N644" s="14" t="s">
        <v>72</v>
      </c>
      <c r="O644" s="14" t="s">
        <v>72</v>
      </c>
      <c r="P644" s="14" t="s">
        <v>72</v>
      </c>
      <c r="Q644" s="14" t="s">
        <v>72</v>
      </c>
      <c r="R644" s="14" t="s">
        <v>72</v>
      </c>
      <c r="S644" s="14" t="s">
        <v>72</v>
      </c>
      <c r="T644" s="14" t="s">
        <v>72</v>
      </c>
      <c r="U644" s="14" t="s">
        <v>72</v>
      </c>
      <c r="V644" s="14" t="s">
        <v>72</v>
      </c>
      <c r="W644" s="14" t="s">
        <v>72</v>
      </c>
      <c r="X644" s="14" t="s">
        <v>72</v>
      </c>
      <c r="Y644" s="14" t="s">
        <v>72</v>
      </c>
      <c r="Z644" s="14" t="s">
        <v>72</v>
      </c>
      <c r="AA644" s="14" t="s">
        <v>72</v>
      </c>
      <c r="AB644" s="14" t="s">
        <v>72</v>
      </c>
      <c r="AC644" s="14" t="s">
        <v>72</v>
      </c>
      <c r="AD644" s="14" t="s">
        <v>72</v>
      </c>
      <c r="AE644" s="14" t="s">
        <v>72</v>
      </c>
      <c r="AF644" s="14" t="s">
        <v>72</v>
      </c>
      <c r="AG644" s="14" t="s">
        <v>72</v>
      </c>
      <c r="AH644" s="14" t="s">
        <v>72</v>
      </c>
    </row>
    <row r="645" spans="1:34" ht="14.5" x14ac:dyDescent="0.35">
      <c r="A645" s="14" t="s">
        <v>150</v>
      </c>
      <c r="B645" s="14" t="s">
        <v>73</v>
      </c>
      <c r="C645" s="19">
        <f t="shared" si="9"/>
        <v>0</v>
      </c>
      <c r="D645" s="17" t="s">
        <v>72</v>
      </c>
      <c r="E645" s="14" t="s">
        <v>72</v>
      </c>
      <c r="F645" s="14" t="s">
        <v>72</v>
      </c>
      <c r="G645" s="14" t="s">
        <v>72</v>
      </c>
      <c r="H645" s="14" t="s">
        <v>72</v>
      </c>
      <c r="I645" s="14" t="s">
        <v>72</v>
      </c>
      <c r="J645" s="14" t="s">
        <v>72</v>
      </c>
      <c r="K645" s="14" t="s">
        <v>72</v>
      </c>
      <c r="L645" s="14" t="s">
        <v>72</v>
      </c>
      <c r="M645" s="14" t="s">
        <v>72</v>
      </c>
      <c r="N645" s="14" t="s">
        <v>72</v>
      </c>
      <c r="O645" s="14" t="s">
        <v>72</v>
      </c>
      <c r="P645" s="14" t="s">
        <v>72</v>
      </c>
      <c r="Q645" s="14" t="s">
        <v>72</v>
      </c>
      <c r="R645" s="14" t="s">
        <v>72</v>
      </c>
      <c r="S645" s="14" t="s">
        <v>72</v>
      </c>
      <c r="T645" s="14" t="s">
        <v>72</v>
      </c>
      <c r="U645" s="14" t="s">
        <v>72</v>
      </c>
      <c r="V645" s="14" t="s">
        <v>72</v>
      </c>
      <c r="W645" s="14" t="s">
        <v>72</v>
      </c>
      <c r="X645" s="14" t="s">
        <v>72</v>
      </c>
      <c r="Y645" s="14" t="s">
        <v>72</v>
      </c>
      <c r="Z645" s="14" t="s">
        <v>72</v>
      </c>
      <c r="AA645" s="14" t="s">
        <v>72</v>
      </c>
      <c r="AB645" s="14" t="s">
        <v>72</v>
      </c>
      <c r="AC645" s="14" t="s">
        <v>72</v>
      </c>
      <c r="AD645" s="14" t="s">
        <v>72</v>
      </c>
      <c r="AE645" s="14" t="s">
        <v>72</v>
      </c>
      <c r="AF645" s="14" t="s">
        <v>72</v>
      </c>
      <c r="AG645" s="14" t="s">
        <v>72</v>
      </c>
      <c r="AH645" s="14" t="s">
        <v>72</v>
      </c>
    </row>
    <row r="646" spans="1:34" ht="14.5" x14ac:dyDescent="0.35">
      <c r="A646" s="14" t="s">
        <v>150</v>
      </c>
      <c r="B646" s="14" t="s">
        <v>74</v>
      </c>
      <c r="C646" s="19">
        <f t="shared" si="9"/>
        <v>506778.5</v>
      </c>
      <c r="D646" s="17">
        <v>487991</v>
      </c>
      <c r="E646" s="14">
        <v>407062</v>
      </c>
      <c r="F646" s="14">
        <v>586513</v>
      </c>
      <c r="G646" s="14">
        <v>545548</v>
      </c>
      <c r="H646" s="14">
        <v>468228</v>
      </c>
      <c r="I646" s="14">
        <v>715117</v>
      </c>
      <c r="J646" s="14">
        <v>679986</v>
      </c>
      <c r="K646" s="14">
        <v>611320</v>
      </c>
      <c r="L646" s="14">
        <v>591343</v>
      </c>
      <c r="M646" s="14">
        <v>609632</v>
      </c>
      <c r="N646" s="14">
        <v>802906</v>
      </c>
      <c r="O646" s="14">
        <v>447912</v>
      </c>
      <c r="P646" s="14">
        <v>507254</v>
      </c>
      <c r="Q646" s="14">
        <v>493885</v>
      </c>
      <c r="R646" s="14">
        <v>942917</v>
      </c>
      <c r="S646" s="14">
        <v>1622208</v>
      </c>
      <c r="T646" s="14">
        <v>1524169</v>
      </c>
      <c r="U646" s="14">
        <v>2055622</v>
      </c>
      <c r="V646" s="14">
        <v>1156651</v>
      </c>
      <c r="W646" s="14">
        <v>1566491</v>
      </c>
      <c r="X646" s="14">
        <v>1704653</v>
      </c>
      <c r="Y646" s="14">
        <v>4359511</v>
      </c>
      <c r="Z646" s="14">
        <v>26036881</v>
      </c>
      <c r="AA646" s="14">
        <v>33898697</v>
      </c>
      <c r="AB646" s="14">
        <v>27758877</v>
      </c>
      <c r="AC646" s="14">
        <v>26971667</v>
      </c>
      <c r="AD646" s="14">
        <v>27466049</v>
      </c>
      <c r="AE646" s="14">
        <v>28163544</v>
      </c>
      <c r="AF646" s="14">
        <v>32838301</v>
      </c>
      <c r="AG646" s="14">
        <v>35802358</v>
      </c>
      <c r="AH646" s="14">
        <v>36478610</v>
      </c>
    </row>
    <row r="647" spans="1:34" ht="14.5" x14ac:dyDescent="0.35">
      <c r="A647" s="14" t="s">
        <v>150</v>
      </c>
      <c r="B647" s="14" t="s">
        <v>75</v>
      </c>
      <c r="C647" s="19">
        <f t="shared" si="9"/>
        <v>21513915</v>
      </c>
      <c r="D647" s="17">
        <v>15176724</v>
      </c>
      <c r="E647" s="14">
        <v>18425259</v>
      </c>
      <c r="F647" s="14">
        <v>23903563</v>
      </c>
      <c r="G647" s="14">
        <v>28550114</v>
      </c>
      <c r="H647" s="14">
        <v>28965856</v>
      </c>
      <c r="I647" s="14">
        <v>27845467</v>
      </c>
      <c r="J647" s="14">
        <v>27154376</v>
      </c>
      <c r="K647" s="14">
        <v>29674084</v>
      </c>
      <c r="L647" s="14">
        <v>31409340</v>
      </c>
      <c r="M647" s="14">
        <v>34090820</v>
      </c>
      <c r="N647" s="14">
        <v>38144942</v>
      </c>
      <c r="O647" s="14">
        <v>35883397</v>
      </c>
      <c r="P647" s="14">
        <v>39845907</v>
      </c>
      <c r="Q647" s="14">
        <v>43405931</v>
      </c>
      <c r="R647" s="14">
        <v>41847076</v>
      </c>
      <c r="S647" s="14">
        <v>42121854</v>
      </c>
      <c r="T647" s="14">
        <v>41036127</v>
      </c>
      <c r="U647" s="14">
        <v>40101716</v>
      </c>
      <c r="V647" s="14">
        <v>34031265</v>
      </c>
      <c r="W647" s="14">
        <v>30175749</v>
      </c>
      <c r="X647" s="14">
        <v>30157682</v>
      </c>
      <c r="Y647" s="14">
        <v>29002645</v>
      </c>
      <c r="Z647" s="14">
        <v>12600181</v>
      </c>
      <c r="AA647" s="14">
        <v>3559542</v>
      </c>
      <c r="AB647" s="14">
        <v>3113851</v>
      </c>
      <c r="AC647" s="14">
        <v>3577177</v>
      </c>
      <c r="AD647" s="14">
        <v>2937976</v>
      </c>
      <c r="AE647" s="14">
        <v>2397608</v>
      </c>
      <c r="AF647" s="14">
        <v>1940521</v>
      </c>
      <c r="AG647" s="14">
        <v>1772224</v>
      </c>
      <c r="AH647" s="14">
        <v>1729309</v>
      </c>
    </row>
    <row r="648" spans="1:34" ht="14.5" x14ac:dyDescent="0.35">
      <c r="A648" s="14" t="s">
        <v>150</v>
      </c>
      <c r="B648" s="14" t="s">
        <v>76</v>
      </c>
      <c r="C648" s="19">
        <f t="shared" ref="C648:C711" si="10">IFERROR(AVERAGE(D648:G648),0)</f>
        <v>1909536.5</v>
      </c>
      <c r="D648" s="17">
        <v>1758760</v>
      </c>
      <c r="E648" s="14">
        <v>1813953</v>
      </c>
      <c r="F648" s="14">
        <v>1772470</v>
      </c>
      <c r="G648" s="14">
        <v>2292963</v>
      </c>
      <c r="H648" s="14">
        <v>1763024</v>
      </c>
      <c r="I648" s="14">
        <v>2808851</v>
      </c>
      <c r="J648" s="14">
        <v>2532255</v>
      </c>
      <c r="K648" s="14">
        <v>1897773</v>
      </c>
      <c r="L648" s="14">
        <v>2911534</v>
      </c>
      <c r="M648" s="14">
        <v>2692009</v>
      </c>
      <c r="N648" s="14">
        <v>3191557</v>
      </c>
      <c r="O648" s="14">
        <v>1917792</v>
      </c>
      <c r="P648" s="14">
        <v>1443612</v>
      </c>
      <c r="Q648" s="14">
        <v>2399988</v>
      </c>
      <c r="R648" s="14">
        <v>1938335</v>
      </c>
      <c r="S648" s="14">
        <v>2895794</v>
      </c>
      <c r="T648" s="14">
        <v>4053401</v>
      </c>
      <c r="U648" s="14">
        <v>5378236</v>
      </c>
      <c r="V648" s="14">
        <v>5852457</v>
      </c>
      <c r="W648" s="14">
        <v>5768915</v>
      </c>
      <c r="X648" s="14">
        <v>5981291</v>
      </c>
      <c r="Y648" s="14">
        <v>6332803</v>
      </c>
      <c r="Z648" s="14">
        <v>6295786</v>
      </c>
      <c r="AA648" s="14">
        <v>6646586</v>
      </c>
      <c r="AB648" s="14">
        <v>6139420</v>
      </c>
      <c r="AC648" s="14">
        <v>6240919</v>
      </c>
      <c r="AD648" s="14">
        <v>6648303</v>
      </c>
      <c r="AE648" s="14">
        <v>5618536</v>
      </c>
      <c r="AF648" s="14">
        <v>4422232</v>
      </c>
      <c r="AG648" s="14">
        <v>2573038</v>
      </c>
      <c r="AH648" s="14">
        <v>750576</v>
      </c>
    </row>
    <row r="649" spans="1:34" ht="14.5" x14ac:dyDescent="0.35">
      <c r="A649" s="14" t="s">
        <v>150</v>
      </c>
      <c r="B649" s="14" t="s">
        <v>77</v>
      </c>
      <c r="C649" s="19">
        <f t="shared" si="10"/>
        <v>23930229.75</v>
      </c>
      <c r="D649" s="17">
        <v>17423475</v>
      </c>
      <c r="E649" s="14">
        <v>20646274</v>
      </c>
      <c r="F649" s="14">
        <v>26262545</v>
      </c>
      <c r="G649" s="14">
        <v>31388625</v>
      </c>
      <c r="H649" s="14">
        <v>31197108</v>
      </c>
      <c r="I649" s="14">
        <v>31369435</v>
      </c>
      <c r="J649" s="14">
        <v>30366616</v>
      </c>
      <c r="K649" s="14">
        <v>32183178</v>
      </c>
      <c r="L649" s="14">
        <v>34912217</v>
      </c>
      <c r="M649" s="14">
        <v>37392461</v>
      </c>
      <c r="N649" s="14">
        <v>42139405</v>
      </c>
      <c r="O649" s="14">
        <v>38249100</v>
      </c>
      <c r="P649" s="14">
        <v>41796774</v>
      </c>
      <c r="Q649" s="14">
        <v>46299804</v>
      </c>
      <c r="R649" s="14">
        <v>44728328</v>
      </c>
      <c r="S649" s="14">
        <v>46639856</v>
      </c>
      <c r="T649" s="14">
        <v>46613697</v>
      </c>
      <c r="U649" s="14">
        <v>47535574</v>
      </c>
      <c r="V649" s="14">
        <v>41040374</v>
      </c>
      <c r="W649" s="14">
        <v>37511155</v>
      </c>
      <c r="X649" s="14">
        <v>37843626</v>
      </c>
      <c r="Y649" s="14">
        <v>39694959</v>
      </c>
      <c r="Z649" s="14">
        <v>44932848</v>
      </c>
      <c r="AA649" s="14">
        <v>44104826</v>
      </c>
      <c r="AB649" s="14">
        <v>37012149</v>
      </c>
      <c r="AC649" s="14">
        <v>36789762</v>
      </c>
      <c r="AD649" s="14">
        <v>37052328</v>
      </c>
      <c r="AE649" s="14">
        <v>36179688</v>
      </c>
      <c r="AF649" s="14">
        <v>39201054</v>
      </c>
      <c r="AG649" s="14">
        <v>40147619</v>
      </c>
      <c r="AH649" s="14">
        <v>38958495</v>
      </c>
    </row>
    <row r="650" spans="1:34" ht="14.5" x14ac:dyDescent="0.35">
      <c r="A650" s="14" t="s">
        <v>150</v>
      </c>
      <c r="B650" s="14" t="s">
        <v>78</v>
      </c>
      <c r="C650" s="19">
        <f t="shared" si="10"/>
        <v>592793.5</v>
      </c>
      <c r="D650" s="17">
        <v>576163</v>
      </c>
      <c r="E650" s="14">
        <v>605667</v>
      </c>
      <c r="F650" s="14">
        <v>641553</v>
      </c>
      <c r="G650" s="14">
        <v>547791</v>
      </c>
      <c r="H650" s="14">
        <v>531615</v>
      </c>
      <c r="I650" s="14">
        <v>535128</v>
      </c>
      <c r="J650" s="14">
        <v>600219</v>
      </c>
      <c r="K650" s="14">
        <v>526844</v>
      </c>
      <c r="L650" s="14">
        <v>469212</v>
      </c>
      <c r="M650" s="14">
        <v>490071</v>
      </c>
      <c r="N650" s="14">
        <v>496596</v>
      </c>
      <c r="O650" s="14">
        <v>524889</v>
      </c>
      <c r="P650" s="14">
        <v>489445</v>
      </c>
      <c r="Q650" s="14">
        <v>502938</v>
      </c>
      <c r="R650" s="14">
        <v>573881</v>
      </c>
      <c r="S650" s="14">
        <v>589666</v>
      </c>
      <c r="T650" s="14">
        <v>572564</v>
      </c>
      <c r="U650" s="14">
        <v>514326</v>
      </c>
      <c r="V650" s="14">
        <v>574899</v>
      </c>
      <c r="W650" s="14">
        <v>558200</v>
      </c>
      <c r="X650" s="14">
        <v>426204</v>
      </c>
      <c r="Y650" s="14">
        <v>427603</v>
      </c>
      <c r="Z650" s="14">
        <v>358603</v>
      </c>
      <c r="AA650" s="14">
        <v>347403</v>
      </c>
      <c r="AB650" s="14">
        <v>437431</v>
      </c>
      <c r="AC650" s="14">
        <v>376752</v>
      </c>
      <c r="AD650" s="14">
        <v>314438</v>
      </c>
      <c r="AE650" s="14">
        <v>295085</v>
      </c>
      <c r="AF650" s="14">
        <v>317653</v>
      </c>
      <c r="AG650" s="14">
        <v>325856</v>
      </c>
      <c r="AH650" s="14">
        <v>305856</v>
      </c>
    </row>
    <row r="651" spans="1:34" ht="14.5" x14ac:dyDescent="0.35">
      <c r="A651" s="14" t="s">
        <v>150</v>
      </c>
      <c r="B651" s="14" t="s">
        <v>79</v>
      </c>
      <c r="C651" s="19">
        <f t="shared" si="10"/>
        <v>253670.5</v>
      </c>
      <c r="D651" s="17">
        <v>214503</v>
      </c>
      <c r="E651" s="14">
        <v>263695</v>
      </c>
      <c r="F651" s="14">
        <v>268784</v>
      </c>
      <c r="G651" s="14">
        <v>267700</v>
      </c>
      <c r="H651" s="14">
        <v>226298</v>
      </c>
      <c r="I651" s="14">
        <v>181406</v>
      </c>
      <c r="J651" s="14">
        <v>151756</v>
      </c>
      <c r="K651" s="14">
        <v>174999</v>
      </c>
      <c r="L651" s="14">
        <v>196993</v>
      </c>
      <c r="M651" s="14">
        <v>172288</v>
      </c>
      <c r="N651" s="14">
        <v>168823</v>
      </c>
      <c r="O651" s="14">
        <v>192662</v>
      </c>
      <c r="P651" s="14">
        <v>219260</v>
      </c>
      <c r="Q651" s="14">
        <v>273233</v>
      </c>
      <c r="R651" s="14">
        <v>295567</v>
      </c>
      <c r="S651" s="14">
        <v>285921</v>
      </c>
      <c r="T651" s="14">
        <v>314221</v>
      </c>
      <c r="U651" s="14">
        <v>335124</v>
      </c>
      <c r="V651" s="14">
        <v>412546</v>
      </c>
      <c r="W651" s="14">
        <v>409079</v>
      </c>
      <c r="X651" s="14">
        <v>428050</v>
      </c>
      <c r="Y651" s="14">
        <v>452833</v>
      </c>
      <c r="Z651" s="14">
        <v>392163</v>
      </c>
      <c r="AA651" s="14">
        <v>513101</v>
      </c>
      <c r="AB651" s="14">
        <v>504439</v>
      </c>
      <c r="AC651" s="14">
        <v>487968</v>
      </c>
      <c r="AD651" s="14">
        <v>572296</v>
      </c>
      <c r="AE651" s="14">
        <v>604433</v>
      </c>
      <c r="AF651" s="14">
        <v>568948</v>
      </c>
      <c r="AG651" s="14">
        <v>546313</v>
      </c>
      <c r="AH651" s="14">
        <v>546661</v>
      </c>
    </row>
    <row r="652" spans="1:34" ht="14.5" x14ac:dyDescent="0.35">
      <c r="A652" s="14" t="s">
        <v>150</v>
      </c>
      <c r="B652" s="14" t="s">
        <v>80</v>
      </c>
      <c r="C652" s="19">
        <f t="shared" si="10"/>
        <v>846463.75</v>
      </c>
      <c r="D652" s="17">
        <v>790666</v>
      </c>
      <c r="E652" s="14">
        <v>869362</v>
      </c>
      <c r="F652" s="14">
        <v>910337</v>
      </c>
      <c r="G652" s="14">
        <v>815490</v>
      </c>
      <c r="H652" s="14">
        <v>757913</v>
      </c>
      <c r="I652" s="14">
        <v>716534</v>
      </c>
      <c r="J652" s="14">
        <v>751975</v>
      </c>
      <c r="K652" s="14">
        <v>701843</v>
      </c>
      <c r="L652" s="14">
        <v>666205</v>
      </c>
      <c r="M652" s="14">
        <v>662360</v>
      </c>
      <c r="N652" s="14">
        <v>665419</v>
      </c>
      <c r="O652" s="14">
        <v>717551</v>
      </c>
      <c r="P652" s="14">
        <v>708705</v>
      </c>
      <c r="Q652" s="14">
        <v>776171</v>
      </c>
      <c r="R652" s="14">
        <v>869448</v>
      </c>
      <c r="S652" s="14">
        <v>875587</v>
      </c>
      <c r="T652" s="14">
        <v>886785</v>
      </c>
      <c r="U652" s="14">
        <v>849450</v>
      </c>
      <c r="V652" s="14">
        <v>987445</v>
      </c>
      <c r="W652" s="14">
        <v>967279</v>
      </c>
      <c r="X652" s="14">
        <v>854254</v>
      </c>
      <c r="Y652" s="14">
        <v>880435</v>
      </c>
      <c r="Z652" s="14">
        <v>750766</v>
      </c>
      <c r="AA652" s="14">
        <v>860504</v>
      </c>
      <c r="AB652" s="14">
        <v>941869</v>
      </c>
      <c r="AC652" s="14">
        <v>864720</v>
      </c>
      <c r="AD652" s="14">
        <v>886734</v>
      </c>
      <c r="AE652" s="14">
        <v>899519</v>
      </c>
      <c r="AF652" s="14">
        <v>886601</v>
      </c>
      <c r="AG652" s="14">
        <v>872169</v>
      </c>
      <c r="AH652" s="14">
        <v>852517</v>
      </c>
    </row>
    <row r="653" spans="1:34" ht="14.5" x14ac:dyDescent="0.35">
      <c r="A653" s="14" t="s">
        <v>150</v>
      </c>
      <c r="B653" s="14" t="s">
        <v>81</v>
      </c>
      <c r="C653" s="19">
        <f t="shared" si="10"/>
        <v>24776693.5</v>
      </c>
      <c r="D653" s="17">
        <v>18214141</v>
      </c>
      <c r="E653" s="14">
        <v>21515636</v>
      </c>
      <c r="F653" s="14">
        <v>27172882</v>
      </c>
      <c r="G653" s="14">
        <v>32204115</v>
      </c>
      <c r="H653" s="14">
        <v>31955022</v>
      </c>
      <c r="I653" s="14">
        <v>32085969</v>
      </c>
      <c r="J653" s="14">
        <v>31118591</v>
      </c>
      <c r="K653" s="14">
        <v>32885021</v>
      </c>
      <c r="L653" s="14">
        <v>35578421</v>
      </c>
      <c r="M653" s="14">
        <v>38054821</v>
      </c>
      <c r="N653" s="14">
        <v>42804824</v>
      </c>
      <c r="O653" s="14">
        <v>38966651</v>
      </c>
      <c r="P653" s="14">
        <v>42505478</v>
      </c>
      <c r="Q653" s="14">
        <v>47075975</v>
      </c>
      <c r="R653" s="14">
        <v>45597775</v>
      </c>
      <c r="S653" s="14">
        <v>47515443</v>
      </c>
      <c r="T653" s="14">
        <v>47500483</v>
      </c>
      <c r="U653" s="14">
        <v>48385024</v>
      </c>
      <c r="V653" s="14">
        <v>42027818</v>
      </c>
      <c r="W653" s="14">
        <v>38478433</v>
      </c>
      <c r="X653" s="14">
        <v>38697880</v>
      </c>
      <c r="Y653" s="14">
        <v>40575395</v>
      </c>
      <c r="Z653" s="14">
        <v>45683614</v>
      </c>
      <c r="AA653" s="14">
        <v>44965330</v>
      </c>
      <c r="AB653" s="14">
        <v>37954018</v>
      </c>
      <c r="AC653" s="14">
        <v>37654482</v>
      </c>
      <c r="AD653" s="14">
        <v>37939062</v>
      </c>
      <c r="AE653" s="14">
        <v>37079207</v>
      </c>
      <c r="AF653" s="14">
        <v>40087655</v>
      </c>
      <c r="AG653" s="14">
        <v>41019789</v>
      </c>
      <c r="AH653" s="14">
        <v>39811013</v>
      </c>
    </row>
    <row r="654" spans="1:34" ht="14.5" x14ac:dyDescent="0.35">
      <c r="A654" s="14" t="s">
        <v>150</v>
      </c>
      <c r="B654" s="14" t="s">
        <v>82</v>
      </c>
      <c r="C654" s="19">
        <f t="shared" si="10"/>
        <v>284179.75</v>
      </c>
      <c r="D654" s="17">
        <v>0</v>
      </c>
      <c r="E654" s="14">
        <v>12118</v>
      </c>
      <c r="F654" s="14">
        <v>980269</v>
      </c>
      <c r="G654" s="14">
        <v>144332</v>
      </c>
      <c r="H654" s="14">
        <v>1011666</v>
      </c>
      <c r="I654" s="14">
        <v>1338101</v>
      </c>
      <c r="J654" s="14">
        <v>1422472</v>
      </c>
      <c r="K654" s="14">
        <v>1247468</v>
      </c>
      <c r="L654" s="14">
        <v>1073224</v>
      </c>
      <c r="M654" s="14">
        <v>4436435</v>
      </c>
      <c r="N654" s="14">
        <v>3714165</v>
      </c>
      <c r="O654" s="14">
        <v>4911406</v>
      </c>
      <c r="P654" s="14">
        <v>4177025</v>
      </c>
      <c r="Q654" s="14">
        <v>934812</v>
      </c>
      <c r="R654" s="14">
        <v>696515</v>
      </c>
      <c r="S654" s="14">
        <v>2576734</v>
      </c>
      <c r="T654" s="14">
        <v>512147</v>
      </c>
      <c r="U654" s="14">
        <v>274260</v>
      </c>
      <c r="V654" s="14">
        <v>497377</v>
      </c>
      <c r="W654" s="14">
        <v>1136866</v>
      </c>
      <c r="X654" s="14">
        <v>2143094</v>
      </c>
      <c r="Y654" s="14">
        <v>1934370</v>
      </c>
      <c r="Z654" s="14">
        <v>1765571</v>
      </c>
      <c r="AA654" s="14">
        <v>1863013</v>
      </c>
      <c r="AB654" s="14">
        <v>1591142</v>
      </c>
      <c r="AC654" s="14">
        <v>1790365</v>
      </c>
      <c r="AD654" s="14">
        <v>1533335</v>
      </c>
      <c r="AE654" s="14">
        <v>1839654</v>
      </c>
      <c r="AF654" s="14">
        <v>1659529</v>
      </c>
      <c r="AG654" s="14">
        <v>2280689</v>
      </c>
      <c r="AH654" s="14">
        <v>1921479</v>
      </c>
    </row>
    <row r="655" spans="1:34" ht="14.5" x14ac:dyDescent="0.35">
      <c r="A655" s="14" t="s">
        <v>150</v>
      </c>
      <c r="B655" s="14" t="s">
        <v>83</v>
      </c>
      <c r="C655" s="19">
        <f t="shared" si="10"/>
        <v>30487832.5</v>
      </c>
      <c r="D655" s="17">
        <v>35130720</v>
      </c>
      <c r="E655" s="14">
        <v>33422347</v>
      </c>
      <c r="F655" s="14">
        <v>28978016</v>
      </c>
      <c r="G655" s="14">
        <v>24420247</v>
      </c>
      <c r="H655" s="14">
        <v>25112459</v>
      </c>
      <c r="I655" s="14">
        <v>25950917</v>
      </c>
      <c r="J655" s="14">
        <v>26575746</v>
      </c>
      <c r="K655" s="14">
        <v>26060514</v>
      </c>
      <c r="L655" s="14">
        <v>23801184</v>
      </c>
      <c r="M655" s="14">
        <v>17462834</v>
      </c>
      <c r="N655" s="14">
        <v>15563226</v>
      </c>
      <c r="O655" s="14">
        <v>15428615</v>
      </c>
      <c r="P655" s="14">
        <v>14772984</v>
      </c>
      <c r="Q655" s="14">
        <v>14607639</v>
      </c>
      <c r="R655" s="14">
        <v>15965226</v>
      </c>
      <c r="S655" s="14">
        <v>14023770</v>
      </c>
      <c r="T655" s="14">
        <v>14798145</v>
      </c>
      <c r="U655" s="14">
        <v>13213701</v>
      </c>
      <c r="V655" s="14">
        <v>17818231</v>
      </c>
      <c r="W655" s="14">
        <v>18484438</v>
      </c>
      <c r="X655" s="14">
        <v>17566900</v>
      </c>
      <c r="Y655" s="14">
        <v>13045490</v>
      </c>
      <c r="Z655" s="14">
        <v>6850456</v>
      </c>
      <c r="AA655" s="14">
        <v>6837557</v>
      </c>
      <c r="AB655" s="14">
        <v>13579111</v>
      </c>
      <c r="AC655" s="14">
        <v>12908785</v>
      </c>
      <c r="AD655" s="14">
        <v>12222262</v>
      </c>
      <c r="AE655" s="14">
        <v>12098282</v>
      </c>
      <c r="AF655" s="14">
        <v>8890379</v>
      </c>
      <c r="AG655" s="14">
        <v>6874189</v>
      </c>
      <c r="AH655" s="14">
        <v>9175323</v>
      </c>
    </row>
    <row r="656" spans="1:34" ht="14.5" x14ac:dyDescent="0.35">
      <c r="A656" s="14" t="s">
        <v>150</v>
      </c>
      <c r="B656" s="20" t="s">
        <v>84</v>
      </c>
      <c r="C656" s="19">
        <f t="shared" si="10"/>
        <v>55548705.75</v>
      </c>
      <c r="D656" s="17">
        <v>53344861</v>
      </c>
      <c r="E656" s="14">
        <v>54950101</v>
      </c>
      <c r="F656" s="14">
        <v>57131167</v>
      </c>
      <c r="G656" s="14">
        <v>56768694</v>
      </c>
      <c r="H656" s="14">
        <v>58079147</v>
      </c>
      <c r="I656" s="14">
        <v>59374987</v>
      </c>
      <c r="J656" s="14">
        <v>59116809</v>
      </c>
      <c r="K656" s="14">
        <v>60193003</v>
      </c>
      <c r="L656" s="14">
        <v>60452829</v>
      </c>
      <c r="M656" s="14">
        <v>59954090</v>
      </c>
      <c r="N656" s="14">
        <v>62082215</v>
      </c>
      <c r="O656" s="14">
        <v>59306672</v>
      </c>
      <c r="P656" s="14">
        <v>61455487</v>
      </c>
      <c r="Q656" s="14">
        <v>62618426</v>
      </c>
      <c r="R656" s="14">
        <v>62259516</v>
      </c>
      <c r="S656" s="14">
        <v>64115947</v>
      </c>
      <c r="T656" s="14">
        <v>62810775</v>
      </c>
      <c r="U656" s="14">
        <v>61872985</v>
      </c>
      <c r="V656" s="14">
        <v>60343426</v>
      </c>
      <c r="W656" s="14">
        <v>58099737</v>
      </c>
      <c r="X656" s="14">
        <v>58407874</v>
      </c>
      <c r="Y656" s="14">
        <v>55555255</v>
      </c>
      <c r="Z656" s="14">
        <v>54299641</v>
      </c>
      <c r="AA656" s="14">
        <v>53665900</v>
      </c>
      <c r="AB656" s="14">
        <v>53124271</v>
      </c>
      <c r="AC656" s="14">
        <v>52353632</v>
      </c>
      <c r="AD656" s="14">
        <v>51694659</v>
      </c>
      <c r="AE656" s="14">
        <v>51017143</v>
      </c>
      <c r="AF656" s="14">
        <v>50637563</v>
      </c>
      <c r="AG656" s="14">
        <v>50174667</v>
      </c>
      <c r="AH656" s="14">
        <v>50907815</v>
      </c>
    </row>
    <row r="657" spans="1:34" ht="14.5" x14ac:dyDescent="0.35">
      <c r="A657" s="14" t="s">
        <v>150</v>
      </c>
      <c r="B657" s="14" t="s">
        <v>85</v>
      </c>
      <c r="C657" s="19">
        <f t="shared" si="10"/>
        <v>0</v>
      </c>
      <c r="D657" s="17" t="s">
        <v>72</v>
      </c>
      <c r="E657" s="14" t="s">
        <v>72</v>
      </c>
      <c r="F657" s="14" t="s">
        <v>72</v>
      </c>
      <c r="G657" s="14" t="s">
        <v>72</v>
      </c>
      <c r="H657" s="14" t="s">
        <v>72</v>
      </c>
      <c r="I657" s="14" t="s">
        <v>72</v>
      </c>
      <c r="J657" s="14" t="s">
        <v>72</v>
      </c>
      <c r="K657" s="14" t="s">
        <v>72</v>
      </c>
      <c r="L657" s="14" t="s">
        <v>72</v>
      </c>
      <c r="M657" s="14" t="s">
        <v>72</v>
      </c>
      <c r="N657" s="14" t="s">
        <v>72</v>
      </c>
      <c r="O657" s="14" t="s">
        <v>72</v>
      </c>
      <c r="P657" s="14" t="s">
        <v>72</v>
      </c>
      <c r="Q657" s="14" t="s">
        <v>72</v>
      </c>
      <c r="R657" s="14" t="s">
        <v>72</v>
      </c>
      <c r="S657" s="14" t="s">
        <v>72</v>
      </c>
      <c r="T657" s="14" t="s">
        <v>72</v>
      </c>
      <c r="U657" s="14" t="s">
        <v>72</v>
      </c>
      <c r="V657" s="14" t="s">
        <v>72</v>
      </c>
      <c r="W657" s="14" t="s">
        <v>72</v>
      </c>
      <c r="X657" s="14" t="s">
        <v>72</v>
      </c>
      <c r="Y657" s="14" t="s">
        <v>72</v>
      </c>
      <c r="Z657" s="14" t="s">
        <v>72</v>
      </c>
      <c r="AA657" s="14" t="s">
        <v>72</v>
      </c>
      <c r="AB657" s="14" t="s">
        <v>72</v>
      </c>
      <c r="AC657" s="14" t="s">
        <v>72</v>
      </c>
      <c r="AD657" s="14" t="s">
        <v>72</v>
      </c>
      <c r="AE657" s="14" t="s">
        <v>72</v>
      </c>
      <c r="AF657" s="14" t="s">
        <v>72</v>
      </c>
      <c r="AG657" s="14" t="s">
        <v>72</v>
      </c>
      <c r="AH657" s="14" t="s">
        <v>72</v>
      </c>
    </row>
    <row r="658" spans="1:34" ht="14.5" x14ac:dyDescent="0.35">
      <c r="A658" s="14" t="s">
        <v>150</v>
      </c>
      <c r="B658" s="14" t="s">
        <v>86</v>
      </c>
      <c r="C658" s="19">
        <f t="shared" si="10"/>
        <v>0</v>
      </c>
      <c r="D658" s="17" t="s">
        <v>72</v>
      </c>
      <c r="E658" s="14" t="s">
        <v>72</v>
      </c>
      <c r="F658" s="14" t="s">
        <v>72</v>
      </c>
      <c r="G658" s="14" t="s">
        <v>72</v>
      </c>
      <c r="H658" s="14" t="s">
        <v>72</v>
      </c>
      <c r="I658" s="14" t="s">
        <v>72</v>
      </c>
      <c r="J658" s="14" t="s">
        <v>72</v>
      </c>
      <c r="K658" s="14" t="s">
        <v>72</v>
      </c>
      <c r="L658" s="14" t="s">
        <v>72</v>
      </c>
      <c r="M658" s="14" t="s">
        <v>72</v>
      </c>
      <c r="N658" s="14" t="s">
        <v>72</v>
      </c>
      <c r="O658" s="14" t="s">
        <v>72</v>
      </c>
      <c r="P658" s="14" t="s">
        <v>72</v>
      </c>
      <c r="Q658" s="14" t="s">
        <v>72</v>
      </c>
      <c r="R658" s="14" t="s">
        <v>72</v>
      </c>
      <c r="S658" s="14" t="s">
        <v>72</v>
      </c>
      <c r="T658" s="14" t="s">
        <v>72</v>
      </c>
      <c r="U658" s="14" t="s">
        <v>72</v>
      </c>
      <c r="V658" s="14" t="s">
        <v>72</v>
      </c>
      <c r="W658" s="14" t="s">
        <v>72</v>
      </c>
      <c r="X658" s="14" t="s">
        <v>72</v>
      </c>
      <c r="Y658" s="14" t="s">
        <v>72</v>
      </c>
      <c r="Z658" s="14" t="s">
        <v>72</v>
      </c>
      <c r="AA658" s="14" t="s">
        <v>72</v>
      </c>
      <c r="AB658" s="14" t="s">
        <v>72</v>
      </c>
      <c r="AC658" s="14" t="s">
        <v>72</v>
      </c>
      <c r="AD658" s="14" t="s">
        <v>72</v>
      </c>
      <c r="AE658" s="14" t="s">
        <v>72</v>
      </c>
      <c r="AF658" s="14" t="s">
        <v>72</v>
      </c>
      <c r="AG658" s="14" t="s">
        <v>72</v>
      </c>
      <c r="AH658" s="14" t="s">
        <v>72</v>
      </c>
    </row>
    <row r="659" spans="1:34" ht="14.5" x14ac:dyDescent="0.35">
      <c r="A659" s="14" t="s">
        <v>150</v>
      </c>
      <c r="B659" s="14" t="s">
        <v>87</v>
      </c>
      <c r="C659" s="19">
        <f t="shared" si="10"/>
        <v>20536568.5</v>
      </c>
      <c r="D659" s="17">
        <v>19254072</v>
      </c>
      <c r="E659" s="14">
        <v>20475404</v>
      </c>
      <c r="F659" s="14">
        <v>20997459</v>
      </c>
      <c r="G659" s="14">
        <v>21419339</v>
      </c>
      <c r="H659" s="14">
        <v>22330919</v>
      </c>
      <c r="I659" s="14">
        <v>26017777</v>
      </c>
      <c r="J659" s="14">
        <v>29314394</v>
      </c>
      <c r="K659" s="14">
        <v>29469135</v>
      </c>
      <c r="L659" s="14">
        <v>29537183</v>
      </c>
      <c r="M659" s="14">
        <v>30286691</v>
      </c>
      <c r="N659" s="14">
        <v>31512202</v>
      </c>
      <c r="O659" s="14">
        <v>29424777</v>
      </c>
      <c r="P659" s="14">
        <v>31679706</v>
      </c>
      <c r="Q659" s="14">
        <v>32995741</v>
      </c>
      <c r="R659" s="14">
        <v>34794615</v>
      </c>
      <c r="S659" s="14">
        <v>41356510</v>
      </c>
      <c r="T659" s="14">
        <v>43286873</v>
      </c>
      <c r="U659" s="14">
        <v>45457440</v>
      </c>
      <c r="V659" s="14">
        <v>43879763</v>
      </c>
      <c r="W659" s="14">
        <v>48988912</v>
      </c>
      <c r="X659" s="14">
        <v>48862334</v>
      </c>
      <c r="Y659" s="14">
        <v>47820780</v>
      </c>
      <c r="Z659" s="14">
        <v>48607144</v>
      </c>
      <c r="AA659" s="14">
        <v>47659344</v>
      </c>
      <c r="AB659" s="14">
        <v>47293773</v>
      </c>
      <c r="AC659" s="14">
        <v>46510284</v>
      </c>
      <c r="AD659" s="14">
        <v>46091354</v>
      </c>
      <c r="AE659" s="14">
        <v>45280748</v>
      </c>
      <c r="AF659" s="14">
        <v>44998082</v>
      </c>
      <c r="AG659" s="14">
        <v>44796787</v>
      </c>
      <c r="AH659" s="14">
        <v>45441672</v>
      </c>
    </row>
    <row r="660" spans="1:34" ht="14.5" x14ac:dyDescent="0.35">
      <c r="A660" s="14" t="s">
        <v>150</v>
      </c>
      <c r="B660" s="14" t="s">
        <v>88</v>
      </c>
      <c r="C660" s="19">
        <f t="shared" si="10"/>
        <v>30866183</v>
      </c>
      <c r="D660" s="17">
        <v>30622682</v>
      </c>
      <c r="E660" s="14">
        <v>30410651</v>
      </c>
      <c r="F660" s="14">
        <v>31815610</v>
      </c>
      <c r="G660" s="14">
        <v>30615789</v>
      </c>
      <c r="H660" s="14">
        <v>30676456</v>
      </c>
      <c r="I660" s="14">
        <v>28219733</v>
      </c>
      <c r="J660" s="14">
        <v>24783264</v>
      </c>
      <c r="K660" s="14">
        <v>25486873</v>
      </c>
      <c r="L660" s="14">
        <v>25468551</v>
      </c>
      <c r="M660" s="14">
        <v>24981272</v>
      </c>
      <c r="N660" s="14">
        <v>25300480</v>
      </c>
      <c r="O660" s="14">
        <v>24625087</v>
      </c>
      <c r="P660" s="14">
        <v>23890979</v>
      </c>
      <c r="Q660" s="14">
        <v>23841208</v>
      </c>
      <c r="R660" s="14">
        <v>21055475</v>
      </c>
      <c r="S660" s="14">
        <v>15853967</v>
      </c>
      <c r="T660" s="14">
        <v>12326389</v>
      </c>
      <c r="U660" s="14">
        <v>9739244</v>
      </c>
      <c r="V660" s="14">
        <v>9827774</v>
      </c>
      <c r="W660" s="14">
        <v>3507163</v>
      </c>
      <c r="X660" s="14">
        <v>2910779</v>
      </c>
      <c r="Y660" s="14">
        <v>1586664</v>
      </c>
      <c r="Z660" s="14">
        <v>0</v>
      </c>
      <c r="AA660" s="14">
        <v>222511</v>
      </c>
      <c r="AB660" s="14">
        <v>0</v>
      </c>
      <c r="AC660" s="14">
        <v>0</v>
      </c>
      <c r="AD660" s="14">
        <v>0</v>
      </c>
      <c r="AE660" s="14">
        <v>0</v>
      </c>
      <c r="AF660" s="14">
        <v>0</v>
      </c>
      <c r="AG660" s="14">
        <v>0</v>
      </c>
      <c r="AH660" s="14">
        <v>0</v>
      </c>
    </row>
    <row r="661" spans="1:34" ht="14.5" x14ac:dyDescent="0.35">
      <c r="A661" s="14" t="s">
        <v>150</v>
      </c>
      <c r="B661" s="14" t="s">
        <v>89</v>
      </c>
      <c r="C661" s="19">
        <f t="shared" si="10"/>
        <v>383320.75</v>
      </c>
      <c r="D661" s="17">
        <v>132587</v>
      </c>
      <c r="E661" s="14">
        <v>450543</v>
      </c>
      <c r="F661" s="14">
        <v>471960</v>
      </c>
      <c r="G661" s="14">
        <v>478193</v>
      </c>
      <c r="H661" s="14">
        <v>468513</v>
      </c>
      <c r="I661" s="14">
        <v>383578</v>
      </c>
      <c r="J661" s="14">
        <v>371634</v>
      </c>
      <c r="K661" s="14">
        <v>309066</v>
      </c>
      <c r="L661" s="14">
        <v>307590</v>
      </c>
      <c r="M661" s="14">
        <v>301949</v>
      </c>
      <c r="N661" s="14">
        <v>310740</v>
      </c>
      <c r="O661" s="14">
        <v>309334</v>
      </c>
      <c r="P661" s="14">
        <v>313420</v>
      </c>
      <c r="Q661" s="14">
        <v>301873</v>
      </c>
      <c r="R661" s="14">
        <v>0</v>
      </c>
      <c r="S661" s="14">
        <v>17111</v>
      </c>
      <c r="T661" s="14">
        <v>304326</v>
      </c>
      <c r="U661" s="14">
        <v>317673</v>
      </c>
      <c r="V661" s="14">
        <v>503439</v>
      </c>
      <c r="W661" s="14">
        <v>0</v>
      </c>
      <c r="X661" s="14">
        <v>0</v>
      </c>
      <c r="Y661" s="14">
        <v>0</v>
      </c>
      <c r="Z661" s="14">
        <v>0</v>
      </c>
      <c r="AA661" s="14">
        <v>0</v>
      </c>
      <c r="AB661" s="14">
        <v>0</v>
      </c>
      <c r="AC661" s="14">
        <v>0</v>
      </c>
      <c r="AD661" s="14">
        <v>0</v>
      </c>
      <c r="AE661" s="14">
        <v>0</v>
      </c>
      <c r="AF661" s="14">
        <v>0</v>
      </c>
      <c r="AG661" s="14">
        <v>0</v>
      </c>
      <c r="AH661" s="14">
        <v>0</v>
      </c>
    </row>
    <row r="662" spans="1:34" ht="14.5" x14ac:dyDescent="0.35">
      <c r="A662" s="14" t="s">
        <v>150</v>
      </c>
      <c r="B662" s="14" t="s">
        <v>90</v>
      </c>
      <c r="C662" s="19">
        <f t="shared" si="10"/>
        <v>51786072.25</v>
      </c>
      <c r="D662" s="17">
        <v>50009341</v>
      </c>
      <c r="E662" s="14">
        <v>51336598</v>
      </c>
      <c r="F662" s="14">
        <v>53285029</v>
      </c>
      <c r="G662" s="14">
        <v>52513321</v>
      </c>
      <c r="H662" s="14">
        <v>53475888</v>
      </c>
      <c r="I662" s="14">
        <v>54621088</v>
      </c>
      <c r="J662" s="14">
        <v>54469292</v>
      </c>
      <c r="K662" s="14">
        <v>55265074</v>
      </c>
      <c r="L662" s="14">
        <v>55313324</v>
      </c>
      <c r="M662" s="14">
        <v>55569912</v>
      </c>
      <c r="N662" s="14">
        <v>57123422</v>
      </c>
      <c r="O662" s="14">
        <v>54359198</v>
      </c>
      <c r="P662" s="14">
        <v>55884105</v>
      </c>
      <c r="Q662" s="14">
        <v>57138822</v>
      </c>
      <c r="R662" s="14">
        <v>55850090</v>
      </c>
      <c r="S662" s="14">
        <v>57227588</v>
      </c>
      <c r="T662" s="14">
        <v>55917588</v>
      </c>
      <c r="U662" s="14">
        <v>55514357</v>
      </c>
      <c r="V662" s="14">
        <v>54210976</v>
      </c>
      <c r="W662" s="14">
        <v>52496075</v>
      </c>
      <c r="X662" s="14">
        <v>51773113</v>
      </c>
      <c r="Y662" s="14">
        <v>49407444</v>
      </c>
      <c r="Z662" s="14">
        <v>48607144</v>
      </c>
      <c r="AA662" s="14">
        <v>47881855</v>
      </c>
      <c r="AB662" s="14">
        <v>47293773</v>
      </c>
      <c r="AC662" s="14">
        <v>46510284</v>
      </c>
      <c r="AD662" s="14">
        <v>46091354</v>
      </c>
      <c r="AE662" s="14">
        <v>45280748</v>
      </c>
      <c r="AF662" s="14">
        <v>44998082</v>
      </c>
      <c r="AG662" s="14">
        <v>44796787</v>
      </c>
      <c r="AH662" s="14">
        <v>45441672</v>
      </c>
    </row>
    <row r="663" spans="1:34" ht="14.5" x14ac:dyDescent="0.35">
      <c r="A663" s="14" t="s">
        <v>150</v>
      </c>
      <c r="B663" s="14" t="s">
        <v>91</v>
      </c>
      <c r="C663" s="19">
        <f t="shared" si="10"/>
        <v>817063</v>
      </c>
      <c r="D663" s="17">
        <v>662356</v>
      </c>
      <c r="E663" s="14">
        <v>751598</v>
      </c>
      <c r="F663" s="14">
        <v>804930</v>
      </c>
      <c r="G663" s="14">
        <v>1049368</v>
      </c>
      <c r="H663" s="14">
        <v>1160982</v>
      </c>
      <c r="I663" s="14">
        <v>1186376</v>
      </c>
      <c r="J663" s="14">
        <v>1103383</v>
      </c>
      <c r="K663" s="14">
        <v>1123088</v>
      </c>
      <c r="L663" s="14">
        <v>1117746</v>
      </c>
      <c r="M663" s="14">
        <v>587603</v>
      </c>
      <c r="N663" s="14">
        <v>602178</v>
      </c>
      <c r="O663" s="14">
        <v>658587</v>
      </c>
      <c r="P663" s="14">
        <v>953240</v>
      </c>
      <c r="Q663" s="14">
        <v>751286</v>
      </c>
      <c r="R663" s="14">
        <v>911950</v>
      </c>
      <c r="S663" s="14">
        <v>1163572</v>
      </c>
      <c r="T663" s="14">
        <v>2455540</v>
      </c>
      <c r="U663" s="14">
        <v>2452982</v>
      </c>
      <c r="V663" s="14">
        <v>2422224</v>
      </c>
      <c r="W663" s="14">
        <v>2370690</v>
      </c>
      <c r="X663" s="14">
        <v>1183773</v>
      </c>
      <c r="Y663" s="14">
        <v>4302809</v>
      </c>
      <c r="Z663" s="14">
        <v>1851289</v>
      </c>
      <c r="AA663" s="14">
        <v>1065147</v>
      </c>
      <c r="AB663" s="14">
        <v>994377</v>
      </c>
      <c r="AC663" s="14">
        <v>1074511</v>
      </c>
      <c r="AD663" s="14">
        <v>1128044</v>
      </c>
      <c r="AE663" s="14">
        <v>1257816</v>
      </c>
      <c r="AF663" s="14">
        <v>1053704</v>
      </c>
      <c r="AG663" s="14">
        <v>971030</v>
      </c>
      <c r="AH663" s="14">
        <v>956631</v>
      </c>
    </row>
    <row r="664" spans="1:34" ht="14.5" x14ac:dyDescent="0.35">
      <c r="A664" s="14" t="s">
        <v>150</v>
      </c>
      <c r="B664" s="14" t="s">
        <v>92</v>
      </c>
      <c r="C664" s="19">
        <f t="shared" si="10"/>
        <v>30.5</v>
      </c>
      <c r="D664" s="17">
        <v>0</v>
      </c>
      <c r="E664" s="14">
        <v>0</v>
      </c>
      <c r="F664" s="14">
        <v>122</v>
      </c>
      <c r="G664" s="14">
        <v>0</v>
      </c>
      <c r="H664" s="14">
        <v>590</v>
      </c>
      <c r="I664" s="14">
        <v>7650</v>
      </c>
      <c r="J664" s="14">
        <v>3041</v>
      </c>
      <c r="K664" s="14">
        <v>2332</v>
      </c>
      <c r="L664" s="14">
        <v>80446</v>
      </c>
      <c r="M664" s="14">
        <v>10669</v>
      </c>
      <c r="N664" s="14">
        <v>326413</v>
      </c>
      <c r="O664" s="14">
        <v>338502</v>
      </c>
      <c r="P664" s="14">
        <v>328490</v>
      </c>
      <c r="Q664" s="14">
        <v>201203</v>
      </c>
      <c r="R664" s="14">
        <v>116341</v>
      </c>
      <c r="S664" s="14">
        <v>332489</v>
      </c>
      <c r="T664" s="14">
        <v>31952</v>
      </c>
      <c r="U664" s="14">
        <v>61456</v>
      </c>
      <c r="V664" s="14">
        <v>0</v>
      </c>
      <c r="W664" s="14">
        <v>0</v>
      </c>
      <c r="X664" s="14">
        <v>363600</v>
      </c>
      <c r="Y664" s="14">
        <v>21</v>
      </c>
      <c r="Z664" s="14">
        <v>6239</v>
      </c>
      <c r="AA664" s="14">
        <v>0</v>
      </c>
      <c r="AB664" s="14">
        <v>0</v>
      </c>
      <c r="AC664" s="14">
        <v>0</v>
      </c>
      <c r="AD664" s="14">
        <v>0</v>
      </c>
      <c r="AE664" s="14">
        <v>0</v>
      </c>
      <c r="AF664" s="14">
        <v>0</v>
      </c>
      <c r="AG664" s="14">
        <v>0</v>
      </c>
      <c r="AH664" s="14">
        <v>0</v>
      </c>
    </row>
    <row r="665" spans="1:34" ht="14.5" x14ac:dyDescent="0.35">
      <c r="A665" s="14" t="s">
        <v>150</v>
      </c>
      <c r="B665" s="14" t="s">
        <v>93</v>
      </c>
      <c r="C665" s="19">
        <f t="shared" si="10"/>
        <v>2793465.75</v>
      </c>
      <c r="D665" s="17">
        <v>2785234</v>
      </c>
      <c r="E665" s="14">
        <v>2783670</v>
      </c>
      <c r="F665" s="14">
        <v>2748317</v>
      </c>
      <c r="G665" s="14">
        <v>2856642</v>
      </c>
      <c r="H665" s="14">
        <v>2790964</v>
      </c>
      <c r="I665" s="14">
        <v>2724142</v>
      </c>
      <c r="J665" s="14">
        <v>2836213</v>
      </c>
      <c r="K665" s="14">
        <v>2968820</v>
      </c>
      <c r="L665" s="14">
        <v>2995436</v>
      </c>
      <c r="M665" s="14">
        <v>3433867</v>
      </c>
      <c r="N665" s="14">
        <v>3528957</v>
      </c>
      <c r="O665" s="14">
        <v>3460367</v>
      </c>
      <c r="P665" s="14">
        <v>3559845</v>
      </c>
      <c r="Q665" s="14">
        <v>3616457</v>
      </c>
      <c r="R665" s="14">
        <v>3621257</v>
      </c>
      <c r="S665" s="14">
        <v>3824848</v>
      </c>
      <c r="T665" s="14">
        <v>4097417</v>
      </c>
      <c r="U665" s="14">
        <v>4076315</v>
      </c>
      <c r="V665" s="14">
        <v>4066345</v>
      </c>
      <c r="W665" s="14">
        <v>4105375</v>
      </c>
      <c r="X665" s="14">
        <v>4027082</v>
      </c>
      <c r="Y665" s="14">
        <v>3876119</v>
      </c>
      <c r="Z665" s="14">
        <v>3456342</v>
      </c>
      <c r="AA665" s="14">
        <v>3610145</v>
      </c>
      <c r="AB665" s="14">
        <v>3671022</v>
      </c>
      <c r="AC665" s="14">
        <v>3549908</v>
      </c>
      <c r="AD665" s="14">
        <v>3501391</v>
      </c>
      <c r="AE665" s="14">
        <v>3623984</v>
      </c>
      <c r="AF665" s="14">
        <v>3557268</v>
      </c>
      <c r="AG665" s="14">
        <v>3439712</v>
      </c>
      <c r="AH665" s="14">
        <v>3449968</v>
      </c>
    </row>
    <row r="666" spans="1:34" ht="14.5" x14ac:dyDescent="0.35">
      <c r="A666" s="14" t="s">
        <v>150</v>
      </c>
      <c r="B666" s="14" t="s">
        <v>94</v>
      </c>
      <c r="C666" s="19">
        <f t="shared" si="10"/>
        <v>152074.5</v>
      </c>
      <c r="D666" s="17">
        <v>-112069</v>
      </c>
      <c r="E666" s="14">
        <v>78236</v>
      </c>
      <c r="F666" s="14">
        <v>292769</v>
      </c>
      <c r="G666" s="14">
        <v>349362</v>
      </c>
      <c r="H666" s="14">
        <v>650723</v>
      </c>
      <c r="I666" s="14">
        <v>835732</v>
      </c>
      <c r="J666" s="14">
        <v>704881</v>
      </c>
      <c r="K666" s="14">
        <v>833688</v>
      </c>
      <c r="L666" s="14">
        <v>945878</v>
      </c>
      <c r="M666" s="14">
        <v>352039</v>
      </c>
      <c r="N666" s="14">
        <v>501245</v>
      </c>
      <c r="O666" s="14">
        <v>490019</v>
      </c>
      <c r="P666" s="14">
        <v>729808</v>
      </c>
      <c r="Q666" s="14">
        <v>910658</v>
      </c>
      <c r="R666" s="14">
        <v>0</v>
      </c>
      <c r="S666" s="14">
        <v>0</v>
      </c>
      <c r="T666" s="14">
        <v>0</v>
      </c>
      <c r="U666" s="14">
        <v>0</v>
      </c>
      <c r="V666" s="14">
        <v>0</v>
      </c>
      <c r="W666" s="14">
        <v>0</v>
      </c>
      <c r="X666" s="14">
        <v>0</v>
      </c>
      <c r="Y666" s="14">
        <v>0</v>
      </c>
      <c r="Z666" s="14">
        <v>0</v>
      </c>
      <c r="AA666" s="14">
        <v>0</v>
      </c>
      <c r="AB666" s="14">
        <v>0</v>
      </c>
      <c r="AC666" s="14">
        <v>0</v>
      </c>
      <c r="AD666" s="14">
        <v>0</v>
      </c>
      <c r="AE666" s="14">
        <v>0</v>
      </c>
      <c r="AF666" s="14">
        <v>0</v>
      </c>
      <c r="AG666" s="14">
        <v>0</v>
      </c>
      <c r="AH666" s="14">
        <v>0</v>
      </c>
    </row>
    <row r="667" spans="1:34" ht="14.5" x14ac:dyDescent="0.35">
      <c r="A667" s="14" t="s">
        <v>150</v>
      </c>
      <c r="B667" s="14" t="s">
        <v>95</v>
      </c>
      <c r="C667" s="19">
        <f t="shared" si="10"/>
        <v>0</v>
      </c>
      <c r="D667" s="17">
        <v>0</v>
      </c>
      <c r="E667" s="14">
        <v>0</v>
      </c>
      <c r="F667" s="14">
        <v>0</v>
      </c>
      <c r="G667" s="14">
        <v>0</v>
      </c>
      <c r="H667" s="14">
        <v>0</v>
      </c>
      <c r="I667" s="14">
        <v>0</v>
      </c>
      <c r="J667" s="14">
        <v>0</v>
      </c>
      <c r="K667" s="14">
        <v>0</v>
      </c>
      <c r="L667" s="14">
        <v>0</v>
      </c>
      <c r="M667" s="14">
        <v>0</v>
      </c>
      <c r="N667" s="14">
        <v>0</v>
      </c>
      <c r="O667" s="14">
        <v>0</v>
      </c>
      <c r="P667" s="14">
        <v>0</v>
      </c>
      <c r="Q667" s="14">
        <v>0</v>
      </c>
      <c r="R667" s="14">
        <v>0</v>
      </c>
      <c r="S667" s="14">
        <v>0</v>
      </c>
      <c r="T667" s="14">
        <v>0</v>
      </c>
      <c r="U667" s="14">
        <v>0</v>
      </c>
      <c r="V667" s="14">
        <v>0</v>
      </c>
      <c r="W667" s="14">
        <v>0</v>
      </c>
      <c r="X667" s="14">
        <v>0</v>
      </c>
      <c r="Y667" s="14">
        <v>0</v>
      </c>
      <c r="Z667" s="14">
        <v>0</v>
      </c>
      <c r="AA667" s="14">
        <v>0</v>
      </c>
      <c r="AB667" s="14">
        <v>0</v>
      </c>
      <c r="AC667" s="14">
        <v>0</v>
      </c>
      <c r="AD667" s="14">
        <v>0</v>
      </c>
      <c r="AE667" s="14">
        <v>0</v>
      </c>
      <c r="AF667" s="14">
        <v>0</v>
      </c>
      <c r="AG667" s="14">
        <v>0</v>
      </c>
      <c r="AH667" s="14">
        <v>0</v>
      </c>
    </row>
    <row r="668" spans="1:34" ht="14.5" x14ac:dyDescent="0.35">
      <c r="A668" s="14" t="s">
        <v>150</v>
      </c>
      <c r="B668" s="20" t="s">
        <v>96</v>
      </c>
      <c r="C668" s="19">
        <f t="shared" si="10"/>
        <v>55548705.75</v>
      </c>
      <c r="D668" s="17">
        <v>53344861</v>
      </c>
      <c r="E668" s="14">
        <v>54950101</v>
      </c>
      <c r="F668" s="14">
        <v>57131167</v>
      </c>
      <c r="G668" s="14">
        <v>56768694</v>
      </c>
      <c r="H668" s="14">
        <v>58079147</v>
      </c>
      <c r="I668" s="14">
        <v>59374987</v>
      </c>
      <c r="J668" s="14">
        <v>59116809</v>
      </c>
      <c r="K668" s="14">
        <v>60193003</v>
      </c>
      <c r="L668" s="14">
        <v>60452829</v>
      </c>
      <c r="M668" s="14">
        <v>59954090</v>
      </c>
      <c r="N668" s="14">
        <v>62082215</v>
      </c>
      <c r="O668" s="14">
        <v>59306672</v>
      </c>
      <c r="P668" s="14">
        <v>61455487</v>
      </c>
      <c r="Q668" s="14">
        <v>62618426</v>
      </c>
      <c r="R668" s="14">
        <v>62259516</v>
      </c>
      <c r="S668" s="14">
        <v>64115947</v>
      </c>
      <c r="T668" s="14">
        <v>62810775</v>
      </c>
      <c r="U668" s="14">
        <v>61872985</v>
      </c>
      <c r="V668" s="14">
        <v>60343426</v>
      </c>
      <c r="W668" s="14">
        <v>58099737</v>
      </c>
      <c r="X668" s="14">
        <v>58407874</v>
      </c>
      <c r="Y668" s="14">
        <v>55555255</v>
      </c>
      <c r="Z668" s="14">
        <v>54299641</v>
      </c>
      <c r="AA668" s="14">
        <v>53665900</v>
      </c>
      <c r="AB668" s="14">
        <v>53124271</v>
      </c>
      <c r="AC668" s="14">
        <v>52353632</v>
      </c>
      <c r="AD668" s="14">
        <v>51694659</v>
      </c>
      <c r="AE668" s="14">
        <v>51017143</v>
      </c>
      <c r="AF668" s="14">
        <v>50637563</v>
      </c>
      <c r="AG668" s="14">
        <v>50174667</v>
      </c>
      <c r="AH668" s="14">
        <v>50907815</v>
      </c>
    </row>
    <row r="669" spans="1:34" ht="14.5" x14ac:dyDescent="0.35">
      <c r="A669" s="14" t="s">
        <v>150</v>
      </c>
      <c r="B669" s="14" t="s">
        <v>97</v>
      </c>
      <c r="C669" s="19">
        <f t="shared" si="10"/>
        <v>-30487832.5</v>
      </c>
      <c r="D669" s="17">
        <v>-35130720</v>
      </c>
      <c r="E669" s="14">
        <v>-33422347</v>
      </c>
      <c r="F669" s="14">
        <v>-28978016</v>
      </c>
      <c r="G669" s="14">
        <v>-24420247</v>
      </c>
      <c r="H669" s="14">
        <v>-25112459</v>
      </c>
      <c r="I669" s="14">
        <v>-25950917</v>
      </c>
      <c r="J669" s="14">
        <v>-26575746</v>
      </c>
      <c r="K669" s="14">
        <v>-26060514</v>
      </c>
      <c r="L669" s="14">
        <v>-23801184</v>
      </c>
      <c r="M669" s="14">
        <v>-17462834</v>
      </c>
      <c r="N669" s="14">
        <v>-15563226</v>
      </c>
      <c r="O669" s="14">
        <v>-15428615</v>
      </c>
      <c r="P669" s="14">
        <v>-14772984</v>
      </c>
      <c r="Q669" s="14">
        <v>-14607639</v>
      </c>
      <c r="R669" s="14">
        <v>-15965226</v>
      </c>
      <c r="S669" s="14">
        <v>-14023770</v>
      </c>
      <c r="T669" s="14">
        <v>-14798145</v>
      </c>
      <c r="U669" s="14">
        <v>-13213701</v>
      </c>
      <c r="V669" s="14">
        <v>-17818231</v>
      </c>
      <c r="W669" s="14">
        <v>-18484438</v>
      </c>
      <c r="X669" s="14">
        <v>-17566900</v>
      </c>
      <c r="Y669" s="14">
        <v>-13045490</v>
      </c>
      <c r="Z669" s="14">
        <v>-6850456</v>
      </c>
      <c r="AA669" s="14">
        <v>-6837557</v>
      </c>
      <c r="AB669" s="14">
        <v>-13579111</v>
      </c>
      <c r="AC669" s="14">
        <v>-12908785</v>
      </c>
      <c r="AD669" s="14">
        <v>-12222262</v>
      </c>
      <c r="AE669" s="14">
        <v>-12098282</v>
      </c>
      <c r="AF669" s="14">
        <v>-8890379</v>
      </c>
      <c r="AG669" s="14">
        <v>-6874189</v>
      </c>
      <c r="AH669" s="14">
        <v>-9175323</v>
      </c>
    </row>
    <row r="670" spans="1:34" ht="14.5" x14ac:dyDescent="0.35">
      <c r="A670" s="14" t="s">
        <v>150</v>
      </c>
      <c r="B670" s="14" t="s">
        <v>98</v>
      </c>
      <c r="C670" s="19">
        <f t="shared" si="10"/>
        <v>0.44750000000000001</v>
      </c>
      <c r="D670" s="17">
        <v>0.34</v>
      </c>
      <c r="E670" s="14">
        <v>0.39</v>
      </c>
      <c r="F670" s="14">
        <v>0.49</v>
      </c>
      <c r="G670" s="14">
        <v>0.56999999999999995</v>
      </c>
      <c r="H670" s="14">
        <v>0.56999999999999995</v>
      </c>
      <c r="I670" s="14">
        <v>0.56000000000000005</v>
      </c>
      <c r="J670" s="14">
        <v>0.55000000000000004</v>
      </c>
      <c r="K670" s="14">
        <v>0.56999999999999995</v>
      </c>
      <c r="L670" s="14">
        <v>0.61</v>
      </c>
      <c r="M670" s="14">
        <v>0.71</v>
      </c>
      <c r="N670" s="14">
        <v>0.75</v>
      </c>
      <c r="O670" s="14">
        <v>0.74</v>
      </c>
      <c r="P670" s="14">
        <v>0.76</v>
      </c>
      <c r="Q670" s="14">
        <v>0.77</v>
      </c>
      <c r="R670" s="14">
        <v>0.74</v>
      </c>
      <c r="S670" s="14">
        <v>0.78</v>
      </c>
      <c r="T670" s="14">
        <v>0.76</v>
      </c>
      <c r="U670" s="14">
        <v>0.79</v>
      </c>
      <c r="V670" s="14">
        <v>0.7</v>
      </c>
      <c r="W670" s="14">
        <v>0.68</v>
      </c>
      <c r="X670" s="14">
        <v>0.7</v>
      </c>
      <c r="Y670" s="14">
        <v>0.77</v>
      </c>
      <c r="Z670" s="14">
        <v>0.87</v>
      </c>
      <c r="AA670" s="14">
        <v>0.87</v>
      </c>
      <c r="AB670" s="14">
        <v>0.74</v>
      </c>
      <c r="AC670" s="14">
        <v>0.75</v>
      </c>
      <c r="AD670" s="14">
        <v>0.76</v>
      </c>
      <c r="AE670" s="14">
        <v>0.76</v>
      </c>
      <c r="AF670" s="14">
        <v>0.82</v>
      </c>
      <c r="AG670" s="14">
        <v>0.86</v>
      </c>
      <c r="AH670" s="14">
        <v>0.82</v>
      </c>
    </row>
    <row r="671" spans="1:34" ht="14.5" x14ac:dyDescent="0.35">
      <c r="A671" s="14" t="s">
        <v>150</v>
      </c>
      <c r="B671" s="14" t="s">
        <v>99</v>
      </c>
      <c r="C671" s="19">
        <f t="shared" si="10"/>
        <v>0</v>
      </c>
    </row>
    <row r="672" spans="1:34" ht="14.5" x14ac:dyDescent="0.35">
      <c r="A672" s="14" t="s">
        <v>150</v>
      </c>
      <c r="B672" s="14" t="s">
        <v>35</v>
      </c>
      <c r="C672" s="19">
        <f t="shared" si="10"/>
        <v>0</v>
      </c>
      <c r="D672" s="17" t="s">
        <v>100</v>
      </c>
      <c r="E672" s="14" t="s">
        <v>101</v>
      </c>
      <c r="F672" s="14" t="s">
        <v>102</v>
      </c>
      <c r="G672" s="14" t="s">
        <v>103</v>
      </c>
      <c r="H672" s="14" t="s">
        <v>104</v>
      </c>
      <c r="I672" s="14" t="s">
        <v>105</v>
      </c>
      <c r="J672" s="14" t="s">
        <v>106</v>
      </c>
      <c r="K672" s="14" t="s">
        <v>107</v>
      </c>
      <c r="L672" s="14" t="s">
        <v>108</v>
      </c>
      <c r="M672" s="14" t="s">
        <v>109</v>
      </c>
      <c r="N672" s="14" t="s">
        <v>110</v>
      </c>
      <c r="O672" s="14" t="s">
        <v>111</v>
      </c>
      <c r="P672" s="14" t="s">
        <v>112</v>
      </c>
      <c r="Q672" s="14" t="s">
        <v>113</v>
      </c>
      <c r="R672" s="14" t="s">
        <v>114</v>
      </c>
      <c r="S672" s="14" t="s">
        <v>115</v>
      </c>
      <c r="T672" s="14" t="s">
        <v>116</v>
      </c>
      <c r="U672" s="14" t="s">
        <v>117</v>
      </c>
      <c r="V672" s="14" t="s">
        <v>118</v>
      </c>
      <c r="W672" s="14" t="s">
        <v>119</v>
      </c>
      <c r="X672" s="14" t="s">
        <v>120</v>
      </c>
      <c r="Y672" s="14" t="s">
        <v>121</v>
      </c>
      <c r="Z672" s="14" t="s">
        <v>122</v>
      </c>
      <c r="AA672" s="14" t="s">
        <v>123</v>
      </c>
      <c r="AB672" s="14" t="s">
        <v>124</v>
      </c>
      <c r="AC672" s="14" t="s">
        <v>125</v>
      </c>
      <c r="AD672" s="14" t="s">
        <v>126</v>
      </c>
      <c r="AE672" s="14" t="s">
        <v>127</v>
      </c>
      <c r="AF672" s="14" t="s">
        <v>128</v>
      </c>
      <c r="AG672" s="14" t="s">
        <v>129</v>
      </c>
      <c r="AH672" s="14" t="s">
        <v>130</v>
      </c>
    </row>
    <row r="673" spans="1:34" ht="14.5" x14ac:dyDescent="0.35">
      <c r="B673" s="14" t="s">
        <v>151</v>
      </c>
      <c r="C673" s="19">
        <f t="shared" si="10"/>
        <v>0</v>
      </c>
    </row>
    <row r="674" spans="1:34" ht="14.5" x14ac:dyDescent="0.35">
      <c r="A674" s="14" t="s">
        <v>151</v>
      </c>
      <c r="B674" s="14" t="s">
        <v>38</v>
      </c>
      <c r="C674" s="19">
        <f t="shared" si="10"/>
        <v>0</v>
      </c>
    </row>
    <row r="675" spans="1:34" ht="14.5" x14ac:dyDescent="0.35">
      <c r="A675" s="14" t="s">
        <v>151</v>
      </c>
      <c r="B675" s="14" t="s">
        <v>39</v>
      </c>
      <c r="C675" s="19">
        <f t="shared" si="10"/>
        <v>0</v>
      </c>
      <c r="D675" s="17" t="s">
        <v>40</v>
      </c>
      <c r="E675" s="14" t="s">
        <v>41</v>
      </c>
      <c r="F675" s="14" t="s">
        <v>42</v>
      </c>
      <c r="G675" s="14" t="s">
        <v>43</v>
      </c>
      <c r="H675" s="14" t="s">
        <v>44</v>
      </c>
      <c r="I675" s="14" t="s">
        <v>45</v>
      </c>
      <c r="J675" s="14" t="s">
        <v>46</v>
      </c>
      <c r="K675" s="14" t="s">
        <v>47</v>
      </c>
      <c r="L675" s="14" t="s">
        <v>48</v>
      </c>
      <c r="M675" s="14" t="s">
        <v>49</v>
      </c>
      <c r="N675" s="14" t="s">
        <v>50</v>
      </c>
      <c r="O675" s="14" t="s">
        <v>51</v>
      </c>
      <c r="P675" s="14" t="s">
        <v>52</v>
      </c>
      <c r="Q675" s="14" t="s">
        <v>53</v>
      </c>
      <c r="R675" s="14" t="s">
        <v>54</v>
      </c>
      <c r="S675" s="14" t="s">
        <v>55</v>
      </c>
      <c r="T675" s="14" t="s">
        <v>56</v>
      </c>
      <c r="U675" s="14" t="s">
        <v>57</v>
      </c>
      <c r="V675" s="14" t="s">
        <v>58</v>
      </c>
      <c r="W675" s="14" t="s">
        <v>59</v>
      </c>
      <c r="X675" s="14" t="s">
        <v>60</v>
      </c>
      <c r="Y675" s="14" t="s">
        <v>61</v>
      </c>
      <c r="Z675" s="14" t="s">
        <v>62</v>
      </c>
      <c r="AA675" s="14" t="s">
        <v>63</v>
      </c>
      <c r="AB675" s="14" t="s">
        <v>64</v>
      </c>
      <c r="AC675" s="14" t="s">
        <v>65</v>
      </c>
      <c r="AD675" s="14" t="s">
        <v>66</v>
      </c>
      <c r="AE675" s="14" t="s">
        <v>67</v>
      </c>
      <c r="AF675" s="14" t="s">
        <v>68</v>
      </c>
      <c r="AG675" s="14" t="s">
        <v>69</v>
      </c>
      <c r="AH675" s="14" t="s">
        <v>70</v>
      </c>
    </row>
    <row r="676" spans="1:34" ht="14.5" x14ac:dyDescent="0.35">
      <c r="A676" s="14" t="s">
        <v>151</v>
      </c>
      <c r="B676" s="14" t="s">
        <v>71</v>
      </c>
      <c r="C676" s="19">
        <f t="shared" si="10"/>
        <v>0</v>
      </c>
      <c r="D676" s="17" t="s">
        <v>72</v>
      </c>
      <c r="E676" s="14" t="s">
        <v>72</v>
      </c>
      <c r="F676" s="14" t="s">
        <v>72</v>
      </c>
      <c r="G676" s="14" t="s">
        <v>72</v>
      </c>
      <c r="H676" s="14" t="s">
        <v>72</v>
      </c>
      <c r="I676" s="14" t="s">
        <v>72</v>
      </c>
      <c r="J676" s="14" t="s">
        <v>72</v>
      </c>
      <c r="K676" s="14" t="s">
        <v>72</v>
      </c>
      <c r="L676" s="14" t="s">
        <v>72</v>
      </c>
      <c r="M676" s="14" t="s">
        <v>72</v>
      </c>
      <c r="N676" s="14" t="s">
        <v>72</v>
      </c>
      <c r="O676" s="14" t="s">
        <v>72</v>
      </c>
      <c r="P676" s="14" t="s">
        <v>72</v>
      </c>
      <c r="Q676" s="14" t="s">
        <v>72</v>
      </c>
      <c r="R676" s="14" t="s">
        <v>72</v>
      </c>
      <c r="S676" s="14" t="s">
        <v>72</v>
      </c>
      <c r="T676" s="14" t="s">
        <v>72</v>
      </c>
      <c r="U676" s="14" t="s">
        <v>72</v>
      </c>
      <c r="V676" s="14" t="s">
        <v>72</v>
      </c>
      <c r="W676" s="14" t="s">
        <v>72</v>
      </c>
      <c r="X676" s="14" t="s">
        <v>72</v>
      </c>
      <c r="Y676" s="14" t="s">
        <v>72</v>
      </c>
      <c r="Z676" s="14" t="s">
        <v>72</v>
      </c>
      <c r="AA676" s="14" t="s">
        <v>72</v>
      </c>
      <c r="AB676" s="14" t="s">
        <v>72</v>
      </c>
      <c r="AC676" s="14" t="s">
        <v>72</v>
      </c>
      <c r="AD676" s="14" t="s">
        <v>72</v>
      </c>
      <c r="AE676" s="14" t="s">
        <v>72</v>
      </c>
      <c r="AF676" s="14" t="s">
        <v>72</v>
      </c>
      <c r="AG676" s="14" t="s">
        <v>72</v>
      </c>
      <c r="AH676" s="14" t="s">
        <v>72</v>
      </c>
    </row>
    <row r="677" spans="1:34" ht="14.5" x14ac:dyDescent="0.35">
      <c r="A677" s="14" t="s">
        <v>151</v>
      </c>
      <c r="B677" s="14" t="s">
        <v>73</v>
      </c>
      <c r="C677" s="19">
        <f t="shared" si="10"/>
        <v>0</v>
      </c>
      <c r="D677" s="17" t="s">
        <v>72</v>
      </c>
      <c r="E677" s="14" t="s">
        <v>72</v>
      </c>
      <c r="F677" s="14" t="s">
        <v>72</v>
      </c>
      <c r="G677" s="14" t="s">
        <v>72</v>
      </c>
      <c r="H677" s="14" t="s">
        <v>72</v>
      </c>
      <c r="I677" s="14" t="s">
        <v>72</v>
      </c>
      <c r="J677" s="14" t="s">
        <v>72</v>
      </c>
      <c r="K677" s="14" t="s">
        <v>72</v>
      </c>
      <c r="L677" s="14" t="s">
        <v>72</v>
      </c>
      <c r="M677" s="14" t="s">
        <v>72</v>
      </c>
      <c r="N677" s="14" t="s">
        <v>72</v>
      </c>
      <c r="O677" s="14" t="s">
        <v>72</v>
      </c>
      <c r="P677" s="14" t="s">
        <v>72</v>
      </c>
      <c r="Q677" s="14" t="s">
        <v>72</v>
      </c>
      <c r="R677" s="14" t="s">
        <v>72</v>
      </c>
      <c r="S677" s="14" t="s">
        <v>72</v>
      </c>
      <c r="T677" s="14" t="s">
        <v>72</v>
      </c>
      <c r="U677" s="14" t="s">
        <v>72</v>
      </c>
      <c r="V677" s="14" t="s">
        <v>72</v>
      </c>
      <c r="W677" s="14" t="s">
        <v>72</v>
      </c>
      <c r="X677" s="14" t="s">
        <v>72</v>
      </c>
      <c r="Y677" s="14" t="s">
        <v>72</v>
      </c>
      <c r="Z677" s="14" t="s">
        <v>72</v>
      </c>
      <c r="AA677" s="14" t="s">
        <v>72</v>
      </c>
      <c r="AB677" s="14" t="s">
        <v>72</v>
      </c>
      <c r="AC677" s="14" t="s">
        <v>72</v>
      </c>
      <c r="AD677" s="14" t="s">
        <v>72</v>
      </c>
      <c r="AE677" s="14" t="s">
        <v>72</v>
      </c>
      <c r="AF677" s="14" t="s">
        <v>72</v>
      </c>
      <c r="AG677" s="14" t="s">
        <v>72</v>
      </c>
      <c r="AH677" s="14" t="s">
        <v>72</v>
      </c>
    </row>
    <row r="678" spans="1:34" ht="14.5" x14ac:dyDescent="0.35">
      <c r="A678" s="14" t="s">
        <v>151</v>
      </c>
      <c r="B678" s="14" t="s">
        <v>74</v>
      </c>
      <c r="C678" s="19">
        <f t="shared" si="10"/>
        <v>77522873</v>
      </c>
      <c r="D678" s="17">
        <v>69820694</v>
      </c>
      <c r="E678" s="14">
        <v>78881960</v>
      </c>
      <c r="F678" s="14">
        <v>81450131</v>
      </c>
      <c r="G678" s="14">
        <v>79938707</v>
      </c>
      <c r="H678" s="14">
        <v>78006408</v>
      </c>
      <c r="I678" s="14">
        <v>85370227</v>
      </c>
      <c r="J678" s="14">
        <v>84075322</v>
      </c>
      <c r="K678" s="14">
        <v>83171310</v>
      </c>
      <c r="L678" s="14">
        <v>80474999</v>
      </c>
      <c r="M678" s="14">
        <v>87609471</v>
      </c>
      <c r="N678" s="14">
        <v>89666874</v>
      </c>
      <c r="O678" s="14">
        <v>82787341</v>
      </c>
      <c r="P678" s="14">
        <v>94503953</v>
      </c>
      <c r="Q678" s="14">
        <v>96785842</v>
      </c>
      <c r="R678" s="14">
        <v>97373706</v>
      </c>
      <c r="S678" s="14">
        <v>104830689</v>
      </c>
      <c r="T678" s="14">
        <v>99608512</v>
      </c>
      <c r="U678" s="14">
        <v>96634055</v>
      </c>
      <c r="V678" s="14">
        <v>100451718</v>
      </c>
      <c r="W678" s="14">
        <v>97067330</v>
      </c>
      <c r="X678" s="14">
        <v>89572141</v>
      </c>
      <c r="Y678" s="14">
        <v>87874695</v>
      </c>
      <c r="Z678" s="14">
        <v>85146307</v>
      </c>
      <c r="AA678" s="14">
        <v>89564616</v>
      </c>
      <c r="AB678" s="14">
        <v>95155261</v>
      </c>
      <c r="AC678" s="14">
        <v>92478772</v>
      </c>
      <c r="AD678" s="14">
        <v>83720636</v>
      </c>
      <c r="AE678" s="14">
        <v>92250107</v>
      </c>
      <c r="AF678" s="14">
        <v>82679444</v>
      </c>
      <c r="AG678" s="14">
        <v>94567383</v>
      </c>
      <c r="AH678" s="14">
        <v>89058681</v>
      </c>
    </row>
    <row r="679" spans="1:34" ht="14.5" x14ac:dyDescent="0.35">
      <c r="A679" s="14" t="s">
        <v>151</v>
      </c>
      <c r="B679" s="14" t="s">
        <v>75</v>
      </c>
      <c r="C679" s="19">
        <f t="shared" si="10"/>
        <v>18392167.25</v>
      </c>
      <c r="D679" s="17">
        <v>18626790</v>
      </c>
      <c r="E679" s="14">
        <v>19735520</v>
      </c>
      <c r="F679" s="14">
        <v>17612759</v>
      </c>
      <c r="G679" s="14">
        <v>17593600</v>
      </c>
      <c r="H679" s="14">
        <v>17619977</v>
      </c>
      <c r="I679" s="14">
        <v>14418920</v>
      </c>
      <c r="J679" s="14">
        <v>12787845</v>
      </c>
      <c r="K679" s="14">
        <v>12560766</v>
      </c>
      <c r="L679" s="14">
        <v>14300177</v>
      </c>
      <c r="M679" s="14">
        <v>12184173</v>
      </c>
      <c r="N679" s="14">
        <v>12569865</v>
      </c>
      <c r="O679" s="14">
        <v>10449447</v>
      </c>
      <c r="P679" s="14">
        <v>10953505</v>
      </c>
      <c r="Q679" s="14">
        <v>11027611</v>
      </c>
      <c r="R679" s="14">
        <v>3859411</v>
      </c>
      <c r="S679" s="14">
        <v>4337023</v>
      </c>
      <c r="T679" s="14">
        <v>2560189</v>
      </c>
      <c r="U679" s="14">
        <v>2302109</v>
      </c>
      <c r="V679" s="14">
        <v>5030864</v>
      </c>
      <c r="W679" s="14">
        <v>2399126</v>
      </c>
      <c r="X679" s="14">
        <v>1751367</v>
      </c>
      <c r="Y679" s="14">
        <v>1723457</v>
      </c>
      <c r="Z679" s="14">
        <v>1746821</v>
      </c>
      <c r="AA679" s="14">
        <v>1679487</v>
      </c>
      <c r="AB679" s="14">
        <v>1777210</v>
      </c>
      <c r="AC679" s="14">
        <v>1456350</v>
      </c>
      <c r="AD679" s="14">
        <v>1343056</v>
      </c>
      <c r="AE679" s="14">
        <v>1185746</v>
      </c>
      <c r="AF679" s="14">
        <v>868192</v>
      </c>
      <c r="AG679" s="14">
        <v>693687</v>
      </c>
      <c r="AH679" s="14">
        <v>638996</v>
      </c>
    </row>
    <row r="680" spans="1:34" ht="14.5" x14ac:dyDescent="0.35">
      <c r="A680" s="14" t="s">
        <v>151</v>
      </c>
      <c r="B680" s="14" t="s">
        <v>76</v>
      </c>
      <c r="C680" s="19">
        <f t="shared" si="10"/>
        <v>14881299.75</v>
      </c>
      <c r="D680" s="17">
        <v>16361003</v>
      </c>
      <c r="E680" s="14">
        <v>15951611</v>
      </c>
      <c r="F680" s="14">
        <v>14582738</v>
      </c>
      <c r="G680" s="14">
        <v>12629847</v>
      </c>
      <c r="H680" s="14">
        <v>14326924</v>
      </c>
      <c r="I680" s="14">
        <v>10925817</v>
      </c>
      <c r="J680" s="14">
        <v>7631138</v>
      </c>
      <c r="K680" s="14">
        <v>7312667</v>
      </c>
      <c r="L680" s="14">
        <v>11051885</v>
      </c>
      <c r="M680" s="14">
        <v>7347404</v>
      </c>
      <c r="N680" s="14">
        <v>7474970</v>
      </c>
      <c r="O680" s="14">
        <v>6203600</v>
      </c>
      <c r="P680" s="14">
        <v>7349933</v>
      </c>
      <c r="Q680" s="14">
        <v>9327166</v>
      </c>
      <c r="R680" s="14">
        <v>9077221</v>
      </c>
      <c r="S680" s="14">
        <v>10161162</v>
      </c>
      <c r="T680" s="14">
        <v>13904316</v>
      </c>
      <c r="U680" s="14">
        <v>9917144</v>
      </c>
      <c r="V680" s="14">
        <v>10137521</v>
      </c>
      <c r="W680" s="14">
        <v>10501594</v>
      </c>
      <c r="X680" s="14">
        <v>10476171</v>
      </c>
      <c r="Y680" s="14">
        <v>11079892</v>
      </c>
      <c r="Z680" s="14">
        <v>11014262</v>
      </c>
      <c r="AA680" s="14">
        <v>12287614</v>
      </c>
      <c r="AB680" s="14">
        <v>12044779</v>
      </c>
      <c r="AC680" s="14">
        <v>9611129</v>
      </c>
      <c r="AD680" s="14">
        <v>9221499</v>
      </c>
      <c r="AE680" s="14">
        <v>8905594</v>
      </c>
      <c r="AF680" s="14">
        <v>7907290</v>
      </c>
      <c r="AG680" s="14">
        <v>6702210</v>
      </c>
      <c r="AH680" s="14">
        <v>6353648</v>
      </c>
    </row>
    <row r="681" spans="1:34" ht="14.5" x14ac:dyDescent="0.35">
      <c r="A681" s="14" t="s">
        <v>151</v>
      </c>
      <c r="B681" s="14" t="s">
        <v>77</v>
      </c>
      <c r="C681" s="19">
        <f t="shared" si="10"/>
        <v>110796340</v>
      </c>
      <c r="D681" s="17">
        <v>104808487</v>
      </c>
      <c r="E681" s="14">
        <v>114569091</v>
      </c>
      <c r="F681" s="14">
        <v>113645628</v>
      </c>
      <c r="G681" s="14">
        <v>110162154</v>
      </c>
      <c r="H681" s="14">
        <v>109953309</v>
      </c>
      <c r="I681" s="14">
        <v>110714964</v>
      </c>
      <c r="J681" s="14">
        <v>104494305</v>
      </c>
      <c r="K681" s="14">
        <v>103044743</v>
      </c>
      <c r="L681" s="14">
        <v>105827061</v>
      </c>
      <c r="M681" s="14">
        <v>107141047</v>
      </c>
      <c r="N681" s="14">
        <v>109711709</v>
      </c>
      <c r="O681" s="14">
        <v>99440389</v>
      </c>
      <c r="P681" s="14">
        <v>112807391</v>
      </c>
      <c r="Q681" s="14">
        <v>117140618</v>
      </c>
      <c r="R681" s="14">
        <v>110310338</v>
      </c>
      <c r="S681" s="14">
        <v>119328874</v>
      </c>
      <c r="T681" s="14">
        <v>116073017</v>
      </c>
      <c r="U681" s="14">
        <v>108853308</v>
      </c>
      <c r="V681" s="14">
        <v>115620103</v>
      </c>
      <c r="W681" s="14">
        <v>109968049</v>
      </c>
      <c r="X681" s="14">
        <v>101799678</v>
      </c>
      <c r="Y681" s="14">
        <v>100678044</v>
      </c>
      <c r="Z681" s="14">
        <v>97907390</v>
      </c>
      <c r="AA681" s="14">
        <v>103531717</v>
      </c>
      <c r="AB681" s="14">
        <v>108977250</v>
      </c>
      <c r="AC681" s="14">
        <v>103546251</v>
      </c>
      <c r="AD681" s="14">
        <v>94285190</v>
      </c>
      <c r="AE681" s="14">
        <v>102341447</v>
      </c>
      <c r="AF681" s="14">
        <v>91454926</v>
      </c>
      <c r="AG681" s="14">
        <v>101963280</v>
      </c>
      <c r="AH681" s="14">
        <v>96051325</v>
      </c>
    </row>
    <row r="682" spans="1:34" ht="14.5" x14ac:dyDescent="0.35">
      <c r="A682" s="14" t="s">
        <v>151</v>
      </c>
      <c r="B682" s="14" t="s">
        <v>78</v>
      </c>
      <c r="C682" s="19">
        <f t="shared" si="10"/>
        <v>772427.25</v>
      </c>
      <c r="D682" s="17">
        <v>662180</v>
      </c>
      <c r="E682" s="14">
        <v>728986</v>
      </c>
      <c r="F682" s="14">
        <v>867486</v>
      </c>
      <c r="G682" s="14">
        <v>831057</v>
      </c>
      <c r="H682" s="14">
        <v>881083</v>
      </c>
      <c r="I682" s="14">
        <v>1012742</v>
      </c>
      <c r="J682" s="14">
        <v>971778</v>
      </c>
      <c r="K682" s="14">
        <v>861283</v>
      </c>
      <c r="L682" s="14">
        <v>967956</v>
      </c>
      <c r="M682" s="14">
        <v>788951</v>
      </c>
      <c r="N682" s="14">
        <v>624181</v>
      </c>
      <c r="O682" s="14">
        <v>603624</v>
      </c>
      <c r="P682" s="14">
        <v>535131</v>
      </c>
      <c r="Q682" s="14">
        <v>627216</v>
      </c>
      <c r="R682" s="14">
        <v>515407</v>
      </c>
      <c r="S682" s="14">
        <v>534676</v>
      </c>
      <c r="T682" s="14">
        <v>536342</v>
      </c>
      <c r="U682" s="14">
        <v>503966</v>
      </c>
      <c r="V682" s="14">
        <v>477004</v>
      </c>
      <c r="W682" s="14">
        <v>239307</v>
      </c>
      <c r="X682" s="14">
        <v>622156</v>
      </c>
      <c r="Y682" s="14">
        <v>683703</v>
      </c>
      <c r="Z682" s="14">
        <v>638193</v>
      </c>
      <c r="AA682" s="14">
        <v>635704</v>
      </c>
      <c r="AB682" s="14">
        <v>625592</v>
      </c>
      <c r="AC682" s="14">
        <v>562902</v>
      </c>
      <c r="AD682" s="14">
        <v>471502</v>
      </c>
      <c r="AE682" s="14">
        <v>452436</v>
      </c>
      <c r="AF682" s="14">
        <v>331497</v>
      </c>
      <c r="AG682" s="14">
        <v>578313</v>
      </c>
      <c r="AH682" s="14">
        <v>411321</v>
      </c>
    </row>
    <row r="683" spans="1:34" ht="14.5" x14ac:dyDescent="0.35">
      <c r="A683" s="14" t="s">
        <v>151</v>
      </c>
      <c r="B683" s="14" t="s">
        <v>79</v>
      </c>
      <c r="C683" s="19">
        <f t="shared" si="10"/>
        <v>1300398</v>
      </c>
      <c r="D683" s="17">
        <v>1154054</v>
      </c>
      <c r="E683" s="14">
        <v>1403267</v>
      </c>
      <c r="F683" s="14">
        <v>1323981</v>
      </c>
      <c r="G683" s="14">
        <v>1320290</v>
      </c>
      <c r="H683" s="14">
        <v>1287397</v>
      </c>
      <c r="I683" s="14">
        <v>1280344</v>
      </c>
      <c r="J683" s="14">
        <v>1350907</v>
      </c>
      <c r="K683" s="14">
        <v>1511775</v>
      </c>
      <c r="L683" s="14">
        <v>1363033</v>
      </c>
      <c r="M683" s="14">
        <v>1239509</v>
      </c>
      <c r="N683" s="14">
        <v>1215481</v>
      </c>
      <c r="O683" s="14">
        <v>1158593</v>
      </c>
      <c r="P683" s="14">
        <v>1647284</v>
      </c>
      <c r="Q683" s="14">
        <v>1542101</v>
      </c>
      <c r="R683" s="14">
        <v>1730994</v>
      </c>
      <c r="S683" s="14">
        <v>1756221</v>
      </c>
      <c r="T683" s="14">
        <v>1877911</v>
      </c>
      <c r="U683" s="14">
        <v>1989785</v>
      </c>
      <c r="V683" s="14">
        <v>1791980</v>
      </c>
      <c r="W683" s="14">
        <v>1638255</v>
      </c>
      <c r="X683" s="14">
        <v>1787762</v>
      </c>
      <c r="Y683" s="14">
        <v>1877968</v>
      </c>
      <c r="Z683" s="14">
        <v>1931810</v>
      </c>
      <c r="AA683" s="14">
        <v>2803340</v>
      </c>
      <c r="AB683" s="14">
        <v>2915466</v>
      </c>
      <c r="AC683" s="14">
        <v>3335459</v>
      </c>
      <c r="AD683" s="14">
        <v>3550695</v>
      </c>
      <c r="AE683" s="14">
        <v>3574668</v>
      </c>
      <c r="AF683" s="14">
        <v>3535515</v>
      </c>
      <c r="AG683" s="14">
        <v>3436529</v>
      </c>
      <c r="AH683" s="14">
        <v>3597089</v>
      </c>
    </row>
    <row r="684" spans="1:34" ht="14.5" x14ac:dyDescent="0.35">
      <c r="A684" s="14" t="s">
        <v>151</v>
      </c>
      <c r="B684" s="14" t="s">
        <v>80</v>
      </c>
      <c r="C684" s="19">
        <f t="shared" si="10"/>
        <v>2072825.25</v>
      </c>
      <c r="D684" s="17">
        <v>1816234</v>
      </c>
      <c r="E684" s="14">
        <v>2132253</v>
      </c>
      <c r="F684" s="14">
        <v>2191467</v>
      </c>
      <c r="G684" s="14">
        <v>2151347</v>
      </c>
      <c r="H684" s="14">
        <v>2168481</v>
      </c>
      <c r="I684" s="14">
        <v>2293086</v>
      </c>
      <c r="J684" s="14">
        <v>2322686</v>
      </c>
      <c r="K684" s="14">
        <v>2373058</v>
      </c>
      <c r="L684" s="14">
        <v>2330989</v>
      </c>
      <c r="M684" s="14">
        <v>2028459</v>
      </c>
      <c r="N684" s="14">
        <v>1839663</v>
      </c>
      <c r="O684" s="14">
        <v>1762216</v>
      </c>
      <c r="P684" s="14">
        <v>2182415</v>
      </c>
      <c r="Q684" s="14">
        <v>2169318</v>
      </c>
      <c r="R684" s="14">
        <v>2246400</v>
      </c>
      <c r="S684" s="14">
        <v>2290897</v>
      </c>
      <c r="T684" s="14">
        <v>2414252</v>
      </c>
      <c r="U684" s="14">
        <v>2493752</v>
      </c>
      <c r="V684" s="14">
        <v>2268984</v>
      </c>
      <c r="W684" s="14">
        <v>1877562</v>
      </c>
      <c r="X684" s="14">
        <v>2409918</v>
      </c>
      <c r="Y684" s="14">
        <v>2561671</v>
      </c>
      <c r="Z684" s="14">
        <v>2570003</v>
      </c>
      <c r="AA684" s="14">
        <v>3439043</v>
      </c>
      <c r="AB684" s="14">
        <v>3541058</v>
      </c>
      <c r="AC684" s="14">
        <v>3898362</v>
      </c>
      <c r="AD684" s="14">
        <v>4022196</v>
      </c>
      <c r="AE684" s="14">
        <v>4027104</v>
      </c>
      <c r="AF684" s="14">
        <v>3867012</v>
      </c>
      <c r="AG684" s="14">
        <v>4014843</v>
      </c>
      <c r="AH684" s="14">
        <v>4008411</v>
      </c>
    </row>
    <row r="685" spans="1:34" ht="14.5" x14ac:dyDescent="0.35">
      <c r="A685" s="14" t="s">
        <v>151</v>
      </c>
      <c r="B685" s="14" t="s">
        <v>81</v>
      </c>
      <c r="C685" s="19">
        <f t="shared" si="10"/>
        <v>112869165</v>
      </c>
      <c r="D685" s="17">
        <v>106624721</v>
      </c>
      <c r="E685" s="14">
        <v>116701343</v>
      </c>
      <c r="F685" s="14">
        <v>115837095</v>
      </c>
      <c r="G685" s="14">
        <v>112313501</v>
      </c>
      <c r="H685" s="14">
        <v>112121790</v>
      </c>
      <c r="I685" s="14">
        <v>113008050</v>
      </c>
      <c r="J685" s="14">
        <v>106816991</v>
      </c>
      <c r="K685" s="14">
        <v>105417801</v>
      </c>
      <c r="L685" s="14">
        <v>108158050</v>
      </c>
      <c r="M685" s="14">
        <v>109169507</v>
      </c>
      <c r="N685" s="14">
        <v>111551371</v>
      </c>
      <c r="O685" s="14">
        <v>101202605</v>
      </c>
      <c r="P685" s="14">
        <v>114989806</v>
      </c>
      <c r="Q685" s="14">
        <v>119309936</v>
      </c>
      <c r="R685" s="14">
        <v>112556738</v>
      </c>
      <c r="S685" s="14">
        <v>121619771</v>
      </c>
      <c r="T685" s="14">
        <v>118487269</v>
      </c>
      <c r="U685" s="14">
        <v>111347060</v>
      </c>
      <c r="V685" s="14">
        <v>117889087</v>
      </c>
      <c r="W685" s="14">
        <v>111845612</v>
      </c>
      <c r="X685" s="14">
        <v>104209596</v>
      </c>
      <c r="Y685" s="14">
        <v>103239715</v>
      </c>
      <c r="Z685" s="14">
        <v>100477393</v>
      </c>
      <c r="AA685" s="14">
        <v>106970760</v>
      </c>
      <c r="AB685" s="14">
        <v>112518308</v>
      </c>
      <c r="AC685" s="14">
        <v>107444613</v>
      </c>
      <c r="AD685" s="14">
        <v>98307387</v>
      </c>
      <c r="AE685" s="14">
        <v>106368552</v>
      </c>
      <c r="AF685" s="14">
        <v>95321938</v>
      </c>
      <c r="AG685" s="14">
        <v>105978123</v>
      </c>
      <c r="AH685" s="14">
        <v>100059735</v>
      </c>
    </row>
    <row r="686" spans="1:34" ht="14.5" x14ac:dyDescent="0.35">
      <c r="A686" s="14" t="s">
        <v>151</v>
      </c>
      <c r="B686" s="14" t="s">
        <v>82</v>
      </c>
      <c r="C686" s="19">
        <f t="shared" si="10"/>
        <v>6028226.5</v>
      </c>
      <c r="D686" s="17">
        <v>5790141</v>
      </c>
      <c r="E686" s="14">
        <v>6047749</v>
      </c>
      <c r="F686" s="14">
        <v>6540049</v>
      </c>
      <c r="G686" s="14">
        <v>5734967</v>
      </c>
      <c r="H686" s="14">
        <v>7837006</v>
      </c>
      <c r="I686" s="14">
        <v>8481253</v>
      </c>
      <c r="J686" s="14">
        <v>6175525</v>
      </c>
      <c r="K686" s="14">
        <v>6032954</v>
      </c>
      <c r="L686" s="14">
        <v>4572066</v>
      </c>
      <c r="M686" s="14">
        <v>4525243</v>
      </c>
      <c r="N686" s="14">
        <v>6117627</v>
      </c>
      <c r="O686" s="14">
        <v>7576434</v>
      </c>
      <c r="P686" s="14">
        <v>6305172</v>
      </c>
      <c r="Q686" s="14">
        <v>1681860</v>
      </c>
      <c r="R686" s="14">
        <v>357046</v>
      </c>
      <c r="S686" s="14">
        <v>1681055</v>
      </c>
      <c r="T686" s="14">
        <v>2054387</v>
      </c>
      <c r="U686" s="14">
        <v>1253352</v>
      </c>
      <c r="V686" s="14">
        <v>240232</v>
      </c>
      <c r="W686" s="14">
        <v>74012</v>
      </c>
      <c r="X686" s="14">
        <v>1328760</v>
      </c>
      <c r="Y686" s="14">
        <v>889216</v>
      </c>
      <c r="Z686" s="14">
        <v>2027472</v>
      </c>
      <c r="AA686" s="14">
        <v>3384292</v>
      </c>
      <c r="AB686" s="14">
        <v>2125829</v>
      </c>
      <c r="AC686" s="14">
        <v>5800588</v>
      </c>
      <c r="AD686" s="14">
        <v>6910227</v>
      </c>
      <c r="AE686" s="14">
        <v>2419866</v>
      </c>
      <c r="AF686" s="14">
        <v>83476</v>
      </c>
      <c r="AG686" s="14">
        <v>107629</v>
      </c>
      <c r="AH686" s="14">
        <v>39599</v>
      </c>
    </row>
    <row r="687" spans="1:34" ht="14.5" x14ac:dyDescent="0.35">
      <c r="A687" s="14" t="s">
        <v>151</v>
      </c>
      <c r="B687" s="14" t="s">
        <v>83</v>
      </c>
      <c r="C687" s="19">
        <f t="shared" si="10"/>
        <v>0</v>
      </c>
      <c r="D687" s="17">
        <v>0</v>
      </c>
      <c r="E687" s="14">
        <v>0</v>
      </c>
      <c r="F687" s="14">
        <v>0</v>
      </c>
      <c r="G687" s="14">
        <v>0</v>
      </c>
      <c r="H687" s="14">
        <v>0</v>
      </c>
      <c r="I687" s="14">
        <v>0</v>
      </c>
      <c r="J687" s="14">
        <v>0</v>
      </c>
      <c r="K687" s="14">
        <v>1251369</v>
      </c>
      <c r="L687" s="14">
        <v>2227684</v>
      </c>
      <c r="M687" s="14">
        <v>899647</v>
      </c>
      <c r="N687" s="14">
        <v>0</v>
      </c>
      <c r="O687" s="14">
        <v>204074</v>
      </c>
      <c r="P687" s="14">
        <v>0</v>
      </c>
      <c r="Q687" s="14">
        <v>1857500</v>
      </c>
      <c r="R687" s="14">
        <v>9749351</v>
      </c>
      <c r="S687" s="14">
        <v>4207616</v>
      </c>
      <c r="T687" s="14">
        <v>4401794</v>
      </c>
      <c r="U687" s="14">
        <v>13442948</v>
      </c>
      <c r="V687" s="14">
        <v>2644718</v>
      </c>
      <c r="W687" s="14">
        <v>3595157</v>
      </c>
      <c r="X687" s="14">
        <v>13581288</v>
      </c>
      <c r="Y687" s="14">
        <v>13892710</v>
      </c>
      <c r="Z687" s="14">
        <v>13319056</v>
      </c>
      <c r="AA687" s="14">
        <v>806667</v>
      </c>
      <c r="AB687" s="14">
        <v>0</v>
      </c>
      <c r="AC687" s="14">
        <v>0</v>
      </c>
      <c r="AD687" s="14">
        <v>0</v>
      </c>
      <c r="AE687" s="14">
        <v>0</v>
      </c>
      <c r="AF687" s="14">
        <v>0</v>
      </c>
      <c r="AG687" s="14">
        <v>0</v>
      </c>
      <c r="AH687" s="14">
        <v>3135880</v>
      </c>
    </row>
    <row r="688" spans="1:34" ht="14.5" x14ac:dyDescent="0.35">
      <c r="A688" s="14" t="s">
        <v>151</v>
      </c>
      <c r="B688" s="20" t="s">
        <v>84</v>
      </c>
      <c r="C688" s="19">
        <f t="shared" si="10"/>
        <v>118897391.5</v>
      </c>
      <c r="D688" s="17">
        <v>112414862</v>
      </c>
      <c r="E688" s="14">
        <v>122749092</v>
      </c>
      <c r="F688" s="14">
        <v>122377144</v>
      </c>
      <c r="G688" s="14">
        <v>118048468</v>
      </c>
      <c r="H688" s="14">
        <v>119958796</v>
      </c>
      <c r="I688" s="14">
        <v>121489303</v>
      </c>
      <c r="J688" s="14">
        <v>112992516</v>
      </c>
      <c r="K688" s="14">
        <v>112702124</v>
      </c>
      <c r="L688" s="14">
        <v>114957800</v>
      </c>
      <c r="M688" s="14">
        <v>114594397</v>
      </c>
      <c r="N688" s="14">
        <v>117668998</v>
      </c>
      <c r="O688" s="14">
        <v>108983113</v>
      </c>
      <c r="P688" s="14">
        <v>121294978</v>
      </c>
      <c r="Q688" s="14">
        <v>122849296</v>
      </c>
      <c r="R688" s="14">
        <v>122663135</v>
      </c>
      <c r="S688" s="14">
        <v>127508442</v>
      </c>
      <c r="T688" s="14">
        <v>124943450</v>
      </c>
      <c r="U688" s="14">
        <v>126043360</v>
      </c>
      <c r="V688" s="14">
        <v>120774037</v>
      </c>
      <c r="W688" s="14">
        <v>115514781</v>
      </c>
      <c r="X688" s="14">
        <v>119119644</v>
      </c>
      <c r="Y688" s="14">
        <v>118021641</v>
      </c>
      <c r="Z688" s="14">
        <v>115823921</v>
      </c>
      <c r="AA688" s="14">
        <v>111161719</v>
      </c>
      <c r="AB688" s="14">
        <v>114644137</v>
      </c>
      <c r="AC688" s="14">
        <v>113245201</v>
      </c>
      <c r="AD688" s="14">
        <v>105217614</v>
      </c>
      <c r="AE688" s="14">
        <v>108788418</v>
      </c>
      <c r="AF688" s="14">
        <v>95405414</v>
      </c>
      <c r="AG688" s="14">
        <v>106085752</v>
      </c>
      <c r="AH688" s="14">
        <v>103235214</v>
      </c>
    </row>
    <row r="689" spans="1:34" ht="14.5" x14ac:dyDescent="0.35">
      <c r="A689" s="14" t="s">
        <v>151</v>
      </c>
      <c r="B689" s="14" t="s">
        <v>85</v>
      </c>
      <c r="C689" s="19">
        <f t="shared" si="10"/>
        <v>0</v>
      </c>
      <c r="D689" s="17" t="s">
        <v>72</v>
      </c>
      <c r="E689" s="14" t="s">
        <v>72</v>
      </c>
      <c r="F689" s="14" t="s">
        <v>72</v>
      </c>
      <c r="G689" s="14" t="s">
        <v>72</v>
      </c>
      <c r="H689" s="14" t="s">
        <v>72</v>
      </c>
      <c r="I689" s="14" t="s">
        <v>72</v>
      </c>
      <c r="J689" s="14" t="s">
        <v>72</v>
      </c>
      <c r="K689" s="14" t="s">
        <v>72</v>
      </c>
      <c r="L689" s="14" t="s">
        <v>72</v>
      </c>
      <c r="M689" s="14" t="s">
        <v>72</v>
      </c>
      <c r="N689" s="14" t="s">
        <v>72</v>
      </c>
      <c r="O689" s="14" t="s">
        <v>72</v>
      </c>
      <c r="P689" s="14" t="s">
        <v>72</v>
      </c>
      <c r="Q689" s="14" t="s">
        <v>72</v>
      </c>
      <c r="R689" s="14" t="s">
        <v>72</v>
      </c>
      <c r="S689" s="14" t="s">
        <v>72</v>
      </c>
      <c r="T689" s="14" t="s">
        <v>72</v>
      </c>
      <c r="U689" s="14" t="s">
        <v>72</v>
      </c>
      <c r="V689" s="14" t="s">
        <v>72</v>
      </c>
      <c r="W689" s="14" t="s">
        <v>72</v>
      </c>
      <c r="X689" s="14" t="s">
        <v>72</v>
      </c>
      <c r="Y689" s="14" t="s">
        <v>72</v>
      </c>
      <c r="Z689" s="14" t="s">
        <v>72</v>
      </c>
      <c r="AA689" s="14" t="s">
        <v>72</v>
      </c>
      <c r="AB689" s="14" t="s">
        <v>72</v>
      </c>
      <c r="AC689" s="14" t="s">
        <v>72</v>
      </c>
      <c r="AD689" s="14" t="s">
        <v>72</v>
      </c>
      <c r="AE689" s="14" t="s">
        <v>72</v>
      </c>
      <c r="AF689" s="14" t="s">
        <v>72</v>
      </c>
      <c r="AG689" s="14" t="s">
        <v>72</v>
      </c>
      <c r="AH689" s="14" t="s">
        <v>72</v>
      </c>
    </row>
    <row r="690" spans="1:34" ht="14.5" x14ac:dyDescent="0.35">
      <c r="A690" s="14" t="s">
        <v>151</v>
      </c>
      <c r="B690" s="14" t="s">
        <v>86</v>
      </c>
      <c r="C690" s="19">
        <f t="shared" si="10"/>
        <v>0</v>
      </c>
      <c r="D690" s="17" t="s">
        <v>72</v>
      </c>
      <c r="E690" s="14" t="s">
        <v>72</v>
      </c>
      <c r="F690" s="14" t="s">
        <v>72</v>
      </c>
      <c r="G690" s="14" t="s">
        <v>72</v>
      </c>
      <c r="H690" s="14" t="s">
        <v>72</v>
      </c>
      <c r="I690" s="14" t="s">
        <v>72</v>
      </c>
      <c r="J690" s="14" t="s">
        <v>72</v>
      </c>
      <c r="K690" s="14" t="s">
        <v>72</v>
      </c>
      <c r="L690" s="14" t="s">
        <v>72</v>
      </c>
      <c r="M690" s="14" t="s">
        <v>72</v>
      </c>
      <c r="N690" s="14" t="s">
        <v>72</v>
      </c>
      <c r="O690" s="14" t="s">
        <v>72</v>
      </c>
      <c r="P690" s="14" t="s">
        <v>72</v>
      </c>
      <c r="Q690" s="14" t="s">
        <v>72</v>
      </c>
      <c r="R690" s="14" t="s">
        <v>72</v>
      </c>
      <c r="S690" s="14" t="s">
        <v>72</v>
      </c>
      <c r="T690" s="14" t="s">
        <v>72</v>
      </c>
      <c r="U690" s="14" t="s">
        <v>72</v>
      </c>
      <c r="V690" s="14" t="s">
        <v>72</v>
      </c>
      <c r="W690" s="14" t="s">
        <v>72</v>
      </c>
      <c r="X690" s="14" t="s">
        <v>72</v>
      </c>
      <c r="Y690" s="14" t="s">
        <v>72</v>
      </c>
      <c r="Z690" s="14" t="s">
        <v>72</v>
      </c>
      <c r="AA690" s="14" t="s">
        <v>72</v>
      </c>
      <c r="AB690" s="14" t="s">
        <v>72</v>
      </c>
      <c r="AC690" s="14" t="s">
        <v>72</v>
      </c>
      <c r="AD690" s="14" t="s">
        <v>72</v>
      </c>
      <c r="AE690" s="14" t="s">
        <v>72</v>
      </c>
      <c r="AF690" s="14" t="s">
        <v>72</v>
      </c>
      <c r="AG690" s="14" t="s">
        <v>72</v>
      </c>
      <c r="AH690" s="14" t="s">
        <v>72</v>
      </c>
    </row>
    <row r="691" spans="1:34" ht="14.5" x14ac:dyDescent="0.35">
      <c r="A691" s="14" t="s">
        <v>151</v>
      </c>
      <c r="B691" s="14" t="s">
        <v>87</v>
      </c>
      <c r="C691" s="19">
        <f t="shared" si="10"/>
        <v>92187940.25</v>
      </c>
      <c r="D691" s="17">
        <v>88672937</v>
      </c>
      <c r="E691" s="14">
        <v>91921848</v>
      </c>
      <c r="F691" s="14">
        <v>95568004</v>
      </c>
      <c r="G691" s="14">
        <v>92588972</v>
      </c>
      <c r="H691" s="14">
        <v>94935158</v>
      </c>
      <c r="I691" s="14">
        <v>92569534</v>
      </c>
      <c r="J691" s="14">
        <v>91446084</v>
      </c>
      <c r="K691" s="14">
        <v>92605231</v>
      </c>
      <c r="L691" s="14">
        <v>95173582</v>
      </c>
      <c r="M691" s="14">
        <v>95230803</v>
      </c>
      <c r="N691" s="14">
        <v>94564763</v>
      </c>
      <c r="O691" s="14">
        <v>93654152</v>
      </c>
      <c r="P691" s="14">
        <v>102320575</v>
      </c>
      <c r="Q691" s="14">
        <v>104526113</v>
      </c>
      <c r="R691" s="14">
        <v>101899292</v>
      </c>
      <c r="S691" s="14">
        <v>98602601</v>
      </c>
      <c r="T691" s="14">
        <v>92097202</v>
      </c>
      <c r="U691" s="14">
        <v>96659455</v>
      </c>
      <c r="V691" s="14">
        <v>100213318</v>
      </c>
      <c r="W691" s="14">
        <v>101776743</v>
      </c>
      <c r="X691" s="14">
        <v>104370569</v>
      </c>
      <c r="Y691" s="14">
        <v>103479677</v>
      </c>
      <c r="Z691" s="14">
        <v>100506195</v>
      </c>
      <c r="AA691" s="14">
        <v>97390660</v>
      </c>
      <c r="AB691" s="14">
        <v>96301566</v>
      </c>
      <c r="AC691" s="14">
        <v>94701134</v>
      </c>
      <c r="AD691" s="14">
        <v>91159987</v>
      </c>
      <c r="AE691" s="14">
        <v>87588602</v>
      </c>
      <c r="AF691" s="14">
        <v>83840225</v>
      </c>
      <c r="AG691" s="14">
        <v>84518543</v>
      </c>
      <c r="AH691" s="14">
        <v>82366869</v>
      </c>
    </row>
    <row r="692" spans="1:34" ht="14.5" x14ac:dyDescent="0.35">
      <c r="A692" s="14" t="s">
        <v>151</v>
      </c>
      <c r="B692" s="14" t="s">
        <v>88</v>
      </c>
      <c r="C692" s="19">
        <f t="shared" si="10"/>
        <v>8658658.5</v>
      </c>
      <c r="D692" s="17">
        <v>7945332</v>
      </c>
      <c r="E692" s="14">
        <v>8911569</v>
      </c>
      <c r="F692" s="14">
        <v>8870771</v>
      </c>
      <c r="G692" s="14">
        <v>8906962</v>
      </c>
      <c r="H692" s="14">
        <v>9116127</v>
      </c>
      <c r="I692" s="14">
        <v>9305012</v>
      </c>
      <c r="J692" s="14">
        <v>11451880</v>
      </c>
      <c r="K692" s="14">
        <v>9992639</v>
      </c>
      <c r="L692" s="14">
        <v>9198981</v>
      </c>
      <c r="M692" s="14">
        <v>9361428</v>
      </c>
      <c r="N692" s="14">
        <v>9083972</v>
      </c>
      <c r="O692" s="14">
        <v>4046710</v>
      </c>
      <c r="P692" s="14">
        <v>2999260</v>
      </c>
      <c r="Q692" s="14">
        <v>4292693</v>
      </c>
      <c r="R692" s="14">
        <v>5619061</v>
      </c>
      <c r="S692" s="14">
        <v>11333864</v>
      </c>
      <c r="T692" s="14">
        <v>13991287</v>
      </c>
      <c r="U692" s="14">
        <v>10112012</v>
      </c>
      <c r="V692" s="14">
        <v>4500202</v>
      </c>
      <c r="W692" s="14">
        <v>632604</v>
      </c>
      <c r="X692" s="14">
        <v>401647</v>
      </c>
      <c r="Y692" s="14">
        <v>501329</v>
      </c>
      <c r="Z692" s="14">
        <v>0</v>
      </c>
      <c r="AA692" s="14">
        <v>0</v>
      </c>
      <c r="AB692" s="14">
        <v>0</v>
      </c>
      <c r="AC692" s="14">
        <v>0</v>
      </c>
      <c r="AD692" s="14">
        <v>0</v>
      </c>
      <c r="AE692" s="14">
        <v>0</v>
      </c>
      <c r="AF692" s="14">
        <v>0</v>
      </c>
      <c r="AG692" s="14">
        <v>0</v>
      </c>
      <c r="AH692" s="14">
        <v>0</v>
      </c>
    </row>
    <row r="693" spans="1:34" ht="14.5" x14ac:dyDescent="0.35">
      <c r="A693" s="14" t="s">
        <v>151</v>
      </c>
      <c r="B693" s="14" t="s">
        <v>89</v>
      </c>
      <c r="C693" s="19">
        <f t="shared" si="10"/>
        <v>410848.25</v>
      </c>
      <c r="D693" s="17">
        <v>393637</v>
      </c>
      <c r="E693" s="14">
        <v>415876</v>
      </c>
      <c r="F693" s="14">
        <v>430721</v>
      </c>
      <c r="G693" s="14">
        <v>403159</v>
      </c>
      <c r="H693" s="14">
        <v>416528</v>
      </c>
      <c r="I693" s="14">
        <v>605375</v>
      </c>
      <c r="J693" s="14">
        <v>416134</v>
      </c>
      <c r="K693" s="14">
        <v>440435</v>
      </c>
      <c r="L693" s="14">
        <v>445628</v>
      </c>
      <c r="M693" s="14">
        <v>461327</v>
      </c>
      <c r="N693" s="14">
        <v>484</v>
      </c>
      <c r="O693" s="14">
        <v>420152</v>
      </c>
      <c r="P693" s="14">
        <v>461436</v>
      </c>
      <c r="Q693" s="14">
        <v>477943</v>
      </c>
      <c r="R693" s="14">
        <v>499344</v>
      </c>
      <c r="S693" s="14">
        <v>508098</v>
      </c>
      <c r="T693" s="14">
        <v>517551</v>
      </c>
      <c r="U693" s="14">
        <v>2105726</v>
      </c>
      <c r="V693" s="14">
        <v>1565547</v>
      </c>
      <c r="W693" s="14">
        <v>0</v>
      </c>
      <c r="X693" s="14">
        <v>0</v>
      </c>
      <c r="Y693" s="14">
        <v>0</v>
      </c>
      <c r="Z693" s="14">
        <v>0</v>
      </c>
      <c r="AA693" s="14">
        <v>0</v>
      </c>
      <c r="AB693" s="14">
        <v>0</v>
      </c>
      <c r="AC693" s="14">
        <v>0</v>
      </c>
      <c r="AD693" s="14">
        <v>0</v>
      </c>
      <c r="AE693" s="14">
        <v>0</v>
      </c>
      <c r="AF693" s="14">
        <v>0</v>
      </c>
      <c r="AG693" s="14">
        <v>0</v>
      </c>
      <c r="AH693" s="14">
        <v>0</v>
      </c>
    </row>
    <row r="694" spans="1:34" ht="14.5" x14ac:dyDescent="0.35">
      <c r="A694" s="14" t="s">
        <v>151</v>
      </c>
      <c r="B694" s="14" t="s">
        <v>90</v>
      </c>
      <c r="C694" s="19">
        <f t="shared" si="10"/>
        <v>101257447</v>
      </c>
      <c r="D694" s="17">
        <v>97011906</v>
      </c>
      <c r="E694" s="14">
        <v>101249293</v>
      </c>
      <c r="F694" s="14">
        <v>104869496</v>
      </c>
      <c r="G694" s="14">
        <v>101899093</v>
      </c>
      <c r="H694" s="14">
        <v>104467813</v>
      </c>
      <c r="I694" s="14">
        <v>102479921</v>
      </c>
      <c r="J694" s="14">
        <v>103314098</v>
      </c>
      <c r="K694" s="14">
        <v>103038305</v>
      </c>
      <c r="L694" s="14">
        <v>104818191</v>
      </c>
      <c r="M694" s="14">
        <v>105053558</v>
      </c>
      <c r="N694" s="14">
        <v>103649219</v>
      </c>
      <c r="O694" s="14">
        <v>98121014</v>
      </c>
      <c r="P694" s="14">
        <v>105781271</v>
      </c>
      <c r="Q694" s="14">
        <v>109296749</v>
      </c>
      <c r="R694" s="14">
        <v>108017697</v>
      </c>
      <c r="S694" s="14">
        <v>110444563</v>
      </c>
      <c r="T694" s="14">
        <v>106606040</v>
      </c>
      <c r="U694" s="14">
        <v>108877193</v>
      </c>
      <c r="V694" s="14">
        <v>106279067</v>
      </c>
      <c r="W694" s="14">
        <v>102409347</v>
      </c>
      <c r="X694" s="14">
        <v>104772216</v>
      </c>
      <c r="Y694" s="14">
        <v>103981006</v>
      </c>
      <c r="Z694" s="14">
        <v>100506195</v>
      </c>
      <c r="AA694" s="14">
        <v>97390660</v>
      </c>
      <c r="AB694" s="14">
        <v>96301566</v>
      </c>
      <c r="AC694" s="14">
        <v>94701134</v>
      </c>
      <c r="AD694" s="14">
        <v>91159987</v>
      </c>
      <c r="AE694" s="14">
        <v>87588602</v>
      </c>
      <c r="AF694" s="14">
        <v>83840225</v>
      </c>
      <c r="AG694" s="14">
        <v>84518543</v>
      </c>
      <c r="AH694" s="14">
        <v>82366869</v>
      </c>
    </row>
    <row r="695" spans="1:34" ht="14.5" x14ac:dyDescent="0.35">
      <c r="A695" s="14" t="s">
        <v>151</v>
      </c>
      <c r="B695" s="14" t="s">
        <v>91</v>
      </c>
      <c r="C695" s="19">
        <f t="shared" si="10"/>
        <v>2352369</v>
      </c>
      <c r="D695" s="17">
        <v>2142041</v>
      </c>
      <c r="E695" s="14">
        <v>2340308</v>
      </c>
      <c r="F695" s="14">
        <v>2528022</v>
      </c>
      <c r="G695" s="14">
        <v>2399105</v>
      </c>
      <c r="H695" s="14">
        <v>2412215</v>
      </c>
      <c r="I695" s="14">
        <v>2090106</v>
      </c>
      <c r="J695" s="14">
        <v>2333108</v>
      </c>
      <c r="K695" s="14">
        <v>2359430</v>
      </c>
      <c r="L695" s="14">
        <v>2368855</v>
      </c>
      <c r="M695" s="14">
        <v>1927006</v>
      </c>
      <c r="N695" s="14">
        <v>1899233</v>
      </c>
      <c r="O695" s="14">
        <v>1792173</v>
      </c>
      <c r="P695" s="14">
        <v>2144060</v>
      </c>
      <c r="Q695" s="14">
        <v>2005136</v>
      </c>
      <c r="R695" s="14">
        <v>2353796</v>
      </c>
      <c r="S695" s="14">
        <v>2584479</v>
      </c>
      <c r="T695" s="14">
        <v>2922287</v>
      </c>
      <c r="U695" s="14">
        <v>2919243</v>
      </c>
      <c r="V695" s="14">
        <v>2882639</v>
      </c>
      <c r="W695" s="14">
        <v>2821309</v>
      </c>
      <c r="X695" s="14">
        <v>2887280</v>
      </c>
      <c r="Y695" s="14">
        <v>2973171</v>
      </c>
      <c r="Z695" s="14">
        <v>2872197</v>
      </c>
      <c r="AA695" s="14">
        <v>4098164</v>
      </c>
      <c r="AB695" s="14">
        <v>4026079</v>
      </c>
      <c r="AC695" s="14">
        <v>4436534</v>
      </c>
      <c r="AD695" s="14">
        <v>4541485</v>
      </c>
      <c r="AE695" s="14">
        <v>4557801</v>
      </c>
      <c r="AF695" s="14">
        <v>4466876</v>
      </c>
      <c r="AG695" s="14">
        <v>4371282</v>
      </c>
      <c r="AH695" s="14">
        <v>4347354</v>
      </c>
    </row>
    <row r="696" spans="1:34" ht="14.5" x14ac:dyDescent="0.35">
      <c r="A696" s="14" t="s">
        <v>151</v>
      </c>
      <c r="B696" s="14" t="s">
        <v>92</v>
      </c>
      <c r="C696" s="19">
        <f t="shared" si="10"/>
        <v>1892150</v>
      </c>
      <c r="D696" s="17">
        <v>4083510</v>
      </c>
      <c r="E696" s="14">
        <v>3402327</v>
      </c>
      <c r="F696" s="14">
        <v>53295</v>
      </c>
      <c r="G696" s="14">
        <v>29468</v>
      </c>
      <c r="H696" s="14">
        <v>30268</v>
      </c>
      <c r="I696" s="14">
        <v>190098</v>
      </c>
      <c r="J696" s="14">
        <v>331263</v>
      </c>
      <c r="K696" s="14">
        <v>214848</v>
      </c>
      <c r="L696" s="14">
        <v>302005</v>
      </c>
      <c r="M696" s="14">
        <v>456671</v>
      </c>
      <c r="N696" s="14">
        <v>2553774</v>
      </c>
      <c r="O696" s="14">
        <v>1939287</v>
      </c>
      <c r="P696" s="14">
        <v>4000591</v>
      </c>
      <c r="Q696" s="14">
        <v>2887818</v>
      </c>
      <c r="R696" s="14">
        <v>2473613</v>
      </c>
      <c r="S696" s="14">
        <v>4411246</v>
      </c>
      <c r="T696" s="14">
        <v>5258329</v>
      </c>
      <c r="U696" s="14">
        <v>4817768</v>
      </c>
      <c r="V696" s="14">
        <v>2474343</v>
      </c>
      <c r="W696" s="14">
        <v>2175612</v>
      </c>
      <c r="X696" s="14">
        <v>1656102</v>
      </c>
      <c r="Y696" s="14">
        <v>1108301</v>
      </c>
      <c r="Z696" s="14">
        <v>3561049</v>
      </c>
      <c r="AA696" s="14">
        <v>2004494</v>
      </c>
      <c r="AB696" s="14">
        <v>219123</v>
      </c>
      <c r="AC696" s="14">
        <v>40982</v>
      </c>
      <c r="AD696" s="14">
        <v>1172</v>
      </c>
      <c r="AE696" s="14">
        <v>28736</v>
      </c>
      <c r="AF696" s="14">
        <v>314833</v>
      </c>
      <c r="AG696" s="14">
        <v>553719</v>
      </c>
      <c r="AH696" s="14">
        <v>10957882</v>
      </c>
    </row>
    <row r="697" spans="1:34" ht="14.5" x14ac:dyDescent="0.35">
      <c r="A697" s="14" t="s">
        <v>151</v>
      </c>
      <c r="B697" s="14" t="s">
        <v>93</v>
      </c>
      <c r="C697" s="19">
        <f t="shared" si="10"/>
        <v>5461302.5</v>
      </c>
      <c r="D697" s="17">
        <v>5403007</v>
      </c>
      <c r="E697" s="14">
        <v>5490130</v>
      </c>
      <c r="F697" s="14">
        <v>5408922</v>
      </c>
      <c r="G697" s="14">
        <v>5543151</v>
      </c>
      <c r="H697" s="14">
        <v>5452288</v>
      </c>
      <c r="I697" s="14">
        <v>5111026</v>
      </c>
      <c r="J697" s="14">
        <v>5379559</v>
      </c>
      <c r="K697" s="14">
        <v>5535180</v>
      </c>
      <c r="L697" s="14">
        <v>5676320</v>
      </c>
      <c r="M697" s="14">
        <v>6491641</v>
      </c>
      <c r="N697" s="14">
        <v>6403217</v>
      </c>
      <c r="O697" s="14">
        <v>6246131</v>
      </c>
      <c r="P697" s="14">
        <v>6738319</v>
      </c>
      <c r="Q697" s="14">
        <v>6917662</v>
      </c>
      <c r="R697" s="14">
        <v>7003745</v>
      </c>
      <c r="S697" s="14">
        <v>7381644</v>
      </c>
      <c r="T697" s="14">
        <v>7811664</v>
      </c>
      <c r="U697" s="14">
        <v>7994648</v>
      </c>
      <c r="V697" s="14">
        <v>7971953</v>
      </c>
      <c r="W697" s="14">
        <v>8008765</v>
      </c>
      <c r="X697" s="14">
        <v>8149525</v>
      </c>
      <c r="Y697" s="14">
        <v>8157531</v>
      </c>
      <c r="Z697" s="14">
        <v>7146765</v>
      </c>
      <c r="AA697" s="14">
        <v>7342958</v>
      </c>
      <c r="AB697" s="14">
        <v>7475091</v>
      </c>
      <c r="AC697" s="14">
        <v>7228086</v>
      </c>
      <c r="AD697" s="14">
        <v>6925090</v>
      </c>
      <c r="AE697" s="14">
        <v>7010035</v>
      </c>
      <c r="AF697" s="14">
        <v>6627887</v>
      </c>
      <c r="AG697" s="14">
        <v>6489739</v>
      </c>
      <c r="AH697" s="14">
        <v>6253358</v>
      </c>
    </row>
    <row r="698" spans="1:34" ht="14.5" x14ac:dyDescent="0.35">
      <c r="A698" s="14" t="s">
        <v>151</v>
      </c>
      <c r="B698" s="14" t="s">
        <v>94</v>
      </c>
      <c r="C698" s="19">
        <f t="shared" si="10"/>
        <v>297753.75</v>
      </c>
      <c r="D698" s="17">
        <v>-217399</v>
      </c>
      <c r="E698" s="14">
        <v>154301</v>
      </c>
      <c r="F698" s="14">
        <v>576195</v>
      </c>
      <c r="G698" s="14">
        <v>677918</v>
      </c>
      <c r="H698" s="14">
        <v>1271219</v>
      </c>
      <c r="I698" s="14">
        <v>1567998</v>
      </c>
      <c r="J698" s="14">
        <v>1336976</v>
      </c>
      <c r="K698" s="14">
        <v>1554360</v>
      </c>
      <c r="L698" s="14">
        <v>1792429</v>
      </c>
      <c r="M698" s="14">
        <v>665520</v>
      </c>
      <c r="N698" s="14">
        <v>909497</v>
      </c>
      <c r="O698" s="14">
        <v>884508</v>
      </c>
      <c r="P698" s="14">
        <v>1381430</v>
      </c>
      <c r="Q698" s="14">
        <v>1741932</v>
      </c>
      <c r="R698" s="14">
        <v>0</v>
      </c>
      <c r="S698" s="14">
        <v>0</v>
      </c>
      <c r="T698" s="14">
        <v>0</v>
      </c>
      <c r="U698" s="14">
        <v>0</v>
      </c>
      <c r="V698" s="14">
        <v>0</v>
      </c>
      <c r="W698" s="14">
        <v>0</v>
      </c>
      <c r="X698" s="14">
        <v>0</v>
      </c>
      <c r="Y698" s="14">
        <v>0</v>
      </c>
      <c r="Z698" s="14">
        <v>0</v>
      </c>
      <c r="AA698" s="14">
        <v>0</v>
      </c>
      <c r="AB698" s="14">
        <v>0</v>
      </c>
      <c r="AC698" s="14">
        <v>0</v>
      </c>
      <c r="AD698" s="14">
        <v>0</v>
      </c>
      <c r="AE698" s="14">
        <v>0</v>
      </c>
      <c r="AF698" s="14">
        <v>0</v>
      </c>
      <c r="AG698" s="14">
        <v>0</v>
      </c>
      <c r="AH698" s="14">
        <v>0</v>
      </c>
    </row>
    <row r="699" spans="1:34" ht="14.5" x14ac:dyDescent="0.35">
      <c r="A699" s="14" t="s">
        <v>151</v>
      </c>
      <c r="B699" s="14" t="s">
        <v>95</v>
      </c>
      <c r="C699" s="19">
        <f t="shared" si="10"/>
        <v>7636369</v>
      </c>
      <c r="D699" s="17">
        <v>3991797</v>
      </c>
      <c r="E699" s="14">
        <v>10112733</v>
      </c>
      <c r="F699" s="14">
        <v>8941213</v>
      </c>
      <c r="G699" s="14">
        <v>7499733</v>
      </c>
      <c r="H699" s="14">
        <v>6324993</v>
      </c>
      <c r="I699" s="14">
        <v>10050154</v>
      </c>
      <c r="J699" s="14">
        <v>297513</v>
      </c>
      <c r="K699" s="14">
        <v>0</v>
      </c>
      <c r="L699" s="14">
        <v>0</v>
      </c>
      <c r="M699" s="14">
        <v>0</v>
      </c>
      <c r="N699" s="14">
        <v>2254058</v>
      </c>
      <c r="O699" s="14">
        <v>0</v>
      </c>
      <c r="P699" s="14">
        <v>1249307</v>
      </c>
      <c r="Q699" s="14">
        <v>0</v>
      </c>
      <c r="R699" s="14">
        <v>0</v>
      </c>
      <c r="S699" s="14">
        <v>0</v>
      </c>
      <c r="T699" s="14">
        <v>0</v>
      </c>
      <c r="U699" s="14">
        <v>0</v>
      </c>
      <c r="V699" s="14">
        <v>0</v>
      </c>
      <c r="W699" s="14">
        <v>0</v>
      </c>
      <c r="X699" s="14">
        <v>0</v>
      </c>
      <c r="Y699" s="14">
        <v>0</v>
      </c>
      <c r="Z699" s="14">
        <v>0</v>
      </c>
      <c r="AA699" s="14">
        <v>0</v>
      </c>
      <c r="AB699" s="14">
        <v>6249131</v>
      </c>
      <c r="AC699" s="14">
        <v>6602996</v>
      </c>
      <c r="AD699" s="14">
        <v>2971852</v>
      </c>
      <c r="AE699" s="14">
        <v>10072794</v>
      </c>
      <c r="AF699" s="14">
        <v>740387</v>
      </c>
      <c r="AG699" s="14">
        <v>10864462</v>
      </c>
      <c r="AH699" s="14">
        <v>0</v>
      </c>
    </row>
    <row r="700" spans="1:34" ht="14.5" x14ac:dyDescent="0.35">
      <c r="A700" s="14" t="s">
        <v>151</v>
      </c>
      <c r="B700" s="20" t="s">
        <v>96</v>
      </c>
      <c r="C700" s="19">
        <f t="shared" si="10"/>
        <v>118897391.5</v>
      </c>
      <c r="D700" s="17">
        <v>112414862</v>
      </c>
      <c r="E700" s="14">
        <v>122749092</v>
      </c>
      <c r="F700" s="14">
        <v>122377144</v>
      </c>
      <c r="G700" s="14">
        <v>118048468</v>
      </c>
      <c r="H700" s="14">
        <v>119958796</v>
      </c>
      <c r="I700" s="14">
        <v>121489303</v>
      </c>
      <c r="J700" s="14">
        <v>112992516</v>
      </c>
      <c r="K700" s="14">
        <v>112702124</v>
      </c>
      <c r="L700" s="14">
        <v>114957800</v>
      </c>
      <c r="M700" s="14">
        <v>114594397</v>
      </c>
      <c r="N700" s="14">
        <v>117668998</v>
      </c>
      <c r="O700" s="14">
        <v>108983113</v>
      </c>
      <c r="P700" s="14">
        <v>121294978</v>
      </c>
      <c r="Q700" s="14">
        <v>122849296</v>
      </c>
      <c r="R700" s="14">
        <v>122663135</v>
      </c>
      <c r="S700" s="14">
        <v>127508442</v>
      </c>
      <c r="T700" s="14">
        <v>124943450</v>
      </c>
      <c r="U700" s="14">
        <v>126043360</v>
      </c>
      <c r="V700" s="14">
        <v>120774037</v>
      </c>
      <c r="W700" s="14">
        <v>115514781</v>
      </c>
      <c r="X700" s="14">
        <v>119119644</v>
      </c>
      <c r="Y700" s="14">
        <v>118021641</v>
      </c>
      <c r="Z700" s="14">
        <v>115823921</v>
      </c>
      <c r="AA700" s="14">
        <v>111161719</v>
      </c>
      <c r="AB700" s="14">
        <v>114644137</v>
      </c>
      <c r="AC700" s="14">
        <v>113245201</v>
      </c>
      <c r="AD700" s="14">
        <v>105217614</v>
      </c>
      <c r="AE700" s="14">
        <v>108788418</v>
      </c>
      <c r="AF700" s="14">
        <v>95405414</v>
      </c>
      <c r="AG700" s="14">
        <v>106085752</v>
      </c>
      <c r="AH700" s="14">
        <v>103235214</v>
      </c>
    </row>
    <row r="701" spans="1:34" ht="14.5" x14ac:dyDescent="0.35">
      <c r="A701" s="14" t="s">
        <v>151</v>
      </c>
      <c r="B701" s="14" t="s">
        <v>97</v>
      </c>
      <c r="C701" s="19">
        <f t="shared" si="10"/>
        <v>7636369</v>
      </c>
      <c r="D701" s="17">
        <v>3991797</v>
      </c>
      <c r="E701" s="14">
        <v>10112733</v>
      </c>
      <c r="F701" s="14">
        <v>8941213</v>
      </c>
      <c r="G701" s="14">
        <v>7499733</v>
      </c>
      <c r="H701" s="14">
        <v>6324993</v>
      </c>
      <c r="I701" s="14">
        <v>10050154</v>
      </c>
      <c r="J701" s="14">
        <v>297513</v>
      </c>
      <c r="K701" s="14">
        <v>-1251369</v>
      </c>
      <c r="L701" s="14">
        <v>-2227684</v>
      </c>
      <c r="M701" s="14">
        <v>-899647</v>
      </c>
      <c r="N701" s="14">
        <v>2254058</v>
      </c>
      <c r="O701" s="14">
        <v>-204074</v>
      </c>
      <c r="P701" s="14">
        <v>1249307</v>
      </c>
      <c r="Q701" s="14">
        <v>-1857500</v>
      </c>
      <c r="R701" s="14">
        <v>-9749351</v>
      </c>
      <c r="S701" s="14">
        <v>-4207616</v>
      </c>
      <c r="T701" s="14">
        <v>-4401794</v>
      </c>
      <c r="U701" s="14">
        <v>-13442948</v>
      </c>
      <c r="V701" s="14">
        <v>-2644718</v>
      </c>
      <c r="W701" s="14">
        <v>-3595157</v>
      </c>
      <c r="X701" s="14">
        <v>-13581288</v>
      </c>
      <c r="Y701" s="14">
        <v>-13892710</v>
      </c>
      <c r="Z701" s="14">
        <v>-13319056</v>
      </c>
      <c r="AA701" s="14">
        <v>-806667</v>
      </c>
      <c r="AB701" s="14">
        <v>6249131</v>
      </c>
      <c r="AC701" s="14">
        <v>6602996</v>
      </c>
      <c r="AD701" s="14">
        <v>2971852</v>
      </c>
      <c r="AE701" s="14">
        <v>10072794</v>
      </c>
      <c r="AF701" s="14">
        <v>740387</v>
      </c>
      <c r="AG701" s="14">
        <v>10864462</v>
      </c>
      <c r="AH701" s="14">
        <v>-3135880</v>
      </c>
    </row>
    <row r="702" spans="1:34" ht="14.5" x14ac:dyDescent="0.35">
      <c r="A702" s="14" t="s">
        <v>151</v>
      </c>
      <c r="B702" s="14" t="s">
        <v>98</v>
      </c>
      <c r="C702" s="19">
        <f t="shared" si="10"/>
        <v>1.07</v>
      </c>
      <c r="D702" s="17">
        <v>1.04</v>
      </c>
      <c r="E702" s="14">
        <v>1.0900000000000001</v>
      </c>
      <c r="F702" s="14">
        <v>1.08</v>
      </c>
      <c r="G702" s="14">
        <v>1.07</v>
      </c>
      <c r="H702" s="14">
        <v>1.06</v>
      </c>
      <c r="I702" s="14">
        <v>1.0900000000000001</v>
      </c>
      <c r="J702" s="14">
        <v>1</v>
      </c>
      <c r="K702" s="14">
        <v>0.99</v>
      </c>
      <c r="L702" s="14">
        <v>0.98</v>
      </c>
      <c r="M702" s="14">
        <v>0.99</v>
      </c>
      <c r="N702" s="14">
        <v>1.02</v>
      </c>
      <c r="O702" s="14">
        <v>1</v>
      </c>
      <c r="P702" s="14">
        <v>1.01</v>
      </c>
      <c r="Q702" s="14">
        <v>0.98</v>
      </c>
      <c r="R702" s="14">
        <v>0.92</v>
      </c>
      <c r="S702" s="14">
        <v>0.97</v>
      </c>
      <c r="T702" s="14">
        <v>0.96</v>
      </c>
      <c r="U702" s="14">
        <v>0.89</v>
      </c>
      <c r="V702" s="14">
        <v>0.98</v>
      </c>
      <c r="W702" s="14">
        <v>0.97</v>
      </c>
      <c r="X702" s="14">
        <v>0.89</v>
      </c>
      <c r="Y702" s="14">
        <v>0.88</v>
      </c>
      <c r="Z702" s="14">
        <v>0.89</v>
      </c>
      <c r="AA702" s="14">
        <v>0.99</v>
      </c>
      <c r="AB702" s="14">
        <v>1.06</v>
      </c>
      <c r="AC702" s="14">
        <v>1.06</v>
      </c>
      <c r="AD702" s="14">
        <v>1.03</v>
      </c>
      <c r="AE702" s="14">
        <v>1.1000000000000001</v>
      </c>
      <c r="AF702" s="14">
        <v>1.01</v>
      </c>
      <c r="AG702" s="14">
        <v>1.1100000000000001</v>
      </c>
      <c r="AH702" s="14">
        <v>0.97</v>
      </c>
    </row>
    <row r="703" spans="1:34" ht="14.5" x14ac:dyDescent="0.35">
      <c r="A703" s="14" t="s">
        <v>151</v>
      </c>
      <c r="B703" s="14" t="s">
        <v>99</v>
      </c>
      <c r="C703" s="19">
        <f t="shared" si="10"/>
        <v>0</v>
      </c>
    </row>
    <row r="704" spans="1:34" ht="14.5" x14ac:dyDescent="0.35">
      <c r="A704" s="14" t="s">
        <v>151</v>
      </c>
      <c r="B704" s="14" t="s">
        <v>35</v>
      </c>
      <c r="C704" s="19">
        <f t="shared" si="10"/>
        <v>0</v>
      </c>
      <c r="D704" s="17" t="s">
        <v>100</v>
      </c>
      <c r="E704" s="14" t="s">
        <v>101</v>
      </c>
      <c r="F704" s="14" t="s">
        <v>102</v>
      </c>
      <c r="G704" s="14" t="s">
        <v>103</v>
      </c>
      <c r="H704" s="14" t="s">
        <v>104</v>
      </c>
      <c r="I704" s="14" t="s">
        <v>105</v>
      </c>
      <c r="J704" s="14" t="s">
        <v>106</v>
      </c>
      <c r="K704" s="14" t="s">
        <v>107</v>
      </c>
      <c r="L704" s="14" t="s">
        <v>108</v>
      </c>
      <c r="M704" s="14" t="s">
        <v>109</v>
      </c>
      <c r="N704" s="14" t="s">
        <v>110</v>
      </c>
      <c r="O704" s="14" t="s">
        <v>111</v>
      </c>
      <c r="P704" s="14" t="s">
        <v>112</v>
      </c>
      <c r="Q704" s="14" t="s">
        <v>113</v>
      </c>
      <c r="R704" s="14" t="s">
        <v>114</v>
      </c>
      <c r="S704" s="14" t="s">
        <v>115</v>
      </c>
      <c r="T704" s="14" t="s">
        <v>116</v>
      </c>
      <c r="U704" s="14" t="s">
        <v>117</v>
      </c>
      <c r="V704" s="14" t="s">
        <v>118</v>
      </c>
      <c r="W704" s="14" t="s">
        <v>119</v>
      </c>
      <c r="X704" s="14" t="s">
        <v>120</v>
      </c>
      <c r="Y704" s="14" t="s">
        <v>121</v>
      </c>
      <c r="Z704" s="14" t="s">
        <v>122</v>
      </c>
      <c r="AA704" s="14" t="s">
        <v>123</v>
      </c>
      <c r="AB704" s="14" t="s">
        <v>124</v>
      </c>
      <c r="AC704" s="14" t="s">
        <v>125</v>
      </c>
      <c r="AD704" s="14" t="s">
        <v>126</v>
      </c>
      <c r="AE704" s="14" t="s">
        <v>127</v>
      </c>
      <c r="AF704" s="14" t="s">
        <v>128</v>
      </c>
      <c r="AG704" s="14" t="s">
        <v>129</v>
      </c>
      <c r="AH704" s="14" t="s">
        <v>130</v>
      </c>
    </row>
    <row r="705" spans="1:34" ht="14.5" x14ac:dyDescent="0.35">
      <c r="B705" s="14" t="s">
        <v>152</v>
      </c>
      <c r="C705" s="19">
        <f t="shared" si="10"/>
        <v>0</v>
      </c>
    </row>
    <row r="706" spans="1:34" ht="14.5" x14ac:dyDescent="0.35">
      <c r="A706" s="14" t="s">
        <v>152</v>
      </c>
      <c r="B706" s="14" t="s">
        <v>38</v>
      </c>
      <c r="C706" s="19">
        <f t="shared" si="10"/>
        <v>0</v>
      </c>
    </row>
    <row r="707" spans="1:34" ht="14.5" x14ac:dyDescent="0.35">
      <c r="A707" s="14" t="s">
        <v>152</v>
      </c>
      <c r="B707" s="14" t="s">
        <v>39</v>
      </c>
      <c r="C707" s="19">
        <f t="shared" si="10"/>
        <v>0</v>
      </c>
      <c r="D707" s="17" t="s">
        <v>40</v>
      </c>
      <c r="E707" s="14" t="s">
        <v>41</v>
      </c>
      <c r="F707" s="14" t="s">
        <v>42</v>
      </c>
      <c r="G707" s="14" t="s">
        <v>43</v>
      </c>
      <c r="H707" s="14" t="s">
        <v>44</v>
      </c>
      <c r="I707" s="14" t="s">
        <v>45</v>
      </c>
      <c r="J707" s="14" t="s">
        <v>46</v>
      </c>
      <c r="K707" s="14" t="s">
        <v>47</v>
      </c>
      <c r="L707" s="14" t="s">
        <v>48</v>
      </c>
      <c r="M707" s="14" t="s">
        <v>49</v>
      </c>
      <c r="N707" s="14" t="s">
        <v>50</v>
      </c>
      <c r="O707" s="14" t="s">
        <v>51</v>
      </c>
      <c r="P707" s="14" t="s">
        <v>52</v>
      </c>
      <c r="Q707" s="14" t="s">
        <v>53</v>
      </c>
      <c r="R707" s="14" t="s">
        <v>54</v>
      </c>
      <c r="S707" s="14" t="s">
        <v>55</v>
      </c>
      <c r="T707" s="14" t="s">
        <v>56</v>
      </c>
      <c r="U707" s="14" t="s">
        <v>57</v>
      </c>
      <c r="V707" s="14" t="s">
        <v>58</v>
      </c>
      <c r="W707" s="14" t="s">
        <v>59</v>
      </c>
      <c r="X707" s="14" t="s">
        <v>60</v>
      </c>
      <c r="Y707" s="14" t="s">
        <v>61</v>
      </c>
      <c r="Z707" s="14" t="s">
        <v>62</v>
      </c>
      <c r="AA707" s="14" t="s">
        <v>63</v>
      </c>
      <c r="AB707" s="14" t="s">
        <v>64</v>
      </c>
      <c r="AC707" s="14" t="s">
        <v>65</v>
      </c>
      <c r="AD707" s="14" t="s">
        <v>66</v>
      </c>
      <c r="AE707" s="14" t="s">
        <v>67</v>
      </c>
      <c r="AF707" s="14" t="s">
        <v>68</v>
      </c>
      <c r="AG707" s="14" t="s">
        <v>69</v>
      </c>
      <c r="AH707" s="14" t="s">
        <v>70</v>
      </c>
    </row>
    <row r="708" spans="1:34" ht="14.5" x14ac:dyDescent="0.35">
      <c r="A708" s="14" t="s">
        <v>152</v>
      </c>
      <c r="B708" s="14" t="s">
        <v>71</v>
      </c>
      <c r="C708" s="19">
        <f t="shared" si="10"/>
        <v>0</v>
      </c>
      <c r="D708" s="17" t="s">
        <v>72</v>
      </c>
      <c r="E708" s="14" t="s">
        <v>72</v>
      </c>
      <c r="F708" s="14" t="s">
        <v>72</v>
      </c>
      <c r="G708" s="14" t="s">
        <v>72</v>
      </c>
      <c r="H708" s="14" t="s">
        <v>72</v>
      </c>
      <c r="I708" s="14" t="s">
        <v>72</v>
      </c>
      <c r="J708" s="14" t="s">
        <v>72</v>
      </c>
      <c r="K708" s="14" t="s">
        <v>72</v>
      </c>
      <c r="L708" s="14" t="s">
        <v>72</v>
      </c>
      <c r="M708" s="14" t="s">
        <v>72</v>
      </c>
      <c r="N708" s="14" t="s">
        <v>72</v>
      </c>
      <c r="O708" s="14" t="s">
        <v>72</v>
      </c>
      <c r="P708" s="14" t="s">
        <v>72</v>
      </c>
      <c r="Q708" s="14" t="s">
        <v>72</v>
      </c>
      <c r="R708" s="14" t="s">
        <v>72</v>
      </c>
      <c r="S708" s="14" t="s">
        <v>72</v>
      </c>
      <c r="T708" s="14" t="s">
        <v>72</v>
      </c>
      <c r="U708" s="14" t="s">
        <v>72</v>
      </c>
      <c r="V708" s="14" t="s">
        <v>72</v>
      </c>
      <c r="W708" s="14" t="s">
        <v>72</v>
      </c>
      <c r="X708" s="14" t="s">
        <v>72</v>
      </c>
      <c r="Y708" s="14" t="s">
        <v>72</v>
      </c>
      <c r="Z708" s="14" t="s">
        <v>72</v>
      </c>
      <c r="AA708" s="14" t="s">
        <v>72</v>
      </c>
      <c r="AB708" s="14" t="s">
        <v>72</v>
      </c>
      <c r="AC708" s="14" t="s">
        <v>72</v>
      </c>
      <c r="AD708" s="14" t="s">
        <v>72</v>
      </c>
      <c r="AE708" s="14" t="s">
        <v>72</v>
      </c>
      <c r="AF708" s="14" t="s">
        <v>72</v>
      </c>
      <c r="AG708" s="14" t="s">
        <v>72</v>
      </c>
      <c r="AH708" s="14" t="s">
        <v>72</v>
      </c>
    </row>
    <row r="709" spans="1:34" ht="14.5" x14ac:dyDescent="0.35">
      <c r="A709" s="14" t="s">
        <v>152</v>
      </c>
      <c r="B709" s="14" t="s">
        <v>73</v>
      </c>
      <c r="C709" s="19">
        <f t="shared" si="10"/>
        <v>0</v>
      </c>
      <c r="D709" s="17" t="s">
        <v>72</v>
      </c>
      <c r="E709" s="14" t="s">
        <v>72</v>
      </c>
      <c r="F709" s="14" t="s">
        <v>72</v>
      </c>
      <c r="G709" s="14" t="s">
        <v>72</v>
      </c>
      <c r="H709" s="14" t="s">
        <v>72</v>
      </c>
      <c r="I709" s="14" t="s">
        <v>72</v>
      </c>
      <c r="J709" s="14" t="s">
        <v>72</v>
      </c>
      <c r="K709" s="14" t="s">
        <v>72</v>
      </c>
      <c r="L709" s="14" t="s">
        <v>72</v>
      </c>
      <c r="M709" s="14" t="s">
        <v>72</v>
      </c>
      <c r="N709" s="14" t="s">
        <v>72</v>
      </c>
      <c r="O709" s="14" t="s">
        <v>72</v>
      </c>
      <c r="P709" s="14" t="s">
        <v>72</v>
      </c>
      <c r="Q709" s="14" t="s">
        <v>72</v>
      </c>
      <c r="R709" s="14" t="s">
        <v>72</v>
      </c>
      <c r="S709" s="14" t="s">
        <v>72</v>
      </c>
      <c r="T709" s="14" t="s">
        <v>72</v>
      </c>
      <c r="U709" s="14" t="s">
        <v>72</v>
      </c>
      <c r="V709" s="14" t="s">
        <v>72</v>
      </c>
      <c r="W709" s="14" t="s">
        <v>72</v>
      </c>
      <c r="X709" s="14" t="s">
        <v>72</v>
      </c>
      <c r="Y709" s="14" t="s">
        <v>72</v>
      </c>
      <c r="Z709" s="14" t="s">
        <v>72</v>
      </c>
      <c r="AA709" s="14" t="s">
        <v>72</v>
      </c>
      <c r="AB709" s="14" t="s">
        <v>72</v>
      </c>
      <c r="AC709" s="14" t="s">
        <v>72</v>
      </c>
      <c r="AD709" s="14" t="s">
        <v>72</v>
      </c>
      <c r="AE709" s="14" t="s">
        <v>72</v>
      </c>
      <c r="AF709" s="14" t="s">
        <v>72</v>
      </c>
      <c r="AG709" s="14" t="s">
        <v>72</v>
      </c>
      <c r="AH709" s="14" t="s">
        <v>72</v>
      </c>
    </row>
    <row r="710" spans="1:34" ht="14.5" x14ac:dyDescent="0.35">
      <c r="A710" s="14" t="s">
        <v>152</v>
      </c>
      <c r="B710" s="14" t="s">
        <v>74</v>
      </c>
      <c r="C710" s="19">
        <f t="shared" si="10"/>
        <v>44837662.75</v>
      </c>
      <c r="D710" s="17">
        <v>40271149</v>
      </c>
      <c r="E710" s="14">
        <v>44812410</v>
      </c>
      <c r="F710" s="14">
        <v>48577299</v>
      </c>
      <c r="G710" s="14">
        <v>45689793</v>
      </c>
      <c r="H710" s="14">
        <v>47984837</v>
      </c>
      <c r="I710" s="14">
        <v>45816979</v>
      </c>
      <c r="J710" s="14">
        <v>45963271</v>
      </c>
      <c r="K710" s="14">
        <v>41155904</v>
      </c>
      <c r="L710" s="14">
        <v>42338049</v>
      </c>
      <c r="M710" s="14">
        <v>44310941</v>
      </c>
      <c r="N710" s="14">
        <v>45428599</v>
      </c>
      <c r="O710" s="14">
        <v>44442211</v>
      </c>
      <c r="P710" s="14">
        <v>46758314</v>
      </c>
      <c r="Q710" s="14">
        <v>47793039</v>
      </c>
      <c r="R710" s="14">
        <v>46710674</v>
      </c>
      <c r="S710" s="14">
        <v>46791349</v>
      </c>
      <c r="T710" s="14">
        <v>47232462</v>
      </c>
      <c r="U710" s="14">
        <v>49576276</v>
      </c>
      <c r="V710" s="14">
        <v>48568719</v>
      </c>
      <c r="W710" s="14">
        <v>44798014</v>
      </c>
      <c r="X710" s="14">
        <v>46615673</v>
      </c>
      <c r="Y710" s="14">
        <v>44153826</v>
      </c>
      <c r="Z710" s="14">
        <v>43976935</v>
      </c>
      <c r="AA710" s="14">
        <v>40302526</v>
      </c>
      <c r="AB710" s="14">
        <v>41791506</v>
      </c>
      <c r="AC710" s="14">
        <v>42502869</v>
      </c>
      <c r="AD710" s="14">
        <v>40917280</v>
      </c>
      <c r="AE710" s="14">
        <v>41254101</v>
      </c>
      <c r="AF710" s="14">
        <v>37783876</v>
      </c>
      <c r="AG710" s="14">
        <v>40427575</v>
      </c>
      <c r="AH710" s="14">
        <v>41549628</v>
      </c>
    </row>
    <row r="711" spans="1:34" ht="14.5" x14ac:dyDescent="0.35">
      <c r="A711" s="14" t="s">
        <v>152</v>
      </c>
      <c r="B711" s="14" t="s">
        <v>75</v>
      </c>
      <c r="C711" s="19">
        <f t="shared" si="10"/>
        <v>11932877.75</v>
      </c>
      <c r="D711" s="17">
        <v>13968407</v>
      </c>
      <c r="E711" s="14">
        <v>12372476</v>
      </c>
      <c r="F711" s="14">
        <v>10644276</v>
      </c>
      <c r="G711" s="14">
        <v>10746352</v>
      </c>
      <c r="H711" s="14">
        <v>9206952</v>
      </c>
      <c r="I711" s="14">
        <v>9003450</v>
      </c>
      <c r="J711" s="14">
        <v>9000946</v>
      </c>
      <c r="K711" s="14">
        <v>7976975</v>
      </c>
      <c r="L711" s="14">
        <v>8083809</v>
      </c>
      <c r="M711" s="14">
        <v>6687174</v>
      </c>
      <c r="N711" s="14">
        <v>5909307</v>
      </c>
      <c r="O711" s="14">
        <v>5851191</v>
      </c>
      <c r="P711" s="14">
        <v>5472490</v>
      </c>
      <c r="Q711" s="14">
        <v>3774180</v>
      </c>
      <c r="R711" s="14">
        <v>4135917</v>
      </c>
      <c r="S711" s="14">
        <v>3332250</v>
      </c>
      <c r="T711" s="14">
        <v>2792249</v>
      </c>
      <c r="U711" s="14">
        <v>2858498</v>
      </c>
      <c r="V711" s="14">
        <v>1205777</v>
      </c>
      <c r="W711" s="14">
        <v>1424006</v>
      </c>
      <c r="X711" s="14">
        <v>1067259</v>
      </c>
      <c r="Y711" s="14">
        <v>831725</v>
      </c>
      <c r="Z711" s="14">
        <v>505638</v>
      </c>
      <c r="AA711" s="14">
        <v>445402</v>
      </c>
      <c r="AB711" s="14">
        <v>432024</v>
      </c>
      <c r="AC711" s="14">
        <v>398961</v>
      </c>
      <c r="AD711" s="14">
        <v>329811</v>
      </c>
      <c r="AE711" s="14">
        <v>294196</v>
      </c>
      <c r="AF711" s="14">
        <v>315608</v>
      </c>
      <c r="AG711" s="14">
        <v>174474</v>
      </c>
      <c r="AH711" s="14">
        <v>239506</v>
      </c>
    </row>
    <row r="712" spans="1:34" ht="14.5" x14ac:dyDescent="0.35">
      <c r="A712" s="14" t="s">
        <v>152</v>
      </c>
      <c r="B712" s="14" t="s">
        <v>76</v>
      </c>
      <c r="C712" s="19">
        <f t="shared" ref="C712:C775" si="11">IFERROR(AVERAGE(D712:G712),0)</f>
        <v>840969.25</v>
      </c>
      <c r="D712" s="17">
        <v>1083559</v>
      </c>
      <c r="E712" s="14">
        <v>876863</v>
      </c>
      <c r="F712" s="14">
        <v>771360</v>
      </c>
      <c r="G712" s="14">
        <v>632095</v>
      </c>
      <c r="H712" s="14">
        <v>679202</v>
      </c>
      <c r="I712" s="14">
        <v>515907</v>
      </c>
      <c r="J712" s="14">
        <v>435650</v>
      </c>
      <c r="K712" s="14">
        <v>493800</v>
      </c>
      <c r="L712" s="14">
        <v>835479</v>
      </c>
      <c r="M712" s="14">
        <v>385298</v>
      </c>
      <c r="N712" s="14">
        <v>559934</v>
      </c>
      <c r="O712" s="14">
        <v>627532</v>
      </c>
      <c r="P712" s="14">
        <v>783566</v>
      </c>
      <c r="Q712" s="14">
        <v>1142969</v>
      </c>
      <c r="R712" s="14">
        <v>638659</v>
      </c>
      <c r="S712" s="14">
        <v>937990</v>
      </c>
      <c r="T712" s="14">
        <v>308692</v>
      </c>
      <c r="U712" s="14">
        <v>697304</v>
      </c>
      <c r="V712" s="14">
        <v>552381</v>
      </c>
      <c r="W712" s="14">
        <v>510126</v>
      </c>
      <c r="X712" s="14">
        <v>605049</v>
      </c>
      <c r="Y712" s="14">
        <v>605974</v>
      </c>
      <c r="Z712" s="14">
        <v>650177</v>
      </c>
      <c r="AA712" s="14">
        <v>50352</v>
      </c>
      <c r="AB712" s="14">
        <v>0</v>
      </c>
      <c r="AC712" s="14">
        <v>0</v>
      </c>
      <c r="AD712" s="14">
        <v>0</v>
      </c>
      <c r="AE712" s="14">
        <v>0</v>
      </c>
      <c r="AF712" s="14">
        <v>0</v>
      </c>
      <c r="AG712" s="14">
        <v>0</v>
      </c>
      <c r="AH712" s="14">
        <v>0</v>
      </c>
    </row>
    <row r="713" spans="1:34" ht="14.5" x14ac:dyDescent="0.35">
      <c r="A713" s="14" t="s">
        <v>152</v>
      </c>
      <c r="B713" s="14" t="s">
        <v>77</v>
      </c>
      <c r="C713" s="19">
        <f t="shared" si="11"/>
        <v>57611509.25</v>
      </c>
      <c r="D713" s="17">
        <v>55323115</v>
      </c>
      <c r="E713" s="14">
        <v>58061748</v>
      </c>
      <c r="F713" s="14">
        <v>59992934</v>
      </c>
      <c r="G713" s="14">
        <v>57068240</v>
      </c>
      <c r="H713" s="14">
        <v>57870991</v>
      </c>
      <c r="I713" s="14">
        <v>55336336</v>
      </c>
      <c r="J713" s="14">
        <v>55399867</v>
      </c>
      <c r="K713" s="14">
        <v>49626679</v>
      </c>
      <c r="L713" s="14">
        <v>51257337</v>
      </c>
      <c r="M713" s="14">
        <v>51383413</v>
      </c>
      <c r="N713" s="14">
        <v>51897840</v>
      </c>
      <c r="O713" s="14">
        <v>50920935</v>
      </c>
      <c r="P713" s="14">
        <v>53014370</v>
      </c>
      <c r="Q713" s="14">
        <v>52710188</v>
      </c>
      <c r="R713" s="14">
        <v>51485250</v>
      </c>
      <c r="S713" s="14">
        <v>51061589</v>
      </c>
      <c r="T713" s="14">
        <v>50333403</v>
      </c>
      <c r="U713" s="14">
        <v>53132078</v>
      </c>
      <c r="V713" s="14">
        <v>50326877</v>
      </c>
      <c r="W713" s="14">
        <v>46732146</v>
      </c>
      <c r="X713" s="14">
        <v>48287982</v>
      </c>
      <c r="Y713" s="14">
        <v>45591525</v>
      </c>
      <c r="Z713" s="14">
        <v>45132750</v>
      </c>
      <c r="AA713" s="14">
        <v>40798280</v>
      </c>
      <c r="AB713" s="14">
        <v>42223530</v>
      </c>
      <c r="AC713" s="14">
        <v>42901830</v>
      </c>
      <c r="AD713" s="14">
        <v>41247091</v>
      </c>
      <c r="AE713" s="14">
        <v>41548297</v>
      </c>
      <c r="AF713" s="14">
        <v>38099484</v>
      </c>
      <c r="AG713" s="14">
        <v>40602049</v>
      </c>
      <c r="AH713" s="14">
        <v>41789134</v>
      </c>
    </row>
    <row r="714" spans="1:34" ht="14.5" x14ac:dyDescent="0.35">
      <c r="A714" s="14" t="s">
        <v>152</v>
      </c>
      <c r="B714" s="14" t="s">
        <v>78</v>
      </c>
      <c r="C714" s="19">
        <f t="shared" si="11"/>
        <v>194257</v>
      </c>
      <c r="D714" s="17">
        <v>209278</v>
      </c>
      <c r="E714" s="14">
        <v>190941</v>
      </c>
      <c r="F714" s="14">
        <v>193037</v>
      </c>
      <c r="G714" s="14">
        <v>183772</v>
      </c>
      <c r="H714" s="14">
        <v>204417</v>
      </c>
      <c r="I714" s="14">
        <v>190619</v>
      </c>
      <c r="J714" s="14">
        <v>214945</v>
      </c>
      <c r="K714" s="14">
        <v>183285</v>
      </c>
      <c r="L714" s="14">
        <v>172657</v>
      </c>
      <c r="M714" s="14">
        <v>166894</v>
      </c>
      <c r="N714" s="14">
        <v>142872</v>
      </c>
      <c r="O714" s="14">
        <v>130034</v>
      </c>
      <c r="P714" s="14">
        <v>98214</v>
      </c>
      <c r="Q714" s="14">
        <v>97395</v>
      </c>
      <c r="R714" s="14">
        <v>104022</v>
      </c>
      <c r="S714" s="14">
        <v>108350</v>
      </c>
      <c r="T714" s="14">
        <v>107087</v>
      </c>
      <c r="U714" s="14">
        <v>116934</v>
      </c>
      <c r="V714" s="14">
        <v>123654</v>
      </c>
      <c r="W714" s="14">
        <v>136561</v>
      </c>
      <c r="X714" s="14">
        <v>127160</v>
      </c>
      <c r="Y714" s="14">
        <v>130607</v>
      </c>
      <c r="Z714" s="14">
        <v>123878</v>
      </c>
      <c r="AA714" s="14">
        <v>129405</v>
      </c>
      <c r="AB714" s="14">
        <v>121272</v>
      </c>
      <c r="AC714" s="14">
        <v>92005</v>
      </c>
      <c r="AD714" s="14">
        <v>84744</v>
      </c>
      <c r="AE714" s="14">
        <v>85727</v>
      </c>
      <c r="AF714" s="14">
        <v>101121</v>
      </c>
      <c r="AG714" s="14">
        <v>95958</v>
      </c>
      <c r="AH714" s="14">
        <v>101121</v>
      </c>
    </row>
    <row r="715" spans="1:34" ht="14.5" x14ac:dyDescent="0.35">
      <c r="A715" s="14" t="s">
        <v>152</v>
      </c>
      <c r="B715" s="14" t="s">
        <v>79</v>
      </c>
      <c r="C715" s="19">
        <f t="shared" si="11"/>
        <v>1233184.75</v>
      </c>
      <c r="D715" s="17">
        <v>977750</v>
      </c>
      <c r="E715" s="14">
        <v>1126700</v>
      </c>
      <c r="F715" s="14">
        <v>1331470</v>
      </c>
      <c r="G715" s="14">
        <v>1496819</v>
      </c>
      <c r="H715" s="14">
        <v>1403344</v>
      </c>
      <c r="I715" s="14">
        <v>1452813</v>
      </c>
      <c r="J715" s="14">
        <v>1383519</v>
      </c>
      <c r="K715" s="14">
        <v>1487023</v>
      </c>
      <c r="L715" s="14">
        <v>1324439</v>
      </c>
      <c r="M715" s="14">
        <v>1569754</v>
      </c>
      <c r="N715" s="14">
        <v>1629514</v>
      </c>
      <c r="O715" s="14">
        <v>1440881</v>
      </c>
      <c r="P715" s="14">
        <v>1650776</v>
      </c>
      <c r="Q715" s="14">
        <v>1670064</v>
      </c>
      <c r="R715" s="14">
        <v>1648517</v>
      </c>
      <c r="S715" s="14">
        <v>1849056</v>
      </c>
      <c r="T715" s="14">
        <v>1923637</v>
      </c>
      <c r="U715" s="14">
        <v>1801984</v>
      </c>
      <c r="V715" s="14">
        <v>2327435</v>
      </c>
      <c r="W715" s="14">
        <v>1654521</v>
      </c>
      <c r="X715" s="14">
        <v>3008198</v>
      </c>
      <c r="Y715" s="14">
        <v>2797248</v>
      </c>
      <c r="Z715" s="14">
        <v>2761277</v>
      </c>
      <c r="AA715" s="14">
        <v>2312611</v>
      </c>
      <c r="AB715" s="14">
        <v>1983636</v>
      </c>
      <c r="AC715" s="14">
        <v>2177052</v>
      </c>
      <c r="AD715" s="14">
        <v>2565819</v>
      </c>
      <c r="AE715" s="14">
        <v>2406611</v>
      </c>
      <c r="AF715" s="14">
        <v>2058281</v>
      </c>
      <c r="AG715" s="14">
        <v>1434103</v>
      </c>
      <c r="AH715" s="14">
        <v>1180121</v>
      </c>
    </row>
    <row r="716" spans="1:34" ht="14.5" x14ac:dyDescent="0.35">
      <c r="A716" s="14" t="s">
        <v>152</v>
      </c>
      <c r="B716" s="14" t="s">
        <v>80</v>
      </c>
      <c r="C716" s="19">
        <f t="shared" si="11"/>
        <v>1427442</v>
      </c>
      <c r="D716" s="17">
        <v>1187028</v>
      </c>
      <c r="E716" s="14">
        <v>1317641</v>
      </c>
      <c r="F716" s="14">
        <v>1524507</v>
      </c>
      <c r="G716" s="14">
        <v>1680592</v>
      </c>
      <c r="H716" s="14">
        <v>1607761</v>
      </c>
      <c r="I716" s="14">
        <v>1643432</v>
      </c>
      <c r="J716" s="14">
        <v>1598463</v>
      </c>
      <c r="K716" s="14">
        <v>1670308</v>
      </c>
      <c r="L716" s="14">
        <v>1497097</v>
      </c>
      <c r="M716" s="14">
        <v>1736648</v>
      </c>
      <c r="N716" s="14">
        <v>1772387</v>
      </c>
      <c r="O716" s="14">
        <v>1570914</v>
      </c>
      <c r="P716" s="14">
        <v>1748990</v>
      </c>
      <c r="Q716" s="14">
        <v>1767458</v>
      </c>
      <c r="R716" s="14">
        <v>1752539</v>
      </c>
      <c r="S716" s="14">
        <v>1957406</v>
      </c>
      <c r="T716" s="14">
        <v>2030724</v>
      </c>
      <c r="U716" s="14">
        <v>1918918</v>
      </c>
      <c r="V716" s="14">
        <v>2451089</v>
      </c>
      <c r="W716" s="14">
        <v>1791082</v>
      </c>
      <c r="X716" s="14">
        <v>3135357</v>
      </c>
      <c r="Y716" s="14">
        <v>2927855</v>
      </c>
      <c r="Z716" s="14">
        <v>2885155</v>
      </c>
      <c r="AA716" s="14">
        <v>2442015</v>
      </c>
      <c r="AB716" s="14">
        <v>2104908</v>
      </c>
      <c r="AC716" s="14">
        <v>2269056</v>
      </c>
      <c r="AD716" s="14">
        <v>2650563</v>
      </c>
      <c r="AE716" s="14">
        <v>2492338</v>
      </c>
      <c r="AF716" s="14">
        <v>2159401</v>
      </c>
      <c r="AG716" s="14">
        <v>1530061</v>
      </c>
      <c r="AH716" s="14">
        <v>1281242</v>
      </c>
    </row>
    <row r="717" spans="1:34" ht="14.5" x14ac:dyDescent="0.35">
      <c r="A717" s="14" t="s">
        <v>152</v>
      </c>
      <c r="B717" s="14" t="s">
        <v>81</v>
      </c>
      <c r="C717" s="19">
        <f t="shared" si="11"/>
        <v>59038951.25</v>
      </c>
      <c r="D717" s="17">
        <v>56510143</v>
      </c>
      <c r="E717" s="14">
        <v>59379390</v>
      </c>
      <c r="F717" s="14">
        <v>61517441</v>
      </c>
      <c r="G717" s="14">
        <v>58748831</v>
      </c>
      <c r="H717" s="14">
        <v>59478753</v>
      </c>
      <c r="I717" s="14">
        <v>56979768</v>
      </c>
      <c r="J717" s="14">
        <v>56998330</v>
      </c>
      <c r="K717" s="14">
        <v>51296988</v>
      </c>
      <c r="L717" s="14">
        <v>52754433</v>
      </c>
      <c r="M717" s="14">
        <v>53120061</v>
      </c>
      <c r="N717" s="14">
        <v>53670227</v>
      </c>
      <c r="O717" s="14">
        <v>52491849</v>
      </c>
      <c r="P717" s="14">
        <v>54763360</v>
      </c>
      <c r="Q717" s="14">
        <v>54477646</v>
      </c>
      <c r="R717" s="14">
        <v>53237789</v>
      </c>
      <c r="S717" s="14">
        <v>53018995</v>
      </c>
      <c r="T717" s="14">
        <v>52364127</v>
      </c>
      <c r="U717" s="14">
        <v>55050995</v>
      </c>
      <c r="V717" s="14">
        <v>52777966</v>
      </c>
      <c r="W717" s="14">
        <v>48523228</v>
      </c>
      <c r="X717" s="14">
        <v>51423339</v>
      </c>
      <c r="Y717" s="14">
        <v>48519380</v>
      </c>
      <c r="Z717" s="14">
        <v>48017905</v>
      </c>
      <c r="AA717" s="14">
        <v>43240296</v>
      </c>
      <c r="AB717" s="14">
        <v>44328439</v>
      </c>
      <c r="AC717" s="14">
        <v>45170886</v>
      </c>
      <c r="AD717" s="14">
        <v>43897654</v>
      </c>
      <c r="AE717" s="14">
        <v>44040634</v>
      </c>
      <c r="AF717" s="14">
        <v>40258885</v>
      </c>
      <c r="AG717" s="14">
        <v>42132110</v>
      </c>
      <c r="AH717" s="14">
        <v>43070375</v>
      </c>
    </row>
    <row r="718" spans="1:34" ht="14.5" x14ac:dyDescent="0.35">
      <c r="A718" s="14" t="s">
        <v>152</v>
      </c>
      <c r="B718" s="14" t="s">
        <v>82</v>
      </c>
      <c r="C718" s="19">
        <f t="shared" si="11"/>
        <v>5588359.75</v>
      </c>
      <c r="D718" s="17">
        <v>2905196</v>
      </c>
      <c r="E718" s="14">
        <v>7983973</v>
      </c>
      <c r="F718" s="14">
        <v>4200623</v>
      </c>
      <c r="G718" s="14">
        <v>7263647</v>
      </c>
      <c r="H718" s="14">
        <v>8510632</v>
      </c>
      <c r="I718" s="14">
        <v>8037772</v>
      </c>
      <c r="J718" s="14">
        <v>7189258</v>
      </c>
      <c r="K718" s="14">
        <v>8179786</v>
      </c>
      <c r="L718" s="14">
        <v>6973759</v>
      </c>
      <c r="M718" s="14">
        <v>7954186</v>
      </c>
      <c r="N718" s="14">
        <v>7782739</v>
      </c>
      <c r="O718" s="14">
        <v>8286936</v>
      </c>
      <c r="P718" s="14">
        <v>8777719</v>
      </c>
      <c r="Q718" s="14">
        <v>10150078</v>
      </c>
      <c r="R718" s="14">
        <v>11216008</v>
      </c>
      <c r="S718" s="14">
        <v>10139716</v>
      </c>
      <c r="T718" s="14">
        <v>6152064</v>
      </c>
      <c r="U718" s="14">
        <v>3851747</v>
      </c>
      <c r="V718" s="14">
        <v>6605476</v>
      </c>
      <c r="W718" s="14">
        <v>8870551</v>
      </c>
      <c r="X718" s="14">
        <v>8516659</v>
      </c>
      <c r="Y718" s="14">
        <v>7100775</v>
      </c>
      <c r="Z718" s="14">
        <v>8953887</v>
      </c>
      <c r="AA718" s="14">
        <v>10009187</v>
      </c>
      <c r="AB718" s="14">
        <v>9092663</v>
      </c>
      <c r="AC718" s="14">
        <v>8588933</v>
      </c>
      <c r="AD718" s="14">
        <v>7855537</v>
      </c>
      <c r="AE718" s="14">
        <v>6710873</v>
      </c>
      <c r="AF718" s="14">
        <v>5470476</v>
      </c>
      <c r="AG718" s="14">
        <v>3120975</v>
      </c>
      <c r="AH718" s="14">
        <v>1741988</v>
      </c>
    </row>
    <row r="719" spans="1:34" ht="14.5" x14ac:dyDescent="0.35">
      <c r="A719" s="14" t="s">
        <v>152</v>
      </c>
      <c r="B719" s="14" t="s">
        <v>83</v>
      </c>
      <c r="C719" s="19">
        <f t="shared" si="11"/>
        <v>7451850</v>
      </c>
      <c r="D719" s="17">
        <v>9468466</v>
      </c>
      <c r="E719" s="14">
        <v>4854053</v>
      </c>
      <c r="F719" s="14">
        <v>8746307</v>
      </c>
      <c r="G719" s="14">
        <v>6738574</v>
      </c>
      <c r="H719" s="14">
        <v>4114094</v>
      </c>
      <c r="I719" s="14">
        <v>7165318</v>
      </c>
      <c r="J719" s="14">
        <v>10564064</v>
      </c>
      <c r="K719" s="14">
        <v>15273728</v>
      </c>
      <c r="L719" s="14">
        <v>14588588</v>
      </c>
      <c r="M719" s="14">
        <v>13483638</v>
      </c>
      <c r="N719" s="14">
        <v>12878512</v>
      </c>
      <c r="O719" s="14">
        <v>9457250</v>
      </c>
      <c r="P719" s="14">
        <v>12568565</v>
      </c>
      <c r="Q719" s="14">
        <v>13333968</v>
      </c>
      <c r="R719" s="14">
        <v>13130798</v>
      </c>
      <c r="S719" s="14">
        <v>12751842</v>
      </c>
      <c r="T719" s="14">
        <v>16138192</v>
      </c>
      <c r="U719" s="14">
        <v>17703983</v>
      </c>
      <c r="V719" s="14">
        <v>12980751</v>
      </c>
      <c r="W719" s="14">
        <v>10371899</v>
      </c>
      <c r="X719" s="14">
        <v>7709793</v>
      </c>
      <c r="Y719" s="14">
        <v>10022208</v>
      </c>
      <c r="Z719" s="14">
        <v>7428906</v>
      </c>
      <c r="AA719" s="14">
        <v>9271152</v>
      </c>
      <c r="AB719" s="14">
        <v>8550150</v>
      </c>
      <c r="AC719" s="14">
        <v>7127095</v>
      </c>
      <c r="AD719" s="14">
        <v>5735100</v>
      </c>
      <c r="AE719" s="14">
        <v>5174183</v>
      </c>
      <c r="AF719" s="14">
        <v>7671345</v>
      </c>
      <c r="AG719" s="14">
        <v>9623560</v>
      </c>
      <c r="AH719" s="14">
        <v>9042789</v>
      </c>
    </row>
    <row r="720" spans="1:34" ht="14.5" x14ac:dyDescent="0.35">
      <c r="A720" s="14" t="s">
        <v>152</v>
      </c>
      <c r="B720" s="20" t="s">
        <v>84</v>
      </c>
      <c r="C720" s="19">
        <f t="shared" si="11"/>
        <v>72079161</v>
      </c>
      <c r="D720" s="17">
        <v>68883805</v>
      </c>
      <c r="E720" s="14">
        <v>72217416</v>
      </c>
      <c r="F720" s="14">
        <v>74464371</v>
      </c>
      <c r="G720" s="14">
        <v>72751052</v>
      </c>
      <c r="H720" s="14">
        <v>72103479</v>
      </c>
      <c r="I720" s="14">
        <v>72182858</v>
      </c>
      <c r="J720" s="14">
        <v>74751652</v>
      </c>
      <c r="K720" s="14">
        <v>74750502</v>
      </c>
      <c r="L720" s="14">
        <v>74316780</v>
      </c>
      <c r="M720" s="14">
        <v>74557885</v>
      </c>
      <c r="N720" s="14">
        <v>74331478</v>
      </c>
      <c r="O720" s="14">
        <v>70236035</v>
      </c>
      <c r="P720" s="14">
        <v>76109644</v>
      </c>
      <c r="Q720" s="14">
        <v>77961692</v>
      </c>
      <c r="R720" s="14">
        <v>77584595</v>
      </c>
      <c r="S720" s="14">
        <v>75910553</v>
      </c>
      <c r="T720" s="14">
        <v>74654383</v>
      </c>
      <c r="U720" s="14">
        <v>76606725</v>
      </c>
      <c r="V720" s="14">
        <v>72364193</v>
      </c>
      <c r="W720" s="14">
        <v>67765678</v>
      </c>
      <c r="X720" s="14">
        <v>67649791</v>
      </c>
      <c r="Y720" s="14">
        <v>65642363</v>
      </c>
      <c r="Z720" s="14">
        <v>64400698</v>
      </c>
      <c r="AA720" s="14">
        <v>62520635</v>
      </c>
      <c r="AB720" s="14">
        <v>61971252</v>
      </c>
      <c r="AC720" s="14">
        <v>60886914</v>
      </c>
      <c r="AD720" s="14">
        <v>57488291</v>
      </c>
      <c r="AE720" s="14">
        <v>55925690</v>
      </c>
      <c r="AF720" s="14">
        <v>53400706</v>
      </c>
      <c r="AG720" s="14">
        <v>54876645</v>
      </c>
      <c r="AH720" s="14">
        <v>53855152</v>
      </c>
    </row>
    <row r="721" spans="1:34" ht="14.5" x14ac:dyDescent="0.35">
      <c r="A721" s="14" t="s">
        <v>152</v>
      </c>
      <c r="B721" s="14" t="s">
        <v>85</v>
      </c>
      <c r="C721" s="19">
        <f t="shared" si="11"/>
        <v>0</v>
      </c>
      <c r="D721" s="17" t="s">
        <v>72</v>
      </c>
      <c r="E721" s="14" t="s">
        <v>72</v>
      </c>
      <c r="F721" s="14" t="s">
        <v>72</v>
      </c>
      <c r="G721" s="14" t="s">
        <v>72</v>
      </c>
      <c r="H721" s="14" t="s">
        <v>72</v>
      </c>
      <c r="I721" s="14" t="s">
        <v>72</v>
      </c>
      <c r="J721" s="14" t="s">
        <v>72</v>
      </c>
      <c r="K721" s="14" t="s">
        <v>72</v>
      </c>
      <c r="L721" s="14" t="s">
        <v>72</v>
      </c>
      <c r="M721" s="14" t="s">
        <v>72</v>
      </c>
      <c r="N721" s="14" t="s">
        <v>72</v>
      </c>
      <c r="O721" s="14" t="s">
        <v>72</v>
      </c>
      <c r="P721" s="14" t="s">
        <v>72</v>
      </c>
      <c r="Q721" s="14" t="s">
        <v>72</v>
      </c>
      <c r="R721" s="14" t="s">
        <v>72</v>
      </c>
      <c r="S721" s="14" t="s">
        <v>72</v>
      </c>
      <c r="T721" s="14" t="s">
        <v>72</v>
      </c>
      <c r="U721" s="14" t="s">
        <v>72</v>
      </c>
      <c r="V721" s="14" t="s">
        <v>72</v>
      </c>
      <c r="W721" s="14" t="s">
        <v>72</v>
      </c>
      <c r="X721" s="14" t="s">
        <v>72</v>
      </c>
      <c r="Y721" s="14" t="s">
        <v>72</v>
      </c>
      <c r="Z721" s="14" t="s">
        <v>72</v>
      </c>
      <c r="AA721" s="14" t="s">
        <v>72</v>
      </c>
      <c r="AB721" s="14" t="s">
        <v>72</v>
      </c>
      <c r="AC721" s="14" t="s">
        <v>72</v>
      </c>
      <c r="AD721" s="14" t="s">
        <v>72</v>
      </c>
      <c r="AE721" s="14" t="s">
        <v>72</v>
      </c>
      <c r="AF721" s="14" t="s">
        <v>72</v>
      </c>
      <c r="AG721" s="14" t="s">
        <v>72</v>
      </c>
      <c r="AH721" s="14" t="s">
        <v>72</v>
      </c>
    </row>
    <row r="722" spans="1:34" ht="14.5" x14ac:dyDescent="0.35">
      <c r="A722" s="14" t="s">
        <v>152</v>
      </c>
      <c r="B722" s="14" t="s">
        <v>86</v>
      </c>
      <c r="C722" s="19">
        <f t="shared" si="11"/>
        <v>0</v>
      </c>
      <c r="D722" s="17" t="s">
        <v>72</v>
      </c>
      <c r="E722" s="14" t="s">
        <v>72</v>
      </c>
      <c r="F722" s="14" t="s">
        <v>72</v>
      </c>
      <c r="G722" s="14" t="s">
        <v>72</v>
      </c>
      <c r="H722" s="14" t="s">
        <v>72</v>
      </c>
      <c r="I722" s="14" t="s">
        <v>72</v>
      </c>
      <c r="J722" s="14" t="s">
        <v>72</v>
      </c>
      <c r="K722" s="14" t="s">
        <v>72</v>
      </c>
      <c r="L722" s="14" t="s">
        <v>72</v>
      </c>
      <c r="M722" s="14" t="s">
        <v>72</v>
      </c>
      <c r="N722" s="14" t="s">
        <v>72</v>
      </c>
      <c r="O722" s="14" t="s">
        <v>72</v>
      </c>
      <c r="P722" s="14" t="s">
        <v>72</v>
      </c>
      <c r="Q722" s="14" t="s">
        <v>72</v>
      </c>
      <c r="R722" s="14" t="s">
        <v>72</v>
      </c>
      <c r="S722" s="14" t="s">
        <v>72</v>
      </c>
      <c r="T722" s="14" t="s">
        <v>72</v>
      </c>
      <c r="U722" s="14" t="s">
        <v>72</v>
      </c>
      <c r="V722" s="14" t="s">
        <v>72</v>
      </c>
      <c r="W722" s="14" t="s">
        <v>72</v>
      </c>
      <c r="X722" s="14" t="s">
        <v>72</v>
      </c>
      <c r="Y722" s="14" t="s">
        <v>72</v>
      </c>
      <c r="Z722" s="14" t="s">
        <v>72</v>
      </c>
      <c r="AA722" s="14" t="s">
        <v>72</v>
      </c>
      <c r="AB722" s="14" t="s">
        <v>72</v>
      </c>
      <c r="AC722" s="14" t="s">
        <v>72</v>
      </c>
      <c r="AD722" s="14" t="s">
        <v>72</v>
      </c>
      <c r="AE722" s="14" t="s">
        <v>72</v>
      </c>
      <c r="AF722" s="14" t="s">
        <v>72</v>
      </c>
      <c r="AG722" s="14" t="s">
        <v>72</v>
      </c>
      <c r="AH722" s="14" t="s">
        <v>72</v>
      </c>
    </row>
    <row r="723" spans="1:34" ht="14.5" x14ac:dyDescent="0.35">
      <c r="A723" s="14" t="s">
        <v>152</v>
      </c>
      <c r="B723" s="14" t="s">
        <v>87</v>
      </c>
      <c r="C723" s="19">
        <f t="shared" si="11"/>
        <v>65937918.75</v>
      </c>
      <c r="D723" s="17">
        <v>63460564</v>
      </c>
      <c r="E723" s="14">
        <v>66162260</v>
      </c>
      <c r="F723" s="14">
        <v>67946831</v>
      </c>
      <c r="G723" s="14">
        <v>66182020</v>
      </c>
      <c r="H723" s="14">
        <v>65923426</v>
      </c>
      <c r="I723" s="14">
        <v>65862865</v>
      </c>
      <c r="J723" s="14">
        <v>67898619</v>
      </c>
      <c r="K723" s="14">
        <v>67701977</v>
      </c>
      <c r="L723" s="14">
        <v>67144577</v>
      </c>
      <c r="M723" s="14">
        <v>67750904</v>
      </c>
      <c r="N723" s="14">
        <v>67034729</v>
      </c>
      <c r="O723" s="14">
        <v>63397981</v>
      </c>
      <c r="P723" s="14">
        <v>68154845</v>
      </c>
      <c r="Q723" s="14">
        <v>68225067</v>
      </c>
      <c r="R723" s="14">
        <v>66769931</v>
      </c>
      <c r="S723" s="14">
        <v>66019053</v>
      </c>
      <c r="T723" s="14">
        <v>63340315</v>
      </c>
      <c r="U723" s="14">
        <v>62501531</v>
      </c>
      <c r="V723" s="14">
        <v>62162361</v>
      </c>
      <c r="W723" s="14">
        <v>60686852</v>
      </c>
      <c r="X723" s="14">
        <v>59782089</v>
      </c>
      <c r="Y723" s="14">
        <v>57399085</v>
      </c>
      <c r="Z723" s="14">
        <v>56744047</v>
      </c>
      <c r="AA723" s="14">
        <v>55674293</v>
      </c>
      <c r="AB723" s="14">
        <v>54941699</v>
      </c>
      <c r="AC723" s="14">
        <v>53958771</v>
      </c>
      <c r="AD723" s="14">
        <v>51155105</v>
      </c>
      <c r="AE723" s="14">
        <v>49210670</v>
      </c>
      <c r="AF723" s="14">
        <v>47412154</v>
      </c>
      <c r="AG723" s="14">
        <v>48754597</v>
      </c>
      <c r="AH723" s="14">
        <v>47166915</v>
      </c>
    </row>
    <row r="724" spans="1:34" ht="14.5" x14ac:dyDescent="0.35">
      <c r="A724" s="14" t="s">
        <v>152</v>
      </c>
      <c r="B724" s="14" t="s">
        <v>88</v>
      </c>
      <c r="C724" s="19">
        <f t="shared" si="11"/>
        <v>0</v>
      </c>
      <c r="D724" s="17">
        <v>0</v>
      </c>
      <c r="E724" s="14">
        <v>0</v>
      </c>
      <c r="F724" s="14">
        <v>0</v>
      </c>
      <c r="G724" s="14">
        <v>0</v>
      </c>
      <c r="H724" s="14">
        <v>0</v>
      </c>
      <c r="I724" s="14">
        <v>0</v>
      </c>
      <c r="J724" s="14">
        <v>0</v>
      </c>
      <c r="K724" s="14">
        <v>0</v>
      </c>
      <c r="L724" s="14">
        <v>0</v>
      </c>
      <c r="M724" s="14">
        <v>0</v>
      </c>
      <c r="N724" s="14">
        <v>0</v>
      </c>
      <c r="O724" s="14">
        <v>0</v>
      </c>
      <c r="P724" s="14">
        <v>0</v>
      </c>
      <c r="Q724" s="14">
        <v>0</v>
      </c>
      <c r="R724" s="14">
        <v>0</v>
      </c>
      <c r="S724" s="14">
        <v>0</v>
      </c>
      <c r="T724" s="14">
        <v>0</v>
      </c>
      <c r="U724" s="14">
        <v>0</v>
      </c>
      <c r="V724" s="14">
        <v>0</v>
      </c>
      <c r="W724" s="14">
        <v>0</v>
      </c>
      <c r="X724" s="14">
        <v>0</v>
      </c>
      <c r="Y724" s="14">
        <v>0</v>
      </c>
      <c r="Z724" s="14">
        <v>0</v>
      </c>
      <c r="AA724" s="14">
        <v>0</v>
      </c>
      <c r="AB724" s="14">
        <v>0</v>
      </c>
      <c r="AC724" s="14">
        <v>0</v>
      </c>
      <c r="AD724" s="14">
        <v>0</v>
      </c>
      <c r="AE724" s="14">
        <v>0</v>
      </c>
      <c r="AF724" s="14">
        <v>0</v>
      </c>
      <c r="AG724" s="14">
        <v>0</v>
      </c>
      <c r="AH724" s="14">
        <v>0</v>
      </c>
    </row>
    <row r="725" spans="1:34" ht="14.5" x14ac:dyDescent="0.35">
      <c r="A725" s="14" t="s">
        <v>152</v>
      </c>
      <c r="B725" s="14" t="s">
        <v>89</v>
      </c>
      <c r="C725" s="19">
        <f t="shared" si="11"/>
        <v>782371.75</v>
      </c>
      <c r="D725" s="17">
        <v>594042</v>
      </c>
      <c r="E725" s="14">
        <v>803334</v>
      </c>
      <c r="F725" s="14">
        <v>761551</v>
      </c>
      <c r="G725" s="14">
        <v>970560</v>
      </c>
      <c r="H725" s="14">
        <v>623066</v>
      </c>
      <c r="I725" s="14">
        <v>716369</v>
      </c>
      <c r="J725" s="14">
        <v>820748</v>
      </c>
      <c r="K725" s="14">
        <v>942126</v>
      </c>
      <c r="L725" s="14">
        <v>843958</v>
      </c>
      <c r="M725" s="14">
        <v>781804</v>
      </c>
      <c r="N725" s="14">
        <v>764977</v>
      </c>
      <c r="O725" s="14">
        <v>606482</v>
      </c>
      <c r="P725" s="14">
        <v>639293</v>
      </c>
      <c r="Q725" s="14">
        <v>6115</v>
      </c>
      <c r="R725" s="14">
        <v>0</v>
      </c>
      <c r="S725" s="14">
        <v>0</v>
      </c>
      <c r="T725" s="14">
        <v>0</v>
      </c>
      <c r="U725" s="14">
        <v>585808</v>
      </c>
      <c r="V725" s="14">
        <v>663691</v>
      </c>
      <c r="W725" s="14">
        <v>0</v>
      </c>
      <c r="X725" s="14">
        <v>0</v>
      </c>
      <c r="Y725" s="14">
        <v>0</v>
      </c>
      <c r="Z725" s="14">
        <v>0</v>
      </c>
      <c r="AA725" s="14">
        <v>0</v>
      </c>
      <c r="AB725" s="14">
        <v>0</v>
      </c>
      <c r="AC725" s="14">
        <v>0</v>
      </c>
      <c r="AD725" s="14">
        <v>0</v>
      </c>
      <c r="AE725" s="14">
        <v>0</v>
      </c>
      <c r="AF725" s="14">
        <v>0</v>
      </c>
      <c r="AG725" s="14">
        <v>0</v>
      </c>
      <c r="AH725" s="14">
        <v>0</v>
      </c>
    </row>
    <row r="726" spans="1:34" ht="14.5" x14ac:dyDescent="0.35">
      <c r="A726" s="14" t="s">
        <v>152</v>
      </c>
      <c r="B726" s="14" t="s">
        <v>90</v>
      </c>
      <c r="C726" s="19">
        <f t="shared" si="11"/>
        <v>66720290.5</v>
      </c>
      <c r="D726" s="17">
        <v>64054606</v>
      </c>
      <c r="E726" s="14">
        <v>66965594</v>
      </c>
      <c r="F726" s="14">
        <v>68708382</v>
      </c>
      <c r="G726" s="14">
        <v>67152580</v>
      </c>
      <c r="H726" s="14">
        <v>66546492</v>
      </c>
      <c r="I726" s="14">
        <v>66579234</v>
      </c>
      <c r="J726" s="14">
        <v>68719367</v>
      </c>
      <c r="K726" s="14">
        <v>68644103</v>
      </c>
      <c r="L726" s="14">
        <v>67988535</v>
      </c>
      <c r="M726" s="14">
        <v>68532708</v>
      </c>
      <c r="N726" s="14">
        <v>67799706</v>
      </c>
      <c r="O726" s="14">
        <v>64004463</v>
      </c>
      <c r="P726" s="14">
        <v>68794138</v>
      </c>
      <c r="Q726" s="14">
        <v>68231182</v>
      </c>
      <c r="R726" s="14">
        <v>66769931</v>
      </c>
      <c r="S726" s="14">
        <v>66019053</v>
      </c>
      <c r="T726" s="14">
        <v>63340315</v>
      </c>
      <c r="U726" s="14">
        <v>63087339</v>
      </c>
      <c r="V726" s="14">
        <v>62826052</v>
      </c>
      <c r="W726" s="14">
        <v>60686852</v>
      </c>
      <c r="X726" s="14">
        <v>59782089</v>
      </c>
      <c r="Y726" s="14">
        <v>57399085</v>
      </c>
      <c r="Z726" s="14">
        <v>56744047</v>
      </c>
      <c r="AA726" s="14">
        <v>55674293</v>
      </c>
      <c r="AB726" s="14">
        <v>54941699</v>
      </c>
      <c r="AC726" s="14">
        <v>53958771</v>
      </c>
      <c r="AD726" s="14">
        <v>51155105</v>
      </c>
      <c r="AE726" s="14">
        <v>49210670</v>
      </c>
      <c r="AF726" s="14">
        <v>47412154</v>
      </c>
      <c r="AG726" s="14">
        <v>48754597</v>
      </c>
      <c r="AH726" s="14">
        <v>47166915</v>
      </c>
    </row>
    <row r="727" spans="1:34" ht="14.5" x14ac:dyDescent="0.35">
      <c r="A727" s="14" t="s">
        <v>152</v>
      </c>
      <c r="B727" s="14" t="s">
        <v>91</v>
      </c>
      <c r="C727" s="19">
        <f t="shared" si="11"/>
        <v>1417808.5</v>
      </c>
      <c r="D727" s="17">
        <v>1337630</v>
      </c>
      <c r="E727" s="14">
        <v>1414542</v>
      </c>
      <c r="F727" s="14">
        <v>1485718</v>
      </c>
      <c r="G727" s="14">
        <v>1433344</v>
      </c>
      <c r="H727" s="14">
        <v>1240242</v>
      </c>
      <c r="I727" s="14">
        <v>1147220</v>
      </c>
      <c r="J727" s="14">
        <v>1123692</v>
      </c>
      <c r="K727" s="14">
        <v>1120909</v>
      </c>
      <c r="L727" s="14">
        <v>1024472</v>
      </c>
      <c r="M727" s="14">
        <v>1111847</v>
      </c>
      <c r="N727" s="14">
        <v>1071880</v>
      </c>
      <c r="O727" s="14">
        <v>1085600</v>
      </c>
      <c r="P727" s="14">
        <v>1024850</v>
      </c>
      <c r="Q727" s="14">
        <v>1035562</v>
      </c>
      <c r="R727" s="14">
        <v>1666353</v>
      </c>
      <c r="S727" s="14">
        <v>1466608</v>
      </c>
      <c r="T727" s="14">
        <v>2931271</v>
      </c>
      <c r="U727" s="14">
        <v>2928218</v>
      </c>
      <c r="V727" s="14">
        <v>2891501</v>
      </c>
      <c r="W727" s="14">
        <v>2829982</v>
      </c>
      <c r="X727" s="14">
        <v>3001076</v>
      </c>
      <c r="Y727" s="14">
        <v>2858845</v>
      </c>
      <c r="Z727" s="14">
        <v>2899574</v>
      </c>
      <c r="AA727" s="14">
        <v>2313512</v>
      </c>
      <c r="AB727" s="14">
        <v>2108810</v>
      </c>
      <c r="AC727" s="14">
        <v>2279616</v>
      </c>
      <c r="AD727" s="14">
        <v>2651372</v>
      </c>
      <c r="AE727" s="14">
        <v>2486625</v>
      </c>
      <c r="AF727" s="14">
        <v>2132519</v>
      </c>
      <c r="AG727" s="14">
        <v>1432665</v>
      </c>
      <c r="AH727" s="14">
        <v>1272998</v>
      </c>
    </row>
    <row r="728" spans="1:34" ht="14.5" x14ac:dyDescent="0.35">
      <c r="A728" s="14" t="s">
        <v>152</v>
      </c>
      <c r="B728" s="14" t="s">
        <v>92</v>
      </c>
      <c r="C728" s="19">
        <f t="shared" si="11"/>
        <v>146512.5</v>
      </c>
      <c r="D728" s="17">
        <v>67638</v>
      </c>
      <c r="E728" s="14">
        <v>104091</v>
      </c>
      <c r="F728" s="14">
        <v>348942</v>
      </c>
      <c r="G728" s="14">
        <v>65379</v>
      </c>
      <c r="H728" s="14">
        <v>33839</v>
      </c>
      <c r="I728" s="14">
        <v>117170</v>
      </c>
      <c r="J728" s="14">
        <v>441090</v>
      </c>
      <c r="K728" s="14">
        <v>262439</v>
      </c>
      <c r="L728" s="14">
        <v>459296</v>
      </c>
      <c r="M728" s="14">
        <v>244287</v>
      </c>
      <c r="N728" s="14">
        <v>676451</v>
      </c>
      <c r="O728" s="14">
        <v>494647</v>
      </c>
      <c r="P728" s="14">
        <v>1010032</v>
      </c>
      <c r="Q728" s="14">
        <v>3288985</v>
      </c>
      <c r="R728" s="14">
        <v>3290575</v>
      </c>
      <c r="S728" s="14">
        <v>2328373</v>
      </c>
      <c r="T728" s="14">
        <v>3541895</v>
      </c>
      <c r="U728" s="14">
        <v>6363046</v>
      </c>
      <c r="V728" s="14">
        <v>2431052</v>
      </c>
      <c r="W728" s="14">
        <v>600755</v>
      </c>
      <c r="X728" s="14">
        <v>624792</v>
      </c>
      <c r="Y728" s="14">
        <v>1103213</v>
      </c>
      <c r="Z728" s="14">
        <v>1017758</v>
      </c>
      <c r="AA728" s="14">
        <v>119906</v>
      </c>
      <c r="AB728" s="14">
        <v>255240</v>
      </c>
      <c r="AC728" s="14">
        <v>147962</v>
      </c>
      <c r="AD728" s="14">
        <v>112872</v>
      </c>
      <c r="AE728" s="14">
        <v>479646</v>
      </c>
      <c r="AF728" s="14">
        <v>45502</v>
      </c>
      <c r="AG728" s="14">
        <v>268655</v>
      </c>
      <c r="AH728" s="14">
        <v>1014279</v>
      </c>
    </row>
    <row r="729" spans="1:34" ht="14.5" x14ac:dyDescent="0.35">
      <c r="A729" s="14" t="s">
        <v>152</v>
      </c>
      <c r="B729" s="14" t="s">
        <v>93</v>
      </c>
      <c r="C729" s="19">
        <f t="shared" si="11"/>
        <v>3598855.25</v>
      </c>
      <c r="D729" s="17">
        <v>3567474</v>
      </c>
      <c r="E729" s="14">
        <v>3631135</v>
      </c>
      <c r="F729" s="14">
        <v>3543817</v>
      </c>
      <c r="G729" s="14">
        <v>3652995</v>
      </c>
      <c r="H729" s="14">
        <v>3473133</v>
      </c>
      <c r="I729" s="14">
        <v>3320536</v>
      </c>
      <c r="J729" s="14">
        <v>3578213</v>
      </c>
      <c r="K729" s="14">
        <v>3687536</v>
      </c>
      <c r="L729" s="14">
        <v>3681848</v>
      </c>
      <c r="M729" s="14">
        <v>4234885</v>
      </c>
      <c r="N729" s="14">
        <v>4188514</v>
      </c>
      <c r="O729" s="14">
        <v>4074359</v>
      </c>
      <c r="P729" s="14">
        <v>4382220</v>
      </c>
      <c r="Q729" s="14">
        <v>4318520</v>
      </c>
      <c r="R729" s="14">
        <v>4329287</v>
      </c>
      <c r="S729" s="14">
        <v>4412432</v>
      </c>
      <c r="T729" s="14">
        <v>4641325</v>
      </c>
      <c r="U729" s="14">
        <v>4632385</v>
      </c>
      <c r="V729" s="14">
        <v>4712559</v>
      </c>
      <c r="W729" s="14">
        <v>4745922</v>
      </c>
      <c r="X729" s="14">
        <v>4650046</v>
      </c>
      <c r="Y729" s="14">
        <v>4503081</v>
      </c>
      <c r="Z729" s="14">
        <v>4034939</v>
      </c>
      <c r="AA729" s="14">
        <v>4197671</v>
      </c>
      <c r="AB729" s="14">
        <v>4264668</v>
      </c>
      <c r="AC729" s="14">
        <v>4118416</v>
      </c>
      <c r="AD729" s="14">
        <v>3886066</v>
      </c>
      <c r="AE729" s="14">
        <v>3938510</v>
      </c>
      <c r="AF729" s="14">
        <v>3748110</v>
      </c>
      <c r="AG729" s="14">
        <v>3743612</v>
      </c>
      <c r="AH729" s="14">
        <v>3580950</v>
      </c>
    </row>
    <row r="730" spans="1:34" ht="14.5" x14ac:dyDescent="0.35">
      <c r="A730" s="14" t="s">
        <v>152</v>
      </c>
      <c r="B730" s="14" t="s">
        <v>94</v>
      </c>
      <c r="C730" s="19">
        <f t="shared" si="11"/>
        <v>195694.25</v>
      </c>
      <c r="D730" s="17">
        <v>-143544</v>
      </c>
      <c r="E730" s="14">
        <v>102054</v>
      </c>
      <c r="F730" s="14">
        <v>377512</v>
      </c>
      <c r="G730" s="14">
        <v>446755</v>
      </c>
      <c r="H730" s="14">
        <v>809773</v>
      </c>
      <c r="I730" s="14">
        <v>1018698</v>
      </c>
      <c r="J730" s="14">
        <v>889289</v>
      </c>
      <c r="K730" s="14">
        <v>1035515</v>
      </c>
      <c r="L730" s="14">
        <v>1162628</v>
      </c>
      <c r="M730" s="14">
        <v>434159</v>
      </c>
      <c r="N730" s="14">
        <v>594926</v>
      </c>
      <c r="O730" s="14">
        <v>576966</v>
      </c>
      <c r="P730" s="14">
        <v>898404</v>
      </c>
      <c r="Q730" s="14">
        <v>1087444</v>
      </c>
      <c r="R730" s="14">
        <v>0</v>
      </c>
      <c r="S730" s="14">
        <v>0</v>
      </c>
      <c r="T730" s="14">
        <v>0</v>
      </c>
      <c r="U730" s="14">
        <v>0</v>
      </c>
      <c r="V730" s="14">
        <v>0</v>
      </c>
      <c r="W730" s="14">
        <v>0</v>
      </c>
      <c r="X730" s="14">
        <v>0</v>
      </c>
      <c r="Y730" s="14">
        <v>0</v>
      </c>
      <c r="Z730" s="14">
        <v>0</v>
      </c>
      <c r="AA730" s="14">
        <v>0</v>
      </c>
      <c r="AB730" s="14">
        <v>0</v>
      </c>
      <c r="AC730" s="14">
        <v>0</v>
      </c>
      <c r="AD730" s="14">
        <v>0</v>
      </c>
      <c r="AE730" s="14">
        <v>0</v>
      </c>
      <c r="AF730" s="14">
        <v>0</v>
      </c>
      <c r="AG730" s="14">
        <v>0</v>
      </c>
      <c r="AH730" s="14">
        <v>0</v>
      </c>
    </row>
    <row r="731" spans="1:34" ht="14.5" x14ac:dyDescent="0.35">
      <c r="A731" s="14" t="s">
        <v>152</v>
      </c>
      <c r="B731" s="14" t="s">
        <v>95</v>
      </c>
      <c r="C731" s="19">
        <f t="shared" si="11"/>
        <v>0</v>
      </c>
      <c r="D731" s="17">
        <v>0</v>
      </c>
      <c r="E731" s="14">
        <v>0</v>
      </c>
      <c r="F731" s="14">
        <v>0</v>
      </c>
      <c r="G731" s="14">
        <v>0</v>
      </c>
      <c r="H731" s="14">
        <v>0</v>
      </c>
      <c r="I731" s="14">
        <v>0</v>
      </c>
      <c r="J731" s="14">
        <v>0</v>
      </c>
      <c r="K731" s="14">
        <v>0</v>
      </c>
      <c r="L731" s="14">
        <v>0</v>
      </c>
      <c r="M731" s="14">
        <v>0</v>
      </c>
      <c r="N731" s="14">
        <v>0</v>
      </c>
      <c r="O731" s="14">
        <v>0</v>
      </c>
      <c r="P731" s="14">
        <v>0</v>
      </c>
      <c r="Q731" s="14">
        <v>0</v>
      </c>
      <c r="R731" s="14">
        <v>0</v>
      </c>
      <c r="S731" s="14">
        <v>0</v>
      </c>
      <c r="T731" s="14">
        <v>0</v>
      </c>
      <c r="U731" s="14">
        <v>0</v>
      </c>
      <c r="V731" s="14">
        <v>0</v>
      </c>
      <c r="W731" s="14">
        <v>0</v>
      </c>
      <c r="X731" s="14">
        <v>0</v>
      </c>
      <c r="Y731" s="14">
        <v>0</v>
      </c>
      <c r="Z731" s="14">
        <v>0</v>
      </c>
      <c r="AA731" s="14">
        <v>0</v>
      </c>
      <c r="AB731" s="14">
        <v>0</v>
      </c>
      <c r="AC731" s="14">
        <v>0</v>
      </c>
      <c r="AD731" s="14">
        <v>0</v>
      </c>
      <c r="AE731" s="14">
        <v>0</v>
      </c>
      <c r="AF731" s="14">
        <v>0</v>
      </c>
      <c r="AG731" s="14">
        <v>0</v>
      </c>
      <c r="AH731" s="14">
        <v>0</v>
      </c>
    </row>
    <row r="732" spans="1:34" ht="14.5" x14ac:dyDescent="0.35">
      <c r="A732" s="14" t="s">
        <v>152</v>
      </c>
      <c r="B732" s="20" t="s">
        <v>96</v>
      </c>
      <c r="C732" s="19">
        <f t="shared" si="11"/>
        <v>72079161</v>
      </c>
      <c r="D732" s="17">
        <v>68883805</v>
      </c>
      <c r="E732" s="14">
        <v>72217416</v>
      </c>
      <c r="F732" s="14">
        <v>74464371</v>
      </c>
      <c r="G732" s="14">
        <v>72751052</v>
      </c>
      <c r="H732" s="14">
        <v>72103479</v>
      </c>
      <c r="I732" s="14">
        <v>72182858</v>
      </c>
      <c r="J732" s="14">
        <v>74751652</v>
      </c>
      <c r="K732" s="14">
        <v>74750502</v>
      </c>
      <c r="L732" s="14">
        <v>74316780</v>
      </c>
      <c r="M732" s="14">
        <v>74557885</v>
      </c>
      <c r="N732" s="14">
        <v>74331478</v>
      </c>
      <c r="O732" s="14">
        <v>70236035</v>
      </c>
      <c r="P732" s="14">
        <v>76109644</v>
      </c>
      <c r="Q732" s="14">
        <v>77961692</v>
      </c>
      <c r="R732" s="14">
        <v>77584595</v>
      </c>
      <c r="S732" s="14">
        <v>75910553</v>
      </c>
      <c r="T732" s="14">
        <v>74654383</v>
      </c>
      <c r="U732" s="14">
        <v>76606725</v>
      </c>
      <c r="V732" s="14">
        <v>72364193</v>
      </c>
      <c r="W732" s="14">
        <v>67765678</v>
      </c>
      <c r="X732" s="14">
        <v>67649791</v>
      </c>
      <c r="Y732" s="14">
        <v>65642363</v>
      </c>
      <c r="Z732" s="14">
        <v>64400698</v>
      </c>
      <c r="AA732" s="14">
        <v>62520635</v>
      </c>
      <c r="AB732" s="14">
        <v>61971252</v>
      </c>
      <c r="AC732" s="14">
        <v>60886914</v>
      </c>
      <c r="AD732" s="14">
        <v>57488291</v>
      </c>
      <c r="AE732" s="14">
        <v>55925690</v>
      </c>
      <c r="AF732" s="14">
        <v>53400706</v>
      </c>
      <c r="AG732" s="14">
        <v>54876645</v>
      </c>
      <c r="AH732" s="14">
        <v>53855152</v>
      </c>
    </row>
    <row r="733" spans="1:34" ht="14.5" x14ac:dyDescent="0.35">
      <c r="A733" s="14" t="s">
        <v>152</v>
      </c>
      <c r="B733" s="14" t="s">
        <v>97</v>
      </c>
      <c r="C733" s="19">
        <f t="shared" si="11"/>
        <v>-7451850</v>
      </c>
      <c r="D733" s="17">
        <v>-9468466</v>
      </c>
      <c r="E733" s="14">
        <v>-4854053</v>
      </c>
      <c r="F733" s="14">
        <v>-8746307</v>
      </c>
      <c r="G733" s="14">
        <v>-6738574</v>
      </c>
      <c r="H733" s="14">
        <v>-4114094</v>
      </c>
      <c r="I733" s="14">
        <v>-7165318</v>
      </c>
      <c r="J733" s="14">
        <v>-10564064</v>
      </c>
      <c r="K733" s="14">
        <v>-15273728</v>
      </c>
      <c r="L733" s="14">
        <v>-14588588</v>
      </c>
      <c r="M733" s="14">
        <v>-13483638</v>
      </c>
      <c r="N733" s="14">
        <v>-12878512</v>
      </c>
      <c r="O733" s="14">
        <v>-9457250</v>
      </c>
      <c r="P733" s="14">
        <v>-12568565</v>
      </c>
      <c r="Q733" s="14">
        <v>-13333968</v>
      </c>
      <c r="R733" s="14">
        <v>-13130798</v>
      </c>
      <c r="S733" s="14">
        <v>-12751842</v>
      </c>
      <c r="T733" s="14">
        <v>-16138192</v>
      </c>
      <c r="U733" s="14">
        <v>-17703983</v>
      </c>
      <c r="V733" s="14">
        <v>-12980751</v>
      </c>
      <c r="W733" s="14">
        <v>-10371899</v>
      </c>
      <c r="X733" s="14">
        <v>-7709793</v>
      </c>
      <c r="Y733" s="14">
        <v>-10022208</v>
      </c>
      <c r="Z733" s="14">
        <v>-7428906</v>
      </c>
      <c r="AA733" s="14">
        <v>-9271152</v>
      </c>
      <c r="AB733" s="14">
        <v>-8550150</v>
      </c>
      <c r="AC733" s="14">
        <v>-7127095</v>
      </c>
      <c r="AD733" s="14">
        <v>-5735100</v>
      </c>
      <c r="AE733" s="14">
        <v>-5174183</v>
      </c>
      <c r="AF733" s="14">
        <v>-7671345</v>
      </c>
      <c r="AG733" s="14">
        <v>-9623560</v>
      </c>
      <c r="AH733" s="14">
        <v>-9042789</v>
      </c>
    </row>
    <row r="734" spans="1:34" ht="14.5" x14ac:dyDescent="0.35">
      <c r="A734" s="14" t="s">
        <v>152</v>
      </c>
      <c r="B734" s="14" t="s">
        <v>98</v>
      </c>
      <c r="C734" s="19">
        <f t="shared" si="11"/>
        <v>0.89500000000000002</v>
      </c>
      <c r="D734" s="17">
        <v>0.86</v>
      </c>
      <c r="E734" s="14">
        <v>0.93</v>
      </c>
      <c r="F734" s="14">
        <v>0.88</v>
      </c>
      <c r="G734" s="14">
        <v>0.91</v>
      </c>
      <c r="H734" s="14">
        <v>0.94</v>
      </c>
      <c r="I734" s="14">
        <v>0.9</v>
      </c>
      <c r="J734" s="14">
        <v>0.86</v>
      </c>
      <c r="K734" s="14">
        <v>0.8</v>
      </c>
      <c r="L734" s="14">
        <v>0.8</v>
      </c>
      <c r="M734" s="14">
        <v>0.82</v>
      </c>
      <c r="N734" s="14">
        <v>0.83</v>
      </c>
      <c r="O734" s="14">
        <v>0.87</v>
      </c>
      <c r="P734" s="14">
        <v>0.83</v>
      </c>
      <c r="Q734" s="14">
        <v>0.83</v>
      </c>
      <c r="R734" s="14">
        <v>0.83</v>
      </c>
      <c r="S734" s="14">
        <v>0.83</v>
      </c>
      <c r="T734" s="14">
        <v>0.78</v>
      </c>
      <c r="U734" s="14">
        <v>0.77</v>
      </c>
      <c r="V734" s="14">
        <v>0.82</v>
      </c>
      <c r="W734" s="14">
        <v>0.85</v>
      </c>
      <c r="X734" s="14">
        <v>0.89</v>
      </c>
      <c r="Y734" s="14">
        <v>0.85</v>
      </c>
      <c r="Z734" s="14">
        <v>0.88</v>
      </c>
      <c r="AA734" s="14">
        <v>0.85</v>
      </c>
      <c r="AB734" s="14">
        <v>0.86</v>
      </c>
      <c r="AC734" s="14">
        <v>0.88</v>
      </c>
      <c r="AD734" s="14">
        <v>0.9</v>
      </c>
      <c r="AE734" s="14">
        <v>0.91</v>
      </c>
      <c r="AF734" s="14">
        <v>0.86</v>
      </c>
      <c r="AG734" s="14">
        <v>0.82</v>
      </c>
      <c r="AH734" s="14">
        <v>0.83</v>
      </c>
    </row>
    <row r="735" spans="1:34" ht="14.5" x14ac:dyDescent="0.35">
      <c r="A735" s="14" t="s">
        <v>152</v>
      </c>
      <c r="B735" s="14" t="s">
        <v>99</v>
      </c>
      <c r="C735" s="19">
        <f t="shared" si="11"/>
        <v>0</v>
      </c>
    </row>
    <row r="736" spans="1:34" ht="14.5" x14ac:dyDescent="0.35">
      <c r="A736" s="14" t="s">
        <v>152</v>
      </c>
      <c r="B736" s="14" t="s">
        <v>35</v>
      </c>
      <c r="C736" s="19">
        <f t="shared" si="11"/>
        <v>0</v>
      </c>
      <c r="D736" s="17" t="s">
        <v>100</v>
      </c>
      <c r="E736" s="14" t="s">
        <v>101</v>
      </c>
      <c r="F736" s="14" t="s">
        <v>102</v>
      </c>
      <c r="G736" s="14" t="s">
        <v>103</v>
      </c>
      <c r="H736" s="14" t="s">
        <v>104</v>
      </c>
      <c r="I736" s="14" t="s">
        <v>105</v>
      </c>
      <c r="J736" s="14" t="s">
        <v>106</v>
      </c>
      <c r="K736" s="14" t="s">
        <v>107</v>
      </c>
      <c r="L736" s="14" t="s">
        <v>108</v>
      </c>
      <c r="M736" s="14" t="s">
        <v>109</v>
      </c>
      <c r="N736" s="14" t="s">
        <v>110</v>
      </c>
      <c r="O736" s="14" t="s">
        <v>111</v>
      </c>
      <c r="P736" s="14" t="s">
        <v>112</v>
      </c>
      <c r="Q736" s="14" t="s">
        <v>113</v>
      </c>
      <c r="R736" s="14" t="s">
        <v>114</v>
      </c>
      <c r="S736" s="14" t="s">
        <v>115</v>
      </c>
      <c r="T736" s="14" t="s">
        <v>116</v>
      </c>
      <c r="U736" s="14" t="s">
        <v>117</v>
      </c>
      <c r="V736" s="14" t="s">
        <v>118</v>
      </c>
      <c r="W736" s="14" t="s">
        <v>119</v>
      </c>
      <c r="X736" s="14" t="s">
        <v>120</v>
      </c>
      <c r="Y736" s="14" t="s">
        <v>121</v>
      </c>
      <c r="Z736" s="14" t="s">
        <v>122</v>
      </c>
      <c r="AA736" s="14" t="s">
        <v>123</v>
      </c>
      <c r="AB736" s="14" t="s">
        <v>124</v>
      </c>
      <c r="AC736" s="14" t="s">
        <v>125</v>
      </c>
      <c r="AD736" s="14" t="s">
        <v>126</v>
      </c>
      <c r="AE736" s="14" t="s">
        <v>127</v>
      </c>
      <c r="AF736" s="14" t="s">
        <v>128</v>
      </c>
      <c r="AG736" s="14" t="s">
        <v>129</v>
      </c>
      <c r="AH736" s="14" t="s">
        <v>130</v>
      </c>
    </row>
    <row r="737" spans="1:34" ht="14.5" x14ac:dyDescent="0.35">
      <c r="B737" s="14" t="s">
        <v>153</v>
      </c>
      <c r="C737" s="19">
        <f t="shared" si="11"/>
        <v>0</v>
      </c>
    </row>
    <row r="738" spans="1:34" ht="14.5" x14ac:dyDescent="0.35">
      <c r="A738" s="14" t="s">
        <v>153</v>
      </c>
      <c r="B738" s="14" t="s">
        <v>38</v>
      </c>
      <c r="C738" s="19">
        <f t="shared" si="11"/>
        <v>0</v>
      </c>
    </row>
    <row r="739" spans="1:34" ht="14.5" x14ac:dyDescent="0.35">
      <c r="A739" s="14" t="s">
        <v>153</v>
      </c>
      <c r="B739" s="14" t="s">
        <v>39</v>
      </c>
      <c r="C739" s="19">
        <f t="shared" si="11"/>
        <v>0</v>
      </c>
      <c r="D739" s="17" t="s">
        <v>40</v>
      </c>
      <c r="E739" s="14" t="s">
        <v>41</v>
      </c>
      <c r="F739" s="14" t="s">
        <v>42</v>
      </c>
      <c r="G739" s="14" t="s">
        <v>43</v>
      </c>
      <c r="H739" s="14" t="s">
        <v>44</v>
      </c>
      <c r="I739" s="14" t="s">
        <v>45</v>
      </c>
      <c r="J739" s="14" t="s">
        <v>46</v>
      </c>
      <c r="K739" s="14" t="s">
        <v>47</v>
      </c>
      <c r="L739" s="14" t="s">
        <v>48</v>
      </c>
      <c r="M739" s="14" t="s">
        <v>49</v>
      </c>
      <c r="N739" s="14" t="s">
        <v>50</v>
      </c>
      <c r="O739" s="14" t="s">
        <v>51</v>
      </c>
      <c r="P739" s="14" t="s">
        <v>52</v>
      </c>
      <c r="Q739" s="14" t="s">
        <v>53</v>
      </c>
      <c r="R739" s="14" t="s">
        <v>54</v>
      </c>
      <c r="S739" s="14" t="s">
        <v>55</v>
      </c>
      <c r="T739" s="14" t="s">
        <v>56</v>
      </c>
      <c r="U739" s="14" t="s">
        <v>57</v>
      </c>
      <c r="V739" s="14" t="s">
        <v>58</v>
      </c>
      <c r="W739" s="14" t="s">
        <v>59</v>
      </c>
      <c r="X739" s="14" t="s">
        <v>60</v>
      </c>
      <c r="Y739" s="14" t="s">
        <v>61</v>
      </c>
      <c r="Z739" s="14" t="s">
        <v>62</v>
      </c>
      <c r="AA739" s="14" t="s">
        <v>63</v>
      </c>
      <c r="AB739" s="14" t="s">
        <v>64</v>
      </c>
      <c r="AC739" s="14" t="s">
        <v>65</v>
      </c>
      <c r="AD739" s="14" t="s">
        <v>66</v>
      </c>
      <c r="AE739" s="14" t="s">
        <v>67</v>
      </c>
      <c r="AF739" s="14" t="s">
        <v>68</v>
      </c>
      <c r="AG739" s="14" t="s">
        <v>69</v>
      </c>
      <c r="AH739" s="14" t="s">
        <v>70</v>
      </c>
    </row>
    <row r="740" spans="1:34" ht="14.5" x14ac:dyDescent="0.35">
      <c r="A740" s="14" t="s">
        <v>153</v>
      </c>
      <c r="B740" s="14" t="s">
        <v>71</v>
      </c>
      <c r="C740" s="19">
        <f t="shared" si="11"/>
        <v>0</v>
      </c>
      <c r="D740" s="17" t="s">
        <v>72</v>
      </c>
      <c r="E740" s="14" t="s">
        <v>72</v>
      </c>
      <c r="F740" s="14" t="s">
        <v>72</v>
      </c>
      <c r="G740" s="14" t="s">
        <v>72</v>
      </c>
      <c r="H740" s="14" t="s">
        <v>72</v>
      </c>
      <c r="I740" s="14" t="s">
        <v>72</v>
      </c>
      <c r="J740" s="14" t="s">
        <v>72</v>
      </c>
      <c r="K740" s="14" t="s">
        <v>72</v>
      </c>
      <c r="L740" s="14" t="s">
        <v>72</v>
      </c>
      <c r="M740" s="14" t="s">
        <v>72</v>
      </c>
      <c r="N740" s="14" t="s">
        <v>72</v>
      </c>
      <c r="O740" s="14" t="s">
        <v>72</v>
      </c>
      <c r="P740" s="14" t="s">
        <v>72</v>
      </c>
      <c r="Q740" s="14" t="s">
        <v>72</v>
      </c>
      <c r="R740" s="14" t="s">
        <v>72</v>
      </c>
      <c r="S740" s="14" t="s">
        <v>72</v>
      </c>
      <c r="T740" s="14" t="s">
        <v>72</v>
      </c>
      <c r="U740" s="14" t="s">
        <v>72</v>
      </c>
      <c r="V740" s="14" t="s">
        <v>72</v>
      </c>
      <c r="W740" s="14" t="s">
        <v>72</v>
      </c>
      <c r="X740" s="14" t="s">
        <v>72</v>
      </c>
      <c r="Y740" s="14" t="s">
        <v>72</v>
      </c>
      <c r="Z740" s="14" t="s">
        <v>72</v>
      </c>
      <c r="AA740" s="14" t="s">
        <v>72</v>
      </c>
      <c r="AB740" s="14" t="s">
        <v>72</v>
      </c>
      <c r="AC740" s="14" t="s">
        <v>72</v>
      </c>
      <c r="AD740" s="14" t="s">
        <v>72</v>
      </c>
      <c r="AE740" s="14" t="s">
        <v>72</v>
      </c>
      <c r="AF740" s="14" t="s">
        <v>72</v>
      </c>
      <c r="AG740" s="14" t="s">
        <v>72</v>
      </c>
      <c r="AH740" s="14" t="s">
        <v>72</v>
      </c>
    </row>
    <row r="741" spans="1:34" ht="14.5" x14ac:dyDescent="0.35">
      <c r="A741" s="14" t="s">
        <v>153</v>
      </c>
      <c r="B741" s="14" t="s">
        <v>73</v>
      </c>
      <c r="C741" s="19">
        <f t="shared" si="11"/>
        <v>0</v>
      </c>
      <c r="D741" s="17" t="s">
        <v>72</v>
      </c>
      <c r="E741" s="14" t="s">
        <v>72</v>
      </c>
      <c r="F741" s="14" t="s">
        <v>72</v>
      </c>
      <c r="G741" s="14" t="s">
        <v>72</v>
      </c>
      <c r="H741" s="14" t="s">
        <v>72</v>
      </c>
      <c r="I741" s="14" t="s">
        <v>72</v>
      </c>
      <c r="J741" s="14" t="s">
        <v>72</v>
      </c>
      <c r="K741" s="14" t="s">
        <v>72</v>
      </c>
      <c r="L741" s="14" t="s">
        <v>72</v>
      </c>
      <c r="M741" s="14" t="s">
        <v>72</v>
      </c>
      <c r="N741" s="14" t="s">
        <v>72</v>
      </c>
      <c r="O741" s="14" t="s">
        <v>72</v>
      </c>
      <c r="P741" s="14" t="s">
        <v>72</v>
      </c>
      <c r="Q741" s="14" t="s">
        <v>72</v>
      </c>
      <c r="R741" s="14" t="s">
        <v>72</v>
      </c>
      <c r="S741" s="14" t="s">
        <v>72</v>
      </c>
      <c r="T741" s="14" t="s">
        <v>72</v>
      </c>
      <c r="U741" s="14" t="s">
        <v>72</v>
      </c>
      <c r="V741" s="14" t="s">
        <v>72</v>
      </c>
      <c r="W741" s="14" t="s">
        <v>72</v>
      </c>
      <c r="X741" s="14" t="s">
        <v>72</v>
      </c>
      <c r="Y741" s="14" t="s">
        <v>72</v>
      </c>
      <c r="Z741" s="14" t="s">
        <v>72</v>
      </c>
      <c r="AA741" s="14" t="s">
        <v>72</v>
      </c>
      <c r="AB741" s="14" t="s">
        <v>72</v>
      </c>
      <c r="AC741" s="14" t="s">
        <v>72</v>
      </c>
      <c r="AD741" s="14" t="s">
        <v>72</v>
      </c>
      <c r="AE741" s="14" t="s">
        <v>72</v>
      </c>
      <c r="AF741" s="14" t="s">
        <v>72</v>
      </c>
      <c r="AG741" s="14" t="s">
        <v>72</v>
      </c>
      <c r="AH741" s="14" t="s">
        <v>72</v>
      </c>
    </row>
    <row r="742" spans="1:34" ht="14.5" x14ac:dyDescent="0.35">
      <c r="A742" s="14" t="s">
        <v>153</v>
      </c>
      <c r="B742" s="14" t="s">
        <v>74</v>
      </c>
      <c r="C742" s="19">
        <f t="shared" si="11"/>
        <v>57006742.5</v>
      </c>
      <c r="D742" s="17">
        <v>61840529</v>
      </c>
      <c r="E742" s="14">
        <v>61365560</v>
      </c>
      <c r="F742" s="14">
        <v>53310877</v>
      </c>
      <c r="G742" s="14">
        <v>51510004</v>
      </c>
      <c r="H742" s="14">
        <v>54759578</v>
      </c>
      <c r="I742" s="14">
        <v>56272953</v>
      </c>
      <c r="J742" s="14">
        <v>47084382</v>
      </c>
      <c r="K742" s="14">
        <v>45413403</v>
      </c>
      <c r="L742" s="14">
        <v>41844010</v>
      </c>
      <c r="M742" s="14">
        <v>41831306</v>
      </c>
      <c r="N742" s="14">
        <v>40841436</v>
      </c>
      <c r="O742" s="14">
        <v>34759024</v>
      </c>
      <c r="P742" s="14">
        <v>33796221</v>
      </c>
      <c r="Q742" s="14">
        <v>34426533</v>
      </c>
      <c r="R742" s="14">
        <v>34158706</v>
      </c>
      <c r="S742" s="14">
        <v>30619168</v>
      </c>
      <c r="T742" s="14">
        <v>32838145</v>
      </c>
      <c r="U742" s="14">
        <v>31358938</v>
      </c>
      <c r="V742" s="14">
        <v>35099283</v>
      </c>
      <c r="W742" s="14">
        <v>47550273</v>
      </c>
      <c r="X742" s="14">
        <v>33896003</v>
      </c>
      <c r="Y742" s="14">
        <v>32212133</v>
      </c>
      <c r="Z742" s="14">
        <v>31991676</v>
      </c>
      <c r="AA742" s="14">
        <v>31227619</v>
      </c>
      <c r="AB742" s="14">
        <v>28838302</v>
      </c>
      <c r="AC742" s="14">
        <v>26395165</v>
      </c>
      <c r="AD742" s="14">
        <v>26222313</v>
      </c>
      <c r="AE742" s="14">
        <v>23234028</v>
      </c>
      <c r="AF742" s="14">
        <v>20487946</v>
      </c>
      <c r="AG742" s="14">
        <v>23305127</v>
      </c>
      <c r="AH742" s="14">
        <v>22923971</v>
      </c>
    </row>
    <row r="743" spans="1:34" ht="14.5" x14ac:dyDescent="0.35">
      <c r="A743" s="14" t="s">
        <v>153</v>
      </c>
      <c r="B743" s="14" t="s">
        <v>75</v>
      </c>
      <c r="C743" s="19">
        <f t="shared" si="11"/>
        <v>5002147.75</v>
      </c>
      <c r="D743" s="17">
        <v>2767113</v>
      </c>
      <c r="E743" s="14">
        <v>2702100</v>
      </c>
      <c r="F743" s="14">
        <v>8248126</v>
      </c>
      <c r="G743" s="14">
        <v>6291252</v>
      </c>
      <c r="H743" s="14">
        <v>6184892</v>
      </c>
      <c r="I743" s="14">
        <v>6564984</v>
      </c>
      <c r="J743" s="14">
        <v>6190824</v>
      </c>
      <c r="K743" s="14">
        <v>4579927</v>
      </c>
      <c r="L743" s="14">
        <v>9738615</v>
      </c>
      <c r="M743" s="14">
        <v>7884188</v>
      </c>
      <c r="N743" s="14">
        <v>11778569</v>
      </c>
      <c r="O743" s="14">
        <v>12129173</v>
      </c>
      <c r="P743" s="14">
        <v>12652637</v>
      </c>
      <c r="Q743" s="14">
        <v>13717712</v>
      </c>
      <c r="R743" s="14">
        <v>10182120</v>
      </c>
      <c r="S743" s="14">
        <v>12703664</v>
      </c>
      <c r="T743" s="14">
        <v>9060330</v>
      </c>
      <c r="U743" s="14">
        <v>7307774</v>
      </c>
      <c r="V743" s="14">
        <v>5027769</v>
      </c>
      <c r="W743" s="14">
        <v>2277372</v>
      </c>
      <c r="X743" s="14">
        <v>1403816</v>
      </c>
      <c r="Y743" s="14">
        <v>256653</v>
      </c>
      <c r="Z743" s="14">
        <v>4059</v>
      </c>
      <c r="AA743" s="14">
        <v>4904</v>
      </c>
      <c r="AB743" s="14">
        <v>3509</v>
      </c>
      <c r="AC743" s="14">
        <v>3002</v>
      </c>
      <c r="AD743" s="14">
        <v>2697</v>
      </c>
      <c r="AE743" s="14">
        <v>3279</v>
      </c>
      <c r="AF743" s="14">
        <v>0</v>
      </c>
      <c r="AG743" s="14">
        <v>0</v>
      </c>
      <c r="AH743" s="14">
        <v>0</v>
      </c>
    </row>
    <row r="744" spans="1:34" ht="14.5" x14ac:dyDescent="0.35">
      <c r="A744" s="14" t="s">
        <v>153</v>
      </c>
      <c r="B744" s="14" t="s">
        <v>76</v>
      </c>
      <c r="C744" s="19">
        <f t="shared" si="11"/>
        <v>0</v>
      </c>
      <c r="D744" s="17">
        <v>0</v>
      </c>
      <c r="E744" s="14">
        <v>0</v>
      </c>
      <c r="F744" s="14">
        <v>0</v>
      </c>
      <c r="G744" s="14">
        <v>0</v>
      </c>
      <c r="H744" s="14">
        <v>0</v>
      </c>
      <c r="I744" s="14">
        <v>0</v>
      </c>
      <c r="J744" s="14">
        <v>0</v>
      </c>
      <c r="K744" s="14">
        <v>0</v>
      </c>
      <c r="L744" s="14">
        <v>0</v>
      </c>
      <c r="M744" s="14">
        <v>0</v>
      </c>
      <c r="N744" s="14">
        <v>0</v>
      </c>
      <c r="O744" s="14">
        <v>0</v>
      </c>
      <c r="P744" s="14">
        <v>0</v>
      </c>
      <c r="Q744" s="14">
        <v>0</v>
      </c>
      <c r="R744" s="14">
        <v>0</v>
      </c>
      <c r="S744" s="14">
        <v>0</v>
      </c>
      <c r="T744" s="14">
        <v>0</v>
      </c>
      <c r="U744" s="14">
        <v>0</v>
      </c>
      <c r="V744" s="14">
        <v>1365736</v>
      </c>
      <c r="W744" s="14">
        <v>1439576</v>
      </c>
      <c r="X744" s="14">
        <v>0</v>
      </c>
      <c r="Y744" s="14">
        <v>0</v>
      </c>
      <c r="Z744" s="14">
        <v>0</v>
      </c>
      <c r="AA744" s="14">
        <v>0</v>
      </c>
      <c r="AB744" s="14">
        <v>0</v>
      </c>
      <c r="AC744" s="14">
        <v>0</v>
      </c>
      <c r="AD744" s="14">
        <v>0</v>
      </c>
      <c r="AE744" s="14">
        <v>0</v>
      </c>
      <c r="AF744" s="14">
        <v>0</v>
      </c>
      <c r="AG744" s="14">
        <v>0</v>
      </c>
      <c r="AH744" s="14">
        <v>0</v>
      </c>
    </row>
    <row r="745" spans="1:34" ht="14.5" x14ac:dyDescent="0.35">
      <c r="A745" s="14" t="s">
        <v>153</v>
      </c>
      <c r="B745" s="14" t="s">
        <v>77</v>
      </c>
      <c r="C745" s="19">
        <f t="shared" si="11"/>
        <v>62008890.25</v>
      </c>
      <c r="D745" s="17">
        <v>64607642</v>
      </c>
      <c r="E745" s="14">
        <v>64067660</v>
      </c>
      <c r="F745" s="14">
        <v>61559003</v>
      </c>
      <c r="G745" s="14">
        <v>57801256</v>
      </c>
      <c r="H745" s="14">
        <v>60944470</v>
      </c>
      <c r="I745" s="14">
        <v>62837937</v>
      </c>
      <c r="J745" s="14">
        <v>53275206</v>
      </c>
      <c r="K745" s="14">
        <v>49993330</v>
      </c>
      <c r="L745" s="14">
        <v>51582625</v>
      </c>
      <c r="M745" s="14">
        <v>49715494</v>
      </c>
      <c r="N745" s="14">
        <v>52620005</v>
      </c>
      <c r="O745" s="14">
        <v>46888197</v>
      </c>
      <c r="P745" s="14">
        <v>46448859</v>
      </c>
      <c r="Q745" s="14">
        <v>48144245</v>
      </c>
      <c r="R745" s="14">
        <v>44340826</v>
      </c>
      <c r="S745" s="14">
        <v>43322832</v>
      </c>
      <c r="T745" s="14">
        <v>41898475</v>
      </c>
      <c r="U745" s="14">
        <v>38666712</v>
      </c>
      <c r="V745" s="14">
        <v>41492788</v>
      </c>
      <c r="W745" s="14">
        <v>51267221</v>
      </c>
      <c r="X745" s="14">
        <v>35299819</v>
      </c>
      <c r="Y745" s="14">
        <v>32468786</v>
      </c>
      <c r="Z745" s="14">
        <v>31995735</v>
      </c>
      <c r="AA745" s="14">
        <v>31232523</v>
      </c>
      <c r="AB745" s="14">
        <v>28841811</v>
      </c>
      <c r="AC745" s="14">
        <v>26398167</v>
      </c>
      <c r="AD745" s="14">
        <v>26225010</v>
      </c>
      <c r="AE745" s="14">
        <v>23237307</v>
      </c>
      <c r="AF745" s="14">
        <v>20487946</v>
      </c>
      <c r="AG745" s="14">
        <v>23305127</v>
      </c>
      <c r="AH745" s="14">
        <v>22923971</v>
      </c>
    </row>
    <row r="746" spans="1:34" ht="14.5" x14ac:dyDescent="0.35">
      <c r="A746" s="14" t="s">
        <v>153</v>
      </c>
      <c r="B746" s="14" t="s">
        <v>78</v>
      </c>
      <c r="C746" s="19">
        <f t="shared" si="11"/>
        <v>1339.5</v>
      </c>
      <c r="D746" s="17">
        <v>0</v>
      </c>
      <c r="E746" s="14">
        <v>0</v>
      </c>
      <c r="F746" s="14">
        <v>0</v>
      </c>
      <c r="G746" s="14">
        <v>5358</v>
      </c>
      <c r="H746" s="14">
        <v>0</v>
      </c>
      <c r="I746" s="14">
        <v>7117</v>
      </c>
      <c r="J746" s="14">
        <v>20988</v>
      </c>
      <c r="K746" s="14">
        <v>22550</v>
      </c>
      <c r="L746" s="14">
        <v>21552</v>
      </c>
      <c r="M746" s="14">
        <v>24073</v>
      </c>
      <c r="N746" s="14">
        <v>22368</v>
      </c>
      <c r="O746" s="14">
        <v>24052</v>
      </c>
      <c r="P746" s="14">
        <v>11918</v>
      </c>
      <c r="Q746" s="14">
        <v>11675</v>
      </c>
      <c r="R746" s="14">
        <v>6586</v>
      </c>
      <c r="S746" s="14">
        <v>19394</v>
      </c>
      <c r="T746" s="14">
        <v>24549</v>
      </c>
      <c r="U746" s="14">
        <v>26174</v>
      </c>
      <c r="V746" s="14">
        <v>25798</v>
      </c>
      <c r="W746" s="14">
        <v>22768</v>
      </c>
      <c r="X746" s="14">
        <v>25798</v>
      </c>
      <c r="Y746" s="14">
        <v>25084</v>
      </c>
      <c r="Z746" s="14">
        <v>21861</v>
      </c>
      <c r="AA746" s="14">
        <v>24477</v>
      </c>
      <c r="AB746" s="14">
        <v>24355</v>
      </c>
      <c r="AC746" s="14">
        <v>22569</v>
      </c>
      <c r="AD746" s="14">
        <v>22282</v>
      </c>
      <c r="AE746" s="14">
        <v>22829</v>
      </c>
      <c r="AF746" s="14">
        <v>23617</v>
      </c>
      <c r="AG746" s="14">
        <v>0</v>
      </c>
      <c r="AH746" s="14">
        <v>0</v>
      </c>
    </row>
    <row r="747" spans="1:34" ht="14.5" x14ac:dyDescent="0.35">
      <c r="A747" s="14" t="s">
        <v>153</v>
      </c>
      <c r="B747" s="14" t="s">
        <v>79</v>
      </c>
      <c r="C747" s="19">
        <f t="shared" si="11"/>
        <v>1925259.25</v>
      </c>
      <c r="D747" s="17">
        <v>1974146</v>
      </c>
      <c r="E747" s="14">
        <v>1891100</v>
      </c>
      <c r="F747" s="14">
        <v>1914768</v>
      </c>
      <c r="G747" s="14">
        <v>1921023</v>
      </c>
      <c r="H747" s="14">
        <v>1936825</v>
      </c>
      <c r="I747" s="14">
        <v>1912810</v>
      </c>
      <c r="J747" s="14">
        <v>1830898</v>
      </c>
      <c r="K747" s="14">
        <v>2794384</v>
      </c>
      <c r="L747" s="14">
        <v>2980118</v>
      </c>
      <c r="M747" s="14">
        <v>1831376</v>
      </c>
      <c r="N747" s="14">
        <v>1844888</v>
      </c>
      <c r="O747" s="14">
        <v>1789235</v>
      </c>
      <c r="P747" s="14">
        <v>1744934</v>
      </c>
      <c r="Q747" s="14">
        <v>1887767</v>
      </c>
      <c r="R747" s="14">
        <v>1881436</v>
      </c>
      <c r="S747" s="14">
        <v>1725227</v>
      </c>
      <c r="T747" s="14">
        <v>1739589</v>
      </c>
      <c r="U747" s="14">
        <v>1455392</v>
      </c>
      <c r="V747" s="14">
        <v>1370226</v>
      </c>
      <c r="W747" s="14">
        <v>2156463</v>
      </c>
      <c r="X747" s="14">
        <v>2288945</v>
      </c>
      <c r="Y747" s="14">
        <v>2351101</v>
      </c>
      <c r="Z747" s="14">
        <v>2391461</v>
      </c>
      <c r="AA747" s="14">
        <v>2421952</v>
      </c>
      <c r="AB747" s="14">
        <v>2411115</v>
      </c>
      <c r="AC747" s="14">
        <v>2560125</v>
      </c>
      <c r="AD747" s="14">
        <v>2423205</v>
      </c>
      <c r="AE747" s="14">
        <v>2681389</v>
      </c>
      <c r="AF747" s="14">
        <v>2623401</v>
      </c>
      <c r="AG747" s="14">
        <v>2571488</v>
      </c>
      <c r="AH747" s="14">
        <v>2277447</v>
      </c>
    </row>
    <row r="748" spans="1:34" ht="14.5" x14ac:dyDescent="0.35">
      <c r="A748" s="14" t="s">
        <v>153</v>
      </c>
      <c r="B748" s="14" t="s">
        <v>80</v>
      </c>
      <c r="C748" s="19">
        <f t="shared" si="11"/>
        <v>1926598.75</v>
      </c>
      <c r="D748" s="17">
        <v>1974146</v>
      </c>
      <c r="E748" s="14">
        <v>1891100</v>
      </c>
      <c r="F748" s="14">
        <v>1914768</v>
      </c>
      <c r="G748" s="14">
        <v>1926381</v>
      </c>
      <c r="H748" s="14">
        <v>1936825</v>
      </c>
      <c r="I748" s="14">
        <v>1919927</v>
      </c>
      <c r="J748" s="14">
        <v>1851886</v>
      </c>
      <c r="K748" s="14">
        <v>2816934</v>
      </c>
      <c r="L748" s="14">
        <v>3001670</v>
      </c>
      <c r="M748" s="14">
        <v>1855449</v>
      </c>
      <c r="N748" s="14">
        <v>1867255</v>
      </c>
      <c r="O748" s="14">
        <v>1813287</v>
      </c>
      <c r="P748" s="14">
        <v>1756852</v>
      </c>
      <c r="Q748" s="14">
        <v>1899441</v>
      </c>
      <c r="R748" s="14">
        <v>1888021</v>
      </c>
      <c r="S748" s="14">
        <v>1744621</v>
      </c>
      <c r="T748" s="14">
        <v>1764138</v>
      </c>
      <c r="U748" s="14">
        <v>1481566</v>
      </c>
      <c r="V748" s="14">
        <v>1396024</v>
      </c>
      <c r="W748" s="14">
        <v>2179231</v>
      </c>
      <c r="X748" s="14">
        <v>2314743</v>
      </c>
      <c r="Y748" s="14">
        <v>2376185</v>
      </c>
      <c r="Z748" s="14">
        <v>2413322</v>
      </c>
      <c r="AA748" s="14">
        <v>2446429</v>
      </c>
      <c r="AB748" s="14">
        <v>2435471</v>
      </c>
      <c r="AC748" s="14">
        <v>2582694</v>
      </c>
      <c r="AD748" s="14">
        <v>2445487</v>
      </c>
      <c r="AE748" s="14">
        <v>2704218</v>
      </c>
      <c r="AF748" s="14">
        <v>2647018</v>
      </c>
      <c r="AG748" s="14">
        <v>2571488</v>
      </c>
      <c r="AH748" s="14">
        <v>2277447</v>
      </c>
    </row>
    <row r="749" spans="1:34" ht="14.5" x14ac:dyDescent="0.35">
      <c r="A749" s="14" t="s">
        <v>153</v>
      </c>
      <c r="B749" s="14" t="s">
        <v>81</v>
      </c>
      <c r="C749" s="19">
        <f t="shared" si="11"/>
        <v>63935489</v>
      </c>
      <c r="D749" s="17">
        <v>66581788</v>
      </c>
      <c r="E749" s="14">
        <v>65958760</v>
      </c>
      <c r="F749" s="14">
        <v>63473771</v>
      </c>
      <c r="G749" s="14">
        <v>59727637</v>
      </c>
      <c r="H749" s="14">
        <v>62881295</v>
      </c>
      <c r="I749" s="14">
        <v>64757864</v>
      </c>
      <c r="J749" s="14">
        <v>55127092</v>
      </c>
      <c r="K749" s="14">
        <v>52810264</v>
      </c>
      <c r="L749" s="14">
        <v>54584295</v>
      </c>
      <c r="M749" s="14">
        <v>51570943</v>
      </c>
      <c r="N749" s="14">
        <v>54487260</v>
      </c>
      <c r="O749" s="14">
        <v>48701484</v>
      </c>
      <c r="P749" s="14">
        <v>48205711</v>
      </c>
      <c r="Q749" s="14">
        <v>50043686</v>
      </c>
      <c r="R749" s="14">
        <v>46228847</v>
      </c>
      <c r="S749" s="14">
        <v>45067453</v>
      </c>
      <c r="T749" s="14">
        <v>43662613</v>
      </c>
      <c r="U749" s="14">
        <v>40148278</v>
      </c>
      <c r="V749" s="14">
        <v>42888812</v>
      </c>
      <c r="W749" s="14">
        <v>53446452</v>
      </c>
      <c r="X749" s="14">
        <v>37614562</v>
      </c>
      <c r="Y749" s="14">
        <v>34844971</v>
      </c>
      <c r="Z749" s="14">
        <v>34409057</v>
      </c>
      <c r="AA749" s="14">
        <v>33678952</v>
      </c>
      <c r="AB749" s="14">
        <v>31277282</v>
      </c>
      <c r="AC749" s="14">
        <v>28980862</v>
      </c>
      <c r="AD749" s="14">
        <v>28670497</v>
      </c>
      <c r="AE749" s="14">
        <v>25941525</v>
      </c>
      <c r="AF749" s="14">
        <v>23134964</v>
      </c>
      <c r="AG749" s="14">
        <v>25876615</v>
      </c>
      <c r="AH749" s="14">
        <v>25201418</v>
      </c>
    </row>
    <row r="750" spans="1:34" ht="14.5" x14ac:dyDescent="0.35">
      <c r="A750" s="14" t="s">
        <v>153</v>
      </c>
      <c r="B750" s="14" t="s">
        <v>82</v>
      </c>
      <c r="C750" s="19">
        <f t="shared" si="11"/>
        <v>0</v>
      </c>
      <c r="D750" s="17">
        <v>0</v>
      </c>
      <c r="E750" s="14">
        <v>0</v>
      </c>
      <c r="F750" s="14">
        <v>0</v>
      </c>
      <c r="G750" s="14">
        <v>0</v>
      </c>
      <c r="H750" s="14">
        <v>0</v>
      </c>
      <c r="I750" s="14">
        <v>0</v>
      </c>
      <c r="J750" s="14">
        <v>0</v>
      </c>
      <c r="K750" s="14">
        <v>0</v>
      </c>
      <c r="L750" s="14">
        <v>0</v>
      </c>
      <c r="M750" s="14">
        <v>0</v>
      </c>
      <c r="N750" s="14">
        <v>0</v>
      </c>
      <c r="O750" s="14">
        <v>0</v>
      </c>
      <c r="P750" s="14">
        <v>0</v>
      </c>
      <c r="Q750" s="14">
        <v>0</v>
      </c>
      <c r="R750" s="14">
        <v>0</v>
      </c>
      <c r="S750" s="14">
        <v>0</v>
      </c>
      <c r="T750" s="14">
        <v>0</v>
      </c>
      <c r="U750" s="14">
        <v>0</v>
      </c>
      <c r="V750" s="14">
        <v>0</v>
      </c>
      <c r="W750" s="14">
        <v>0</v>
      </c>
      <c r="X750" s="14">
        <v>0</v>
      </c>
      <c r="Y750" s="14">
        <v>0</v>
      </c>
      <c r="Z750" s="14">
        <v>0</v>
      </c>
      <c r="AA750" s="14">
        <v>0</v>
      </c>
      <c r="AB750" s="14">
        <v>0</v>
      </c>
      <c r="AC750" s="14">
        <v>0</v>
      </c>
      <c r="AD750" s="14">
        <v>0</v>
      </c>
      <c r="AE750" s="14">
        <v>0</v>
      </c>
      <c r="AF750" s="14">
        <v>0</v>
      </c>
      <c r="AG750" s="14">
        <v>0</v>
      </c>
      <c r="AH750" s="14">
        <v>0</v>
      </c>
    </row>
    <row r="751" spans="1:34" ht="14.5" x14ac:dyDescent="0.35">
      <c r="A751" s="14" t="s">
        <v>153</v>
      </c>
      <c r="B751" s="14" t="s">
        <v>83</v>
      </c>
      <c r="C751" s="19">
        <f t="shared" si="11"/>
        <v>0</v>
      </c>
      <c r="D751" s="17">
        <v>0</v>
      </c>
      <c r="E751" s="14">
        <v>0</v>
      </c>
      <c r="F751" s="14">
        <v>0</v>
      </c>
      <c r="G751" s="14">
        <v>0</v>
      </c>
      <c r="H751" s="14">
        <v>0</v>
      </c>
      <c r="I751" s="14">
        <v>0</v>
      </c>
      <c r="J751" s="14">
        <v>0</v>
      </c>
      <c r="K751" s="14">
        <v>1097948</v>
      </c>
      <c r="L751" s="14">
        <v>0</v>
      </c>
      <c r="M751" s="14">
        <v>2882995</v>
      </c>
      <c r="N751" s="14">
        <v>503319</v>
      </c>
      <c r="O751" s="14">
        <v>2575483</v>
      </c>
      <c r="P751" s="14">
        <v>5054916</v>
      </c>
      <c r="Q751" s="14">
        <v>3894890</v>
      </c>
      <c r="R751" s="14">
        <v>5997499</v>
      </c>
      <c r="S751" s="14">
        <v>6092172</v>
      </c>
      <c r="T751" s="14">
        <v>8018602</v>
      </c>
      <c r="U751" s="14">
        <v>10562162</v>
      </c>
      <c r="V751" s="14">
        <v>7704961</v>
      </c>
      <c r="W751" s="14">
        <v>0</v>
      </c>
      <c r="X751" s="14">
        <v>13214383</v>
      </c>
      <c r="Y751" s="14">
        <v>14605799</v>
      </c>
      <c r="Z751" s="14">
        <v>13075003</v>
      </c>
      <c r="AA751" s="14">
        <v>11253984</v>
      </c>
      <c r="AB751" s="14">
        <v>13231391</v>
      </c>
      <c r="AC751" s="14">
        <v>13646931</v>
      </c>
      <c r="AD751" s="14">
        <v>12410270</v>
      </c>
      <c r="AE751" s="14">
        <v>13211682</v>
      </c>
      <c r="AF751" s="14">
        <v>14274106</v>
      </c>
      <c r="AG751" s="14">
        <v>11108581</v>
      </c>
      <c r="AH751" s="14">
        <v>10791733</v>
      </c>
    </row>
    <row r="752" spans="1:34" ht="14.5" x14ac:dyDescent="0.35">
      <c r="A752" s="14" t="s">
        <v>153</v>
      </c>
      <c r="B752" s="20" t="s">
        <v>84</v>
      </c>
      <c r="C752" s="19">
        <f t="shared" si="11"/>
        <v>63935489</v>
      </c>
      <c r="D752" s="17">
        <v>66581788</v>
      </c>
      <c r="E752" s="14">
        <v>65958760</v>
      </c>
      <c r="F752" s="14">
        <v>63473771</v>
      </c>
      <c r="G752" s="14">
        <v>59727637</v>
      </c>
      <c r="H752" s="14">
        <v>62881295</v>
      </c>
      <c r="I752" s="14">
        <v>64757864</v>
      </c>
      <c r="J752" s="14">
        <v>55127092</v>
      </c>
      <c r="K752" s="14">
        <v>53908212</v>
      </c>
      <c r="L752" s="14">
        <v>54584295</v>
      </c>
      <c r="M752" s="14">
        <v>54453938</v>
      </c>
      <c r="N752" s="14">
        <v>54990579</v>
      </c>
      <c r="O752" s="14">
        <v>51276967</v>
      </c>
      <c r="P752" s="14">
        <v>53260627</v>
      </c>
      <c r="Q752" s="14">
        <v>53938576</v>
      </c>
      <c r="R752" s="14">
        <v>52226346</v>
      </c>
      <c r="S752" s="14">
        <v>51159625</v>
      </c>
      <c r="T752" s="14">
        <v>51681215</v>
      </c>
      <c r="U752" s="14">
        <v>50710440</v>
      </c>
      <c r="V752" s="14">
        <v>50593773</v>
      </c>
      <c r="W752" s="14">
        <v>53446452</v>
      </c>
      <c r="X752" s="14">
        <v>50828945</v>
      </c>
      <c r="Y752" s="14">
        <v>49450770</v>
      </c>
      <c r="Z752" s="14">
        <v>47484060</v>
      </c>
      <c r="AA752" s="14">
        <v>44932936</v>
      </c>
      <c r="AB752" s="14">
        <v>44508673</v>
      </c>
      <c r="AC752" s="14">
        <v>42627793</v>
      </c>
      <c r="AD752" s="14">
        <v>41080767</v>
      </c>
      <c r="AE752" s="14">
        <v>39153207</v>
      </c>
      <c r="AF752" s="14">
        <v>37409070</v>
      </c>
      <c r="AG752" s="14">
        <v>36985196</v>
      </c>
      <c r="AH752" s="14">
        <v>35993151</v>
      </c>
    </row>
    <row r="753" spans="1:34" ht="14.5" x14ac:dyDescent="0.35">
      <c r="A753" s="14" t="s">
        <v>153</v>
      </c>
      <c r="B753" s="14" t="s">
        <v>85</v>
      </c>
      <c r="C753" s="19">
        <f t="shared" si="11"/>
        <v>0</v>
      </c>
      <c r="D753" s="17" t="s">
        <v>72</v>
      </c>
      <c r="E753" s="14" t="s">
        <v>72</v>
      </c>
      <c r="F753" s="14" t="s">
        <v>72</v>
      </c>
      <c r="G753" s="14" t="s">
        <v>72</v>
      </c>
      <c r="H753" s="14" t="s">
        <v>72</v>
      </c>
      <c r="I753" s="14" t="s">
        <v>72</v>
      </c>
      <c r="J753" s="14" t="s">
        <v>72</v>
      </c>
      <c r="K753" s="14" t="s">
        <v>72</v>
      </c>
      <c r="L753" s="14" t="s">
        <v>72</v>
      </c>
      <c r="M753" s="14" t="s">
        <v>72</v>
      </c>
      <c r="N753" s="14" t="s">
        <v>72</v>
      </c>
      <c r="O753" s="14" t="s">
        <v>72</v>
      </c>
      <c r="P753" s="14" t="s">
        <v>72</v>
      </c>
      <c r="Q753" s="14" t="s">
        <v>72</v>
      </c>
      <c r="R753" s="14" t="s">
        <v>72</v>
      </c>
      <c r="S753" s="14" t="s">
        <v>72</v>
      </c>
      <c r="T753" s="14" t="s">
        <v>72</v>
      </c>
      <c r="U753" s="14" t="s">
        <v>72</v>
      </c>
      <c r="V753" s="14" t="s">
        <v>72</v>
      </c>
      <c r="W753" s="14" t="s">
        <v>72</v>
      </c>
      <c r="X753" s="14" t="s">
        <v>72</v>
      </c>
      <c r="Y753" s="14" t="s">
        <v>72</v>
      </c>
      <c r="Z753" s="14" t="s">
        <v>72</v>
      </c>
      <c r="AA753" s="14" t="s">
        <v>72</v>
      </c>
      <c r="AB753" s="14" t="s">
        <v>72</v>
      </c>
      <c r="AC753" s="14" t="s">
        <v>72</v>
      </c>
      <c r="AD753" s="14" t="s">
        <v>72</v>
      </c>
      <c r="AE753" s="14" t="s">
        <v>72</v>
      </c>
      <c r="AF753" s="14" t="s">
        <v>72</v>
      </c>
      <c r="AG753" s="14" t="s">
        <v>72</v>
      </c>
      <c r="AH753" s="14" t="s">
        <v>72</v>
      </c>
    </row>
    <row r="754" spans="1:34" ht="14.5" x14ac:dyDescent="0.35">
      <c r="A754" s="14" t="s">
        <v>153</v>
      </c>
      <c r="B754" s="14" t="s">
        <v>86</v>
      </c>
      <c r="C754" s="19">
        <f t="shared" si="11"/>
        <v>0</v>
      </c>
      <c r="D754" s="17" t="s">
        <v>72</v>
      </c>
      <c r="E754" s="14" t="s">
        <v>72</v>
      </c>
      <c r="F754" s="14" t="s">
        <v>72</v>
      </c>
      <c r="G754" s="14" t="s">
        <v>72</v>
      </c>
      <c r="H754" s="14" t="s">
        <v>72</v>
      </c>
      <c r="I754" s="14" t="s">
        <v>72</v>
      </c>
      <c r="J754" s="14" t="s">
        <v>72</v>
      </c>
      <c r="K754" s="14" t="s">
        <v>72</v>
      </c>
      <c r="L754" s="14" t="s">
        <v>72</v>
      </c>
      <c r="M754" s="14" t="s">
        <v>72</v>
      </c>
      <c r="N754" s="14" t="s">
        <v>72</v>
      </c>
      <c r="O754" s="14" t="s">
        <v>72</v>
      </c>
      <c r="P754" s="14" t="s">
        <v>72</v>
      </c>
      <c r="Q754" s="14" t="s">
        <v>72</v>
      </c>
      <c r="R754" s="14" t="s">
        <v>72</v>
      </c>
      <c r="S754" s="14" t="s">
        <v>72</v>
      </c>
      <c r="T754" s="14" t="s">
        <v>72</v>
      </c>
      <c r="U754" s="14" t="s">
        <v>72</v>
      </c>
      <c r="V754" s="14" t="s">
        <v>72</v>
      </c>
      <c r="W754" s="14" t="s">
        <v>72</v>
      </c>
      <c r="X754" s="14" t="s">
        <v>72</v>
      </c>
      <c r="Y754" s="14" t="s">
        <v>72</v>
      </c>
      <c r="Z754" s="14" t="s">
        <v>72</v>
      </c>
      <c r="AA754" s="14" t="s">
        <v>72</v>
      </c>
      <c r="AB754" s="14" t="s">
        <v>72</v>
      </c>
      <c r="AC754" s="14" t="s">
        <v>72</v>
      </c>
      <c r="AD754" s="14" t="s">
        <v>72</v>
      </c>
      <c r="AE754" s="14" t="s">
        <v>72</v>
      </c>
      <c r="AF754" s="14" t="s">
        <v>72</v>
      </c>
      <c r="AG754" s="14" t="s">
        <v>72</v>
      </c>
      <c r="AH754" s="14" t="s">
        <v>72</v>
      </c>
    </row>
    <row r="755" spans="1:34" ht="14.5" x14ac:dyDescent="0.35">
      <c r="A755" s="14" t="s">
        <v>153</v>
      </c>
      <c r="B755" s="14" t="s">
        <v>87</v>
      </c>
      <c r="C755" s="19">
        <f t="shared" si="11"/>
        <v>48408656.25</v>
      </c>
      <c r="D755" s="17">
        <v>46482040</v>
      </c>
      <c r="E755" s="14">
        <v>48945701</v>
      </c>
      <c r="F755" s="14">
        <v>50383940</v>
      </c>
      <c r="G755" s="14">
        <v>47822944</v>
      </c>
      <c r="H755" s="14">
        <v>49050164</v>
      </c>
      <c r="I755" s="14">
        <v>48691529</v>
      </c>
      <c r="J755" s="14">
        <v>49408631</v>
      </c>
      <c r="K755" s="14">
        <v>48781990</v>
      </c>
      <c r="L755" s="14">
        <v>48387675</v>
      </c>
      <c r="M755" s="14">
        <v>49337557</v>
      </c>
      <c r="N755" s="14">
        <v>49687166</v>
      </c>
      <c r="O755" s="14">
        <v>46049154</v>
      </c>
      <c r="P755" s="14">
        <v>47721235</v>
      </c>
      <c r="Q755" s="14">
        <v>48153181</v>
      </c>
      <c r="R755" s="14">
        <v>46936437</v>
      </c>
      <c r="S755" s="14">
        <v>45901064</v>
      </c>
      <c r="T755" s="14">
        <v>46032538</v>
      </c>
      <c r="U755" s="14">
        <v>45543881</v>
      </c>
      <c r="V755" s="14">
        <v>45451850</v>
      </c>
      <c r="W755" s="14">
        <v>44286865</v>
      </c>
      <c r="X755" s="14">
        <v>45336178</v>
      </c>
      <c r="Y755" s="14">
        <v>43979792</v>
      </c>
      <c r="Z755" s="14">
        <v>42510238</v>
      </c>
      <c r="AA755" s="14">
        <v>40088725</v>
      </c>
      <c r="AB755" s="14">
        <v>39622374</v>
      </c>
      <c r="AC755" s="14">
        <v>37868480</v>
      </c>
      <c r="AD755" s="14">
        <v>36626569</v>
      </c>
      <c r="AE755" s="14">
        <v>34749301</v>
      </c>
      <c r="AF755" s="14">
        <v>33241190</v>
      </c>
      <c r="AG755" s="14">
        <v>33019383</v>
      </c>
      <c r="AH755" s="14">
        <v>32127077</v>
      </c>
    </row>
    <row r="756" spans="1:34" ht="14.5" x14ac:dyDescent="0.35">
      <c r="A756" s="14" t="s">
        <v>153</v>
      </c>
      <c r="B756" s="14" t="s">
        <v>88</v>
      </c>
      <c r="C756" s="19">
        <f t="shared" si="11"/>
        <v>0</v>
      </c>
      <c r="D756" s="17">
        <v>0</v>
      </c>
      <c r="E756" s="14">
        <v>0</v>
      </c>
      <c r="F756" s="14">
        <v>0</v>
      </c>
      <c r="G756" s="14">
        <v>0</v>
      </c>
      <c r="H756" s="14">
        <v>0</v>
      </c>
      <c r="I756" s="14">
        <v>0</v>
      </c>
      <c r="J756" s="14">
        <v>0</v>
      </c>
      <c r="K756" s="14">
        <v>0</v>
      </c>
      <c r="L756" s="14">
        <v>0</v>
      </c>
      <c r="M756" s="14">
        <v>0</v>
      </c>
      <c r="N756" s="14">
        <v>0</v>
      </c>
      <c r="O756" s="14">
        <v>0</v>
      </c>
      <c r="P756" s="14">
        <v>0</v>
      </c>
      <c r="Q756" s="14">
        <v>0</v>
      </c>
      <c r="R756" s="14">
        <v>0</v>
      </c>
      <c r="S756" s="14">
        <v>0</v>
      </c>
      <c r="T756" s="14">
        <v>0</v>
      </c>
      <c r="U756" s="14">
        <v>0</v>
      </c>
      <c r="V756" s="14">
        <v>0</v>
      </c>
      <c r="W756" s="14">
        <v>0</v>
      </c>
      <c r="X756" s="14">
        <v>0</v>
      </c>
      <c r="Y756" s="14">
        <v>0</v>
      </c>
      <c r="Z756" s="14">
        <v>0</v>
      </c>
      <c r="AA756" s="14">
        <v>0</v>
      </c>
      <c r="AB756" s="14">
        <v>0</v>
      </c>
      <c r="AC756" s="14">
        <v>0</v>
      </c>
      <c r="AD756" s="14">
        <v>0</v>
      </c>
      <c r="AE756" s="14">
        <v>0</v>
      </c>
      <c r="AF756" s="14">
        <v>0</v>
      </c>
      <c r="AG756" s="14">
        <v>0</v>
      </c>
      <c r="AH756" s="14">
        <v>0</v>
      </c>
    </row>
    <row r="757" spans="1:34" ht="14.5" x14ac:dyDescent="0.35">
      <c r="A757" s="14" t="s">
        <v>153</v>
      </c>
      <c r="B757" s="14" t="s">
        <v>89</v>
      </c>
      <c r="C757" s="19">
        <f t="shared" si="11"/>
        <v>4324</v>
      </c>
      <c r="D757" s="17">
        <v>0</v>
      </c>
      <c r="E757" s="14">
        <v>5325</v>
      </c>
      <c r="F757" s="14">
        <v>6128</v>
      </c>
      <c r="G757" s="14">
        <v>5843</v>
      </c>
      <c r="H757" s="14">
        <v>0</v>
      </c>
      <c r="I757" s="14">
        <v>0</v>
      </c>
      <c r="J757" s="14">
        <v>0</v>
      </c>
      <c r="K757" s="14">
        <v>0</v>
      </c>
      <c r="L757" s="14">
        <v>0</v>
      </c>
      <c r="M757" s="14">
        <v>0</v>
      </c>
      <c r="N757" s="14">
        <v>0</v>
      </c>
      <c r="O757" s="14">
        <v>0</v>
      </c>
      <c r="P757" s="14">
        <v>0</v>
      </c>
      <c r="Q757" s="14">
        <v>0</v>
      </c>
      <c r="R757" s="14">
        <v>0</v>
      </c>
      <c r="S757" s="14">
        <v>0</v>
      </c>
      <c r="T757" s="14">
        <v>0</v>
      </c>
      <c r="U757" s="14">
        <v>0</v>
      </c>
      <c r="V757" s="14">
        <v>0</v>
      </c>
      <c r="W757" s="14">
        <v>0</v>
      </c>
      <c r="X757" s="14">
        <v>0</v>
      </c>
      <c r="Y757" s="14">
        <v>0</v>
      </c>
      <c r="Z757" s="14">
        <v>0</v>
      </c>
      <c r="AA757" s="14">
        <v>0</v>
      </c>
      <c r="AB757" s="14">
        <v>0</v>
      </c>
      <c r="AC757" s="14">
        <v>0</v>
      </c>
      <c r="AD757" s="14">
        <v>0</v>
      </c>
      <c r="AE757" s="14">
        <v>0</v>
      </c>
      <c r="AF757" s="14">
        <v>0</v>
      </c>
      <c r="AG757" s="14">
        <v>0</v>
      </c>
      <c r="AH757" s="14">
        <v>0</v>
      </c>
    </row>
    <row r="758" spans="1:34" ht="14.5" x14ac:dyDescent="0.35">
      <c r="A758" s="14" t="s">
        <v>153</v>
      </c>
      <c r="B758" s="14" t="s">
        <v>90</v>
      </c>
      <c r="C758" s="19">
        <f t="shared" si="11"/>
        <v>48412980.25</v>
      </c>
      <c r="D758" s="17">
        <v>46482040</v>
      </c>
      <c r="E758" s="14">
        <v>48951026</v>
      </c>
      <c r="F758" s="14">
        <v>50390068</v>
      </c>
      <c r="G758" s="14">
        <v>47828787</v>
      </c>
      <c r="H758" s="14">
        <v>49050164</v>
      </c>
      <c r="I758" s="14">
        <v>48691529</v>
      </c>
      <c r="J758" s="14">
        <v>49408631</v>
      </c>
      <c r="K758" s="14">
        <v>48781990</v>
      </c>
      <c r="L758" s="14">
        <v>48387675</v>
      </c>
      <c r="M758" s="14">
        <v>49337557</v>
      </c>
      <c r="N758" s="14">
        <v>49687166</v>
      </c>
      <c r="O758" s="14">
        <v>46049154</v>
      </c>
      <c r="P758" s="14">
        <v>47721235</v>
      </c>
      <c r="Q758" s="14">
        <v>48153181</v>
      </c>
      <c r="R758" s="14">
        <v>46936437</v>
      </c>
      <c r="S758" s="14">
        <v>45901064</v>
      </c>
      <c r="T758" s="14">
        <v>46032538</v>
      </c>
      <c r="U758" s="14">
        <v>45543881</v>
      </c>
      <c r="V758" s="14">
        <v>45451850</v>
      </c>
      <c r="W758" s="14">
        <v>44286865</v>
      </c>
      <c r="X758" s="14">
        <v>45336178</v>
      </c>
      <c r="Y758" s="14">
        <v>43979792</v>
      </c>
      <c r="Z758" s="14">
        <v>42510238</v>
      </c>
      <c r="AA758" s="14">
        <v>40088725</v>
      </c>
      <c r="AB758" s="14">
        <v>39622374</v>
      </c>
      <c r="AC758" s="14">
        <v>37868480</v>
      </c>
      <c r="AD758" s="14">
        <v>36626569</v>
      </c>
      <c r="AE758" s="14">
        <v>34749301</v>
      </c>
      <c r="AF758" s="14">
        <v>33241190</v>
      </c>
      <c r="AG758" s="14">
        <v>33019383</v>
      </c>
      <c r="AH758" s="14">
        <v>32127077</v>
      </c>
    </row>
    <row r="759" spans="1:34" ht="14.5" x14ac:dyDescent="0.35">
      <c r="A759" s="14" t="s">
        <v>153</v>
      </c>
      <c r="B759" s="14" t="s">
        <v>91</v>
      </c>
      <c r="C759" s="19">
        <f t="shared" si="11"/>
        <v>1846062.25</v>
      </c>
      <c r="D759" s="17">
        <v>1890489</v>
      </c>
      <c r="E759" s="14">
        <v>1802863</v>
      </c>
      <c r="F759" s="14">
        <v>1842491</v>
      </c>
      <c r="G759" s="14">
        <v>1848406</v>
      </c>
      <c r="H759" s="14">
        <v>1858114</v>
      </c>
      <c r="I759" s="14">
        <v>1847958</v>
      </c>
      <c r="J759" s="14">
        <v>1763652</v>
      </c>
      <c r="K759" s="14">
        <v>1769782</v>
      </c>
      <c r="L759" s="14">
        <v>1880883</v>
      </c>
      <c r="M759" s="14">
        <v>1755077</v>
      </c>
      <c r="N759" s="14">
        <v>1797858</v>
      </c>
      <c r="O759" s="14">
        <v>1881334</v>
      </c>
      <c r="P759" s="14">
        <v>1876320</v>
      </c>
      <c r="Q759" s="14">
        <v>1970213</v>
      </c>
      <c r="R759" s="14">
        <v>1963919</v>
      </c>
      <c r="S759" s="14">
        <v>1166405</v>
      </c>
      <c r="T759" s="14">
        <v>2385239</v>
      </c>
      <c r="U759" s="14">
        <v>2382755</v>
      </c>
      <c r="V759" s="14">
        <v>2352877</v>
      </c>
      <c r="W759" s="14">
        <v>2302818</v>
      </c>
      <c r="X759" s="14">
        <v>2329385</v>
      </c>
      <c r="Y759" s="14">
        <v>2381026</v>
      </c>
      <c r="Z759" s="14">
        <v>2417381</v>
      </c>
      <c r="AA759" s="14">
        <v>2444783</v>
      </c>
      <c r="AB759" s="14">
        <v>2385205</v>
      </c>
      <c r="AC759" s="14">
        <v>2554001</v>
      </c>
      <c r="AD759" s="14">
        <v>2413746</v>
      </c>
      <c r="AE759" s="14">
        <v>2656643</v>
      </c>
      <c r="AF759" s="14">
        <v>2633837</v>
      </c>
      <c r="AG759" s="14">
        <v>2539517</v>
      </c>
      <c r="AH759" s="14">
        <v>2205496</v>
      </c>
    </row>
    <row r="760" spans="1:34" ht="14.5" x14ac:dyDescent="0.35">
      <c r="A760" s="14" t="s">
        <v>153</v>
      </c>
      <c r="B760" s="14" t="s">
        <v>92</v>
      </c>
      <c r="C760" s="19">
        <f t="shared" si="11"/>
        <v>0</v>
      </c>
      <c r="D760" s="17">
        <v>0</v>
      </c>
      <c r="E760" s="14">
        <v>0</v>
      </c>
      <c r="F760" s="14">
        <v>0</v>
      </c>
      <c r="G760" s="14">
        <v>0</v>
      </c>
      <c r="H760" s="14">
        <v>0</v>
      </c>
      <c r="I760" s="14">
        <v>0</v>
      </c>
      <c r="J760" s="14">
        <v>0</v>
      </c>
      <c r="K760" s="14">
        <v>0</v>
      </c>
      <c r="L760" s="14">
        <v>0</v>
      </c>
      <c r="M760" s="14">
        <v>0</v>
      </c>
      <c r="N760" s="14">
        <v>0</v>
      </c>
      <c r="O760" s="14">
        <v>0</v>
      </c>
      <c r="P760" s="14">
        <v>0</v>
      </c>
      <c r="Q760" s="14">
        <v>0</v>
      </c>
      <c r="R760" s="14">
        <v>0</v>
      </c>
      <c r="S760" s="14">
        <v>0</v>
      </c>
      <c r="T760" s="14">
        <v>0</v>
      </c>
      <c r="U760" s="14">
        <v>0</v>
      </c>
      <c r="V760" s="14">
        <v>0</v>
      </c>
      <c r="W760" s="14">
        <v>0</v>
      </c>
      <c r="X760" s="14">
        <v>0</v>
      </c>
      <c r="Y760" s="14">
        <v>0</v>
      </c>
      <c r="Z760" s="14">
        <v>0</v>
      </c>
      <c r="AA760" s="14">
        <v>0</v>
      </c>
      <c r="AB760" s="14">
        <v>0</v>
      </c>
      <c r="AC760" s="14">
        <v>0</v>
      </c>
      <c r="AD760" s="14">
        <v>0</v>
      </c>
      <c r="AE760" s="14">
        <v>0</v>
      </c>
      <c r="AF760" s="14">
        <v>0</v>
      </c>
      <c r="AG760" s="14">
        <v>0</v>
      </c>
      <c r="AH760" s="14">
        <v>0</v>
      </c>
    </row>
    <row r="761" spans="1:34" ht="14.5" x14ac:dyDescent="0.35">
      <c r="A761" s="14" t="s">
        <v>153</v>
      </c>
      <c r="B761" s="14" t="s">
        <v>93</v>
      </c>
      <c r="C761" s="19">
        <f t="shared" si="11"/>
        <v>2610977.5</v>
      </c>
      <c r="D761" s="17">
        <v>2588783</v>
      </c>
      <c r="E761" s="14">
        <v>2654315</v>
      </c>
      <c r="F761" s="14">
        <v>2599001</v>
      </c>
      <c r="G761" s="14">
        <v>2601811</v>
      </c>
      <c r="H761" s="14">
        <v>2559981</v>
      </c>
      <c r="I761" s="14">
        <v>2428414</v>
      </c>
      <c r="J761" s="14">
        <v>2572704</v>
      </c>
      <c r="K761" s="14">
        <v>2620551</v>
      </c>
      <c r="L761" s="14">
        <v>2620384</v>
      </c>
      <c r="M761" s="14">
        <v>3048747</v>
      </c>
      <c r="N761" s="14">
        <v>3069562</v>
      </c>
      <c r="O761" s="14">
        <v>2931371</v>
      </c>
      <c r="P761" s="14">
        <v>3039866</v>
      </c>
      <c r="Q761" s="14">
        <v>3047734</v>
      </c>
      <c r="R761" s="14">
        <v>3043306</v>
      </c>
      <c r="S761" s="14">
        <v>3067831</v>
      </c>
      <c r="T761" s="14">
        <v>3373080</v>
      </c>
      <c r="U761" s="14">
        <v>3344202</v>
      </c>
      <c r="V761" s="14">
        <v>3409326</v>
      </c>
      <c r="W761" s="14">
        <v>3463386</v>
      </c>
      <c r="X761" s="14">
        <v>3526396</v>
      </c>
      <c r="Y761" s="14">
        <v>3450308</v>
      </c>
      <c r="Z761" s="14">
        <v>3022805</v>
      </c>
      <c r="AA761" s="14">
        <v>3022568</v>
      </c>
      <c r="AB761" s="14">
        <v>3075555</v>
      </c>
      <c r="AC761" s="14">
        <v>2890321</v>
      </c>
      <c r="AD761" s="14">
        <v>2782386</v>
      </c>
      <c r="AE761" s="14">
        <v>2781113</v>
      </c>
      <c r="AF761" s="14">
        <v>2627842</v>
      </c>
      <c r="AG761" s="14">
        <v>2535386</v>
      </c>
      <c r="AH761" s="14">
        <v>2439113</v>
      </c>
    </row>
    <row r="762" spans="1:34" ht="14.5" x14ac:dyDescent="0.35">
      <c r="A762" s="14" t="s">
        <v>153</v>
      </c>
      <c r="B762" s="14" t="s">
        <v>94</v>
      </c>
      <c r="C762" s="19">
        <f t="shared" si="11"/>
        <v>141374</v>
      </c>
      <c r="D762" s="17">
        <v>-104164</v>
      </c>
      <c r="E762" s="14">
        <v>74600</v>
      </c>
      <c r="F762" s="14">
        <v>276863</v>
      </c>
      <c r="G762" s="14">
        <v>318197</v>
      </c>
      <c r="H762" s="14">
        <v>596868</v>
      </c>
      <c r="I762" s="14">
        <v>745006</v>
      </c>
      <c r="J762" s="14">
        <v>639391</v>
      </c>
      <c r="K762" s="14">
        <v>735889</v>
      </c>
      <c r="L762" s="14">
        <v>827447</v>
      </c>
      <c r="M762" s="14">
        <v>312556</v>
      </c>
      <c r="N762" s="14">
        <v>435993</v>
      </c>
      <c r="O762" s="14">
        <v>415108</v>
      </c>
      <c r="P762" s="14">
        <v>623206</v>
      </c>
      <c r="Q762" s="14">
        <v>767448</v>
      </c>
      <c r="R762" s="14">
        <v>0</v>
      </c>
      <c r="S762" s="14">
        <v>0</v>
      </c>
      <c r="T762" s="14">
        <v>0</v>
      </c>
      <c r="U762" s="14">
        <v>0</v>
      </c>
      <c r="V762" s="14">
        <v>0</v>
      </c>
      <c r="W762" s="14">
        <v>0</v>
      </c>
      <c r="X762" s="14">
        <v>0</v>
      </c>
      <c r="Y762" s="14">
        <v>0</v>
      </c>
      <c r="Z762" s="14">
        <v>0</v>
      </c>
      <c r="AA762" s="14">
        <v>0</v>
      </c>
      <c r="AB762" s="14">
        <v>0</v>
      </c>
      <c r="AC762" s="14">
        <v>0</v>
      </c>
      <c r="AD762" s="14">
        <v>0</v>
      </c>
      <c r="AE762" s="14">
        <v>0</v>
      </c>
      <c r="AF762" s="14">
        <v>0</v>
      </c>
      <c r="AG762" s="14">
        <v>0</v>
      </c>
      <c r="AH762" s="14">
        <v>0</v>
      </c>
    </row>
    <row r="763" spans="1:34" ht="14.5" x14ac:dyDescent="0.35">
      <c r="A763" s="14" t="s">
        <v>153</v>
      </c>
      <c r="B763" s="14" t="s">
        <v>95</v>
      </c>
      <c r="C763" s="19">
        <f t="shared" si="11"/>
        <v>10924095.25</v>
      </c>
      <c r="D763" s="17">
        <v>15724641</v>
      </c>
      <c r="E763" s="14">
        <v>12475956</v>
      </c>
      <c r="F763" s="14">
        <v>8365348</v>
      </c>
      <c r="G763" s="14">
        <v>7130436</v>
      </c>
      <c r="H763" s="14">
        <v>8816168</v>
      </c>
      <c r="I763" s="14">
        <v>11044956</v>
      </c>
      <c r="J763" s="14">
        <v>742713</v>
      </c>
      <c r="K763" s="14">
        <v>0</v>
      </c>
      <c r="L763" s="14">
        <v>867906</v>
      </c>
      <c r="M763" s="14">
        <v>0</v>
      </c>
      <c r="N763" s="14">
        <v>0</v>
      </c>
      <c r="O763" s="14">
        <v>0</v>
      </c>
      <c r="P763" s="14">
        <v>0</v>
      </c>
      <c r="Q763" s="14">
        <v>0</v>
      </c>
      <c r="R763" s="14">
        <v>0</v>
      </c>
      <c r="S763" s="14">
        <v>0</v>
      </c>
      <c r="T763" s="14">
        <v>0</v>
      </c>
      <c r="U763" s="14">
        <v>0</v>
      </c>
      <c r="V763" s="14">
        <v>0</v>
      </c>
      <c r="W763" s="14">
        <v>4431908</v>
      </c>
      <c r="X763" s="14">
        <v>0</v>
      </c>
      <c r="Y763" s="14">
        <v>0</v>
      </c>
      <c r="Z763" s="14">
        <v>0</v>
      </c>
      <c r="AA763" s="14">
        <v>0</v>
      </c>
      <c r="AB763" s="14">
        <v>0</v>
      </c>
      <c r="AC763" s="14">
        <v>0</v>
      </c>
      <c r="AD763" s="14">
        <v>0</v>
      </c>
      <c r="AE763" s="14">
        <v>0</v>
      </c>
      <c r="AF763" s="14">
        <v>0</v>
      </c>
      <c r="AG763" s="14">
        <v>0</v>
      </c>
      <c r="AH763" s="14">
        <v>0</v>
      </c>
    </row>
    <row r="764" spans="1:34" ht="14.5" x14ac:dyDescent="0.35">
      <c r="A764" s="14" t="s">
        <v>153</v>
      </c>
      <c r="B764" s="20" t="s">
        <v>96</v>
      </c>
      <c r="C764" s="19">
        <f t="shared" si="11"/>
        <v>63935489</v>
      </c>
      <c r="D764" s="17">
        <v>66581788</v>
      </c>
      <c r="E764" s="14">
        <v>65958760</v>
      </c>
      <c r="F764" s="14">
        <v>63473771</v>
      </c>
      <c r="G764" s="14">
        <v>59727637</v>
      </c>
      <c r="H764" s="14">
        <v>62881295</v>
      </c>
      <c r="I764" s="14">
        <v>64757864</v>
      </c>
      <c r="J764" s="14">
        <v>55127092</v>
      </c>
      <c r="K764" s="14">
        <v>53908212</v>
      </c>
      <c r="L764" s="14">
        <v>54584295</v>
      </c>
      <c r="M764" s="14">
        <v>54453938</v>
      </c>
      <c r="N764" s="14">
        <v>54990579</v>
      </c>
      <c r="O764" s="14">
        <v>51276967</v>
      </c>
      <c r="P764" s="14">
        <v>53260627</v>
      </c>
      <c r="Q764" s="14">
        <v>53938576</v>
      </c>
      <c r="R764" s="14">
        <v>52226346</v>
      </c>
      <c r="S764" s="14">
        <v>51159625</v>
      </c>
      <c r="T764" s="14">
        <v>51681215</v>
      </c>
      <c r="U764" s="14">
        <v>50710440</v>
      </c>
      <c r="V764" s="14">
        <v>50593773</v>
      </c>
      <c r="W764" s="14">
        <v>53446452</v>
      </c>
      <c r="X764" s="14">
        <v>50828945</v>
      </c>
      <c r="Y764" s="14">
        <v>49450770</v>
      </c>
      <c r="Z764" s="14">
        <v>47484060</v>
      </c>
      <c r="AA764" s="14">
        <v>44932936</v>
      </c>
      <c r="AB764" s="14">
        <v>44508673</v>
      </c>
      <c r="AC764" s="14">
        <v>42627793</v>
      </c>
      <c r="AD764" s="14">
        <v>41080767</v>
      </c>
      <c r="AE764" s="14">
        <v>39153207</v>
      </c>
      <c r="AF764" s="14">
        <v>37409070</v>
      </c>
      <c r="AG764" s="14">
        <v>36985196</v>
      </c>
      <c r="AH764" s="14">
        <v>35993151</v>
      </c>
    </row>
    <row r="765" spans="1:34" ht="14.5" x14ac:dyDescent="0.35">
      <c r="A765" s="14" t="s">
        <v>153</v>
      </c>
      <c r="B765" s="14" t="s">
        <v>97</v>
      </c>
      <c r="C765" s="19">
        <f t="shared" si="11"/>
        <v>10924095.25</v>
      </c>
      <c r="D765" s="17">
        <v>15724641</v>
      </c>
      <c r="E765" s="14">
        <v>12475956</v>
      </c>
      <c r="F765" s="14">
        <v>8365348</v>
      </c>
      <c r="G765" s="14">
        <v>7130436</v>
      </c>
      <c r="H765" s="14">
        <v>8816168</v>
      </c>
      <c r="I765" s="14">
        <v>11044956</v>
      </c>
      <c r="J765" s="14">
        <v>742713</v>
      </c>
      <c r="K765" s="14">
        <v>-1097948</v>
      </c>
      <c r="L765" s="14">
        <v>867906</v>
      </c>
      <c r="M765" s="14">
        <v>-2882995</v>
      </c>
      <c r="N765" s="14">
        <v>-503319</v>
      </c>
      <c r="O765" s="14">
        <v>-2575483</v>
      </c>
      <c r="P765" s="14">
        <v>-5054916</v>
      </c>
      <c r="Q765" s="14">
        <v>-3894890</v>
      </c>
      <c r="R765" s="14">
        <v>-5997499</v>
      </c>
      <c r="S765" s="14">
        <v>-6092172</v>
      </c>
      <c r="T765" s="14">
        <v>-8018602</v>
      </c>
      <c r="U765" s="14">
        <v>-10562162</v>
      </c>
      <c r="V765" s="14">
        <v>-7704961</v>
      </c>
      <c r="W765" s="14">
        <v>4431908</v>
      </c>
      <c r="X765" s="14">
        <v>-13214383</v>
      </c>
      <c r="Y765" s="14">
        <v>-14605799</v>
      </c>
      <c r="Z765" s="14">
        <v>-13075003</v>
      </c>
      <c r="AA765" s="14">
        <v>-11253984</v>
      </c>
      <c r="AB765" s="14">
        <v>-13231391</v>
      </c>
      <c r="AC765" s="14">
        <v>-13646931</v>
      </c>
      <c r="AD765" s="14">
        <v>-12410270</v>
      </c>
      <c r="AE765" s="14">
        <v>-13211682</v>
      </c>
      <c r="AF765" s="14">
        <v>-14274106</v>
      </c>
      <c r="AG765" s="14">
        <v>-11108581</v>
      </c>
      <c r="AH765" s="14">
        <v>-10791733</v>
      </c>
    </row>
    <row r="766" spans="1:34" ht="14.5" x14ac:dyDescent="0.35">
      <c r="A766" s="14" t="s">
        <v>153</v>
      </c>
      <c r="B766" s="14" t="s">
        <v>98</v>
      </c>
      <c r="C766" s="19">
        <f t="shared" si="11"/>
        <v>1.2075</v>
      </c>
      <c r="D766" s="17">
        <v>1.31</v>
      </c>
      <c r="E766" s="14">
        <v>1.23</v>
      </c>
      <c r="F766" s="14">
        <v>1.1499999999999999</v>
      </c>
      <c r="G766" s="14">
        <v>1.1399999999999999</v>
      </c>
      <c r="H766" s="14">
        <v>1.1599999999999999</v>
      </c>
      <c r="I766" s="14">
        <v>1.21</v>
      </c>
      <c r="J766" s="14">
        <v>1.01</v>
      </c>
      <c r="K766" s="14">
        <v>0.98</v>
      </c>
      <c r="L766" s="14">
        <v>1.02</v>
      </c>
      <c r="M766" s="14">
        <v>0.95</v>
      </c>
      <c r="N766" s="14">
        <v>0.99</v>
      </c>
      <c r="O766" s="14">
        <v>0.95</v>
      </c>
      <c r="P766" s="14">
        <v>0.91</v>
      </c>
      <c r="Q766" s="14">
        <v>0.93</v>
      </c>
      <c r="R766" s="14">
        <v>0.89</v>
      </c>
      <c r="S766" s="14">
        <v>0.88</v>
      </c>
      <c r="T766" s="14">
        <v>0.84</v>
      </c>
      <c r="U766" s="14">
        <v>0.79</v>
      </c>
      <c r="V766" s="14">
        <v>0.85</v>
      </c>
      <c r="W766" s="14">
        <v>1.0900000000000001</v>
      </c>
      <c r="X766" s="14">
        <v>0.74</v>
      </c>
      <c r="Y766" s="14">
        <v>0.7</v>
      </c>
      <c r="Z766" s="14">
        <v>0.72</v>
      </c>
      <c r="AA766" s="14">
        <v>0.75</v>
      </c>
      <c r="AB766" s="14">
        <v>0.7</v>
      </c>
      <c r="AC766" s="14">
        <v>0.68</v>
      </c>
      <c r="AD766" s="14">
        <v>0.7</v>
      </c>
      <c r="AE766" s="14">
        <v>0.66</v>
      </c>
      <c r="AF766" s="14">
        <v>0.62</v>
      </c>
      <c r="AG766" s="14">
        <v>0.7</v>
      </c>
      <c r="AH766" s="14">
        <v>0.7</v>
      </c>
    </row>
    <row r="767" spans="1:34" ht="14.5" x14ac:dyDescent="0.35">
      <c r="A767" s="14" t="s">
        <v>153</v>
      </c>
      <c r="B767" s="14" t="s">
        <v>99</v>
      </c>
      <c r="C767" s="19">
        <f t="shared" si="11"/>
        <v>0</v>
      </c>
    </row>
    <row r="768" spans="1:34" ht="14.5" x14ac:dyDescent="0.35">
      <c r="A768" s="14" t="s">
        <v>153</v>
      </c>
      <c r="B768" s="14" t="s">
        <v>35</v>
      </c>
      <c r="C768" s="19">
        <f t="shared" si="11"/>
        <v>0</v>
      </c>
      <c r="D768" s="17" t="s">
        <v>100</v>
      </c>
      <c r="E768" s="14" t="s">
        <v>101</v>
      </c>
      <c r="F768" s="14" t="s">
        <v>102</v>
      </c>
      <c r="G768" s="14" t="s">
        <v>103</v>
      </c>
      <c r="H768" s="14" t="s">
        <v>104</v>
      </c>
      <c r="I768" s="14" t="s">
        <v>105</v>
      </c>
      <c r="J768" s="14" t="s">
        <v>106</v>
      </c>
      <c r="K768" s="14" t="s">
        <v>107</v>
      </c>
      <c r="L768" s="14" t="s">
        <v>108</v>
      </c>
      <c r="M768" s="14" t="s">
        <v>109</v>
      </c>
      <c r="N768" s="14" t="s">
        <v>110</v>
      </c>
      <c r="O768" s="14" t="s">
        <v>111</v>
      </c>
      <c r="P768" s="14" t="s">
        <v>112</v>
      </c>
      <c r="Q768" s="14" t="s">
        <v>113</v>
      </c>
      <c r="R768" s="14" t="s">
        <v>114</v>
      </c>
      <c r="S768" s="14" t="s">
        <v>115</v>
      </c>
      <c r="T768" s="14" t="s">
        <v>116</v>
      </c>
      <c r="U768" s="14" t="s">
        <v>117</v>
      </c>
      <c r="V768" s="14" t="s">
        <v>118</v>
      </c>
      <c r="W768" s="14" t="s">
        <v>119</v>
      </c>
      <c r="X768" s="14" t="s">
        <v>120</v>
      </c>
      <c r="Y768" s="14" t="s">
        <v>121</v>
      </c>
      <c r="Z768" s="14" t="s">
        <v>122</v>
      </c>
      <c r="AA768" s="14" t="s">
        <v>123</v>
      </c>
      <c r="AB768" s="14" t="s">
        <v>124</v>
      </c>
      <c r="AC768" s="14" t="s">
        <v>125</v>
      </c>
      <c r="AD768" s="14" t="s">
        <v>126</v>
      </c>
      <c r="AE768" s="14" t="s">
        <v>127</v>
      </c>
      <c r="AF768" s="14" t="s">
        <v>128</v>
      </c>
      <c r="AG768" s="14" t="s">
        <v>129</v>
      </c>
      <c r="AH768" s="14" t="s">
        <v>130</v>
      </c>
    </row>
    <row r="769" spans="1:34" ht="14.5" x14ac:dyDescent="0.35">
      <c r="B769" s="14" t="s">
        <v>154</v>
      </c>
      <c r="C769" s="19">
        <f t="shared" si="11"/>
        <v>0</v>
      </c>
    </row>
    <row r="770" spans="1:34" ht="14.5" x14ac:dyDescent="0.35">
      <c r="A770" s="14" t="s">
        <v>154</v>
      </c>
      <c r="B770" s="14" t="s">
        <v>38</v>
      </c>
      <c r="C770" s="19">
        <f t="shared" si="11"/>
        <v>0</v>
      </c>
    </row>
    <row r="771" spans="1:34" ht="14.5" x14ac:dyDescent="0.35">
      <c r="A771" s="14" t="s">
        <v>154</v>
      </c>
      <c r="B771" s="14" t="s">
        <v>39</v>
      </c>
      <c r="C771" s="19">
        <f t="shared" si="11"/>
        <v>0</v>
      </c>
      <c r="D771" s="17" t="s">
        <v>40</v>
      </c>
      <c r="E771" s="14" t="s">
        <v>41</v>
      </c>
      <c r="F771" s="14" t="s">
        <v>42</v>
      </c>
      <c r="G771" s="14" t="s">
        <v>43</v>
      </c>
      <c r="H771" s="14" t="s">
        <v>44</v>
      </c>
      <c r="I771" s="14" t="s">
        <v>45</v>
      </c>
      <c r="J771" s="14" t="s">
        <v>46</v>
      </c>
      <c r="K771" s="14" t="s">
        <v>47</v>
      </c>
      <c r="L771" s="14" t="s">
        <v>48</v>
      </c>
      <c r="M771" s="14" t="s">
        <v>49</v>
      </c>
      <c r="N771" s="14" t="s">
        <v>50</v>
      </c>
      <c r="O771" s="14" t="s">
        <v>51</v>
      </c>
      <c r="P771" s="14" t="s">
        <v>52</v>
      </c>
      <c r="Q771" s="14" t="s">
        <v>53</v>
      </c>
      <c r="R771" s="14" t="s">
        <v>54</v>
      </c>
      <c r="S771" s="14" t="s">
        <v>55</v>
      </c>
      <c r="T771" s="14" t="s">
        <v>56</v>
      </c>
      <c r="U771" s="14" t="s">
        <v>57</v>
      </c>
      <c r="V771" s="14" t="s">
        <v>58</v>
      </c>
      <c r="W771" s="14" t="s">
        <v>59</v>
      </c>
      <c r="X771" s="14" t="s">
        <v>60</v>
      </c>
      <c r="Y771" s="14" t="s">
        <v>61</v>
      </c>
      <c r="Z771" s="14" t="s">
        <v>62</v>
      </c>
      <c r="AA771" s="14" t="s">
        <v>63</v>
      </c>
      <c r="AB771" s="14" t="s">
        <v>64</v>
      </c>
      <c r="AC771" s="14" t="s">
        <v>65</v>
      </c>
      <c r="AD771" s="14" t="s">
        <v>66</v>
      </c>
      <c r="AE771" s="14" t="s">
        <v>67</v>
      </c>
      <c r="AF771" s="14" t="s">
        <v>68</v>
      </c>
      <c r="AG771" s="14" t="s">
        <v>69</v>
      </c>
      <c r="AH771" s="14" t="s">
        <v>70</v>
      </c>
    </row>
    <row r="772" spans="1:34" ht="14.5" x14ac:dyDescent="0.35">
      <c r="A772" s="14" t="s">
        <v>154</v>
      </c>
      <c r="B772" s="14" t="s">
        <v>71</v>
      </c>
      <c r="C772" s="19">
        <f t="shared" si="11"/>
        <v>0</v>
      </c>
      <c r="D772" s="17" t="s">
        <v>72</v>
      </c>
      <c r="E772" s="14" t="s">
        <v>72</v>
      </c>
      <c r="F772" s="14" t="s">
        <v>72</v>
      </c>
      <c r="G772" s="14" t="s">
        <v>72</v>
      </c>
      <c r="H772" s="14" t="s">
        <v>72</v>
      </c>
      <c r="I772" s="14" t="s">
        <v>72</v>
      </c>
      <c r="J772" s="14" t="s">
        <v>72</v>
      </c>
      <c r="K772" s="14" t="s">
        <v>72</v>
      </c>
      <c r="L772" s="14" t="s">
        <v>72</v>
      </c>
      <c r="M772" s="14" t="s">
        <v>72</v>
      </c>
      <c r="N772" s="14" t="s">
        <v>72</v>
      </c>
      <c r="O772" s="14" t="s">
        <v>72</v>
      </c>
      <c r="P772" s="14" t="s">
        <v>72</v>
      </c>
      <c r="Q772" s="14" t="s">
        <v>72</v>
      </c>
      <c r="R772" s="14" t="s">
        <v>72</v>
      </c>
      <c r="S772" s="14" t="s">
        <v>72</v>
      </c>
      <c r="T772" s="14" t="s">
        <v>72</v>
      </c>
      <c r="U772" s="14" t="s">
        <v>72</v>
      </c>
      <c r="V772" s="14" t="s">
        <v>72</v>
      </c>
      <c r="W772" s="14" t="s">
        <v>72</v>
      </c>
      <c r="X772" s="14" t="s">
        <v>72</v>
      </c>
      <c r="Y772" s="14" t="s">
        <v>72</v>
      </c>
      <c r="Z772" s="14" t="s">
        <v>72</v>
      </c>
      <c r="AA772" s="14" t="s">
        <v>72</v>
      </c>
      <c r="AB772" s="14" t="s">
        <v>72</v>
      </c>
      <c r="AC772" s="14" t="s">
        <v>72</v>
      </c>
      <c r="AD772" s="14" t="s">
        <v>72</v>
      </c>
      <c r="AE772" s="14" t="s">
        <v>72</v>
      </c>
      <c r="AF772" s="14" t="s">
        <v>72</v>
      </c>
      <c r="AG772" s="14" t="s">
        <v>72</v>
      </c>
      <c r="AH772" s="14" t="s">
        <v>72</v>
      </c>
    </row>
    <row r="773" spans="1:34" ht="14.5" x14ac:dyDescent="0.35">
      <c r="A773" s="14" t="s">
        <v>154</v>
      </c>
      <c r="B773" s="14" t="s">
        <v>73</v>
      </c>
      <c r="C773" s="19">
        <f t="shared" si="11"/>
        <v>0</v>
      </c>
      <c r="D773" s="17" t="s">
        <v>72</v>
      </c>
      <c r="E773" s="14" t="s">
        <v>72</v>
      </c>
      <c r="F773" s="14" t="s">
        <v>72</v>
      </c>
      <c r="G773" s="14" t="s">
        <v>72</v>
      </c>
      <c r="H773" s="14" t="s">
        <v>72</v>
      </c>
      <c r="I773" s="14" t="s">
        <v>72</v>
      </c>
      <c r="J773" s="14" t="s">
        <v>72</v>
      </c>
      <c r="K773" s="14" t="s">
        <v>72</v>
      </c>
      <c r="L773" s="14" t="s">
        <v>72</v>
      </c>
      <c r="M773" s="14" t="s">
        <v>72</v>
      </c>
      <c r="N773" s="14" t="s">
        <v>72</v>
      </c>
      <c r="O773" s="14" t="s">
        <v>72</v>
      </c>
      <c r="P773" s="14" t="s">
        <v>72</v>
      </c>
      <c r="Q773" s="14" t="s">
        <v>72</v>
      </c>
      <c r="R773" s="14" t="s">
        <v>72</v>
      </c>
      <c r="S773" s="14" t="s">
        <v>72</v>
      </c>
      <c r="T773" s="14" t="s">
        <v>72</v>
      </c>
      <c r="U773" s="14" t="s">
        <v>72</v>
      </c>
      <c r="V773" s="14" t="s">
        <v>72</v>
      </c>
      <c r="W773" s="14" t="s">
        <v>72</v>
      </c>
      <c r="X773" s="14" t="s">
        <v>72</v>
      </c>
      <c r="Y773" s="14" t="s">
        <v>72</v>
      </c>
      <c r="Z773" s="14" t="s">
        <v>72</v>
      </c>
      <c r="AA773" s="14" t="s">
        <v>72</v>
      </c>
      <c r="AB773" s="14" t="s">
        <v>72</v>
      </c>
      <c r="AC773" s="14" t="s">
        <v>72</v>
      </c>
      <c r="AD773" s="14" t="s">
        <v>72</v>
      </c>
      <c r="AE773" s="14" t="s">
        <v>72</v>
      </c>
      <c r="AF773" s="14" t="s">
        <v>72</v>
      </c>
      <c r="AG773" s="14" t="s">
        <v>72</v>
      </c>
      <c r="AH773" s="14" t="s">
        <v>72</v>
      </c>
    </row>
    <row r="774" spans="1:34" ht="14.5" x14ac:dyDescent="0.35">
      <c r="A774" s="14" t="s">
        <v>154</v>
      </c>
      <c r="B774" s="14" t="s">
        <v>74</v>
      </c>
      <c r="C774" s="19">
        <f t="shared" si="11"/>
        <v>75039180.5</v>
      </c>
      <c r="D774" s="17">
        <v>66734457</v>
      </c>
      <c r="E774" s="14">
        <v>72581295</v>
      </c>
      <c r="F774" s="14">
        <v>79780367</v>
      </c>
      <c r="G774" s="14">
        <v>81060603</v>
      </c>
      <c r="H774" s="14">
        <v>75449280</v>
      </c>
      <c r="I774" s="14">
        <v>80878917</v>
      </c>
      <c r="J774" s="14">
        <v>85271253</v>
      </c>
      <c r="K774" s="14">
        <v>89217205</v>
      </c>
      <c r="L774" s="14">
        <v>88747138</v>
      </c>
      <c r="M774" s="14">
        <v>92620740</v>
      </c>
      <c r="N774" s="14">
        <v>90176805</v>
      </c>
      <c r="O774" s="14">
        <v>86704766</v>
      </c>
      <c r="P774" s="14">
        <v>89178555</v>
      </c>
      <c r="Q774" s="14">
        <v>89925724</v>
      </c>
      <c r="R774" s="14">
        <v>91118304</v>
      </c>
      <c r="S774" s="14">
        <v>90159045</v>
      </c>
      <c r="T774" s="14">
        <v>86419717</v>
      </c>
      <c r="U774" s="14">
        <v>86102107</v>
      </c>
      <c r="V774" s="14">
        <v>79796801</v>
      </c>
      <c r="W774" s="14">
        <v>78990878</v>
      </c>
      <c r="X774" s="14">
        <v>76283550</v>
      </c>
      <c r="Y774" s="14">
        <v>73504882</v>
      </c>
      <c r="Z774" s="14">
        <v>74894188</v>
      </c>
      <c r="AA774" s="14">
        <v>71073239</v>
      </c>
      <c r="AB774" s="14">
        <v>67827241</v>
      </c>
      <c r="AC774" s="14">
        <v>65400254</v>
      </c>
      <c r="AD774" s="14">
        <v>61519090</v>
      </c>
      <c r="AE774" s="14">
        <v>53202268</v>
      </c>
      <c r="AF774" s="14">
        <v>56627107</v>
      </c>
      <c r="AG774" s="14">
        <v>60120689</v>
      </c>
      <c r="AH774" s="14">
        <v>59010858</v>
      </c>
    </row>
    <row r="775" spans="1:34" ht="14.5" x14ac:dyDescent="0.35">
      <c r="A775" s="14" t="s">
        <v>154</v>
      </c>
      <c r="B775" s="14" t="s">
        <v>75</v>
      </c>
      <c r="C775" s="19">
        <f t="shared" si="11"/>
        <v>4817192.75</v>
      </c>
      <c r="D775" s="17">
        <v>5581061</v>
      </c>
      <c r="E775" s="14">
        <v>5410192</v>
      </c>
      <c r="F775" s="14">
        <v>5013733</v>
      </c>
      <c r="G775" s="14">
        <v>3263785</v>
      </c>
      <c r="H775" s="14">
        <v>2859905</v>
      </c>
      <c r="I775" s="14">
        <v>2514338</v>
      </c>
      <c r="J775" s="14">
        <v>2294366</v>
      </c>
      <c r="K775" s="14">
        <v>2127559</v>
      </c>
      <c r="L775" s="14">
        <v>2796677</v>
      </c>
      <c r="M775" s="14">
        <v>1997909</v>
      </c>
      <c r="N775" s="14">
        <v>1842611</v>
      </c>
      <c r="O775" s="14">
        <v>1382896</v>
      </c>
      <c r="P775" s="14">
        <v>1422675</v>
      </c>
      <c r="Q775" s="14">
        <v>819998</v>
      </c>
      <c r="R775" s="14">
        <v>164770</v>
      </c>
      <c r="S775" s="14">
        <v>319094</v>
      </c>
      <c r="T775" s="14">
        <v>828119</v>
      </c>
      <c r="U775" s="14">
        <v>783437</v>
      </c>
      <c r="V775" s="14">
        <v>1038781</v>
      </c>
      <c r="W775" s="14">
        <v>226090</v>
      </c>
      <c r="X775" s="14">
        <v>0</v>
      </c>
      <c r="Y775" s="14">
        <v>0</v>
      </c>
      <c r="Z775" s="14">
        <v>0</v>
      </c>
      <c r="AA775" s="14">
        <v>0</v>
      </c>
      <c r="AB775" s="14">
        <v>0</v>
      </c>
      <c r="AC775" s="14">
        <v>0</v>
      </c>
      <c r="AD775" s="14">
        <v>0</v>
      </c>
      <c r="AE775" s="14">
        <v>0</v>
      </c>
      <c r="AF775" s="14">
        <v>0</v>
      </c>
      <c r="AG775" s="14">
        <v>0</v>
      </c>
      <c r="AH775" s="14">
        <v>0</v>
      </c>
    </row>
    <row r="776" spans="1:34" ht="14.5" x14ac:dyDescent="0.35">
      <c r="A776" s="14" t="s">
        <v>154</v>
      </c>
      <c r="B776" s="14" t="s">
        <v>76</v>
      </c>
      <c r="C776" s="19">
        <f t="shared" ref="C776:C839" si="12">IFERROR(AVERAGE(D776:G776),0)</f>
        <v>61455.5</v>
      </c>
      <c r="D776" s="17">
        <v>38710</v>
      </c>
      <c r="E776" s="14">
        <v>61404</v>
      </c>
      <c r="F776" s="14">
        <v>84107</v>
      </c>
      <c r="G776" s="14">
        <v>61601</v>
      </c>
      <c r="H776" s="14">
        <v>56361</v>
      </c>
      <c r="I776" s="14">
        <v>39631</v>
      </c>
      <c r="J776" s="14">
        <v>52280</v>
      </c>
      <c r="K776" s="14">
        <v>58545</v>
      </c>
      <c r="L776" s="14">
        <v>49454</v>
      </c>
      <c r="M776" s="14">
        <v>40925</v>
      </c>
      <c r="N776" s="14">
        <v>54513</v>
      </c>
      <c r="O776" s="14">
        <v>41372</v>
      </c>
      <c r="P776" s="14">
        <v>126817</v>
      </c>
      <c r="Q776" s="14">
        <v>44941</v>
      </c>
      <c r="R776" s="14">
        <v>30407</v>
      </c>
      <c r="S776" s="14">
        <v>5236</v>
      </c>
      <c r="T776" s="14">
        <v>46230</v>
      </c>
      <c r="U776" s="14">
        <v>0</v>
      </c>
      <c r="V776" s="14">
        <v>0</v>
      </c>
      <c r="W776" s="14">
        <v>0</v>
      </c>
      <c r="X776" s="14">
        <v>0</v>
      </c>
      <c r="Y776" s="14">
        <v>0</v>
      </c>
      <c r="Z776" s="14">
        <v>0</v>
      </c>
      <c r="AA776" s="14">
        <v>0</v>
      </c>
      <c r="AB776" s="14">
        <v>0</v>
      </c>
      <c r="AC776" s="14">
        <v>0</v>
      </c>
      <c r="AD776" s="14">
        <v>0</v>
      </c>
      <c r="AE776" s="14">
        <v>0</v>
      </c>
      <c r="AF776" s="14">
        <v>0</v>
      </c>
      <c r="AG776" s="14">
        <v>0</v>
      </c>
      <c r="AH776" s="14">
        <v>0</v>
      </c>
    </row>
    <row r="777" spans="1:34" ht="14.5" x14ac:dyDescent="0.35">
      <c r="A777" s="14" t="s">
        <v>154</v>
      </c>
      <c r="B777" s="14" t="s">
        <v>77</v>
      </c>
      <c r="C777" s="19">
        <f t="shared" si="12"/>
        <v>79917829</v>
      </c>
      <c r="D777" s="17">
        <v>72354228</v>
      </c>
      <c r="E777" s="14">
        <v>78052891</v>
      </c>
      <c r="F777" s="14">
        <v>84878207</v>
      </c>
      <c r="G777" s="14">
        <v>84385990</v>
      </c>
      <c r="H777" s="14">
        <v>78365546</v>
      </c>
      <c r="I777" s="14">
        <v>83432886</v>
      </c>
      <c r="J777" s="14">
        <v>87617899</v>
      </c>
      <c r="K777" s="14">
        <v>91403309</v>
      </c>
      <c r="L777" s="14">
        <v>91593269</v>
      </c>
      <c r="M777" s="14">
        <v>94659574</v>
      </c>
      <c r="N777" s="14">
        <v>92073929</v>
      </c>
      <c r="O777" s="14">
        <v>88129034</v>
      </c>
      <c r="P777" s="14">
        <v>90728047</v>
      </c>
      <c r="Q777" s="14">
        <v>90790663</v>
      </c>
      <c r="R777" s="14">
        <v>91313481</v>
      </c>
      <c r="S777" s="14">
        <v>90483375</v>
      </c>
      <c r="T777" s="14">
        <v>87294066</v>
      </c>
      <c r="U777" s="14">
        <v>86885544</v>
      </c>
      <c r="V777" s="14">
        <v>80835582</v>
      </c>
      <c r="W777" s="14">
        <v>79216968</v>
      </c>
      <c r="X777" s="14">
        <v>76283550</v>
      </c>
      <c r="Y777" s="14">
        <v>73504882</v>
      </c>
      <c r="Z777" s="14">
        <v>74894188</v>
      </c>
      <c r="AA777" s="14">
        <v>71073239</v>
      </c>
      <c r="AB777" s="14">
        <v>67827241</v>
      </c>
      <c r="AC777" s="14">
        <v>65400254</v>
      </c>
      <c r="AD777" s="14">
        <v>61519090</v>
      </c>
      <c r="AE777" s="14">
        <v>53202268</v>
      </c>
      <c r="AF777" s="14">
        <v>56627107</v>
      </c>
      <c r="AG777" s="14">
        <v>60120689</v>
      </c>
      <c r="AH777" s="14">
        <v>59010858</v>
      </c>
    </row>
    <row r="778" spans="1:34" ht="14.5" x14ac:dyDescent="0.35">
      <c r="A778" s="14" t="s">
        <v>154</v>
      </c>
      <c r="B778" s="14" t="s">
        <v>78</v>
      </c>
      <c r="C778" s="19">
        <f t="shared" si="12"/>
        <v>178561.5</v>
      </c>
      <c r="D778" s="17">
        <v>173687</v>
      </c>
      <c r="E778" s="14">
        <v>191502</v>
      </c>
      <c r="F778" s="14">
        <v>174501</v>
      </c>
      <c r="G778" s="14">
        <v>174556</v>
      </c>
      <c r="H778" s="14">
        <v>198724</v>
      </c>
      <c r="I778" s="14">
        <v>163979</v>
      </c>
      <c r="J778" s="14">
        <v>165276</v>
      </c>
      <c r="K778" s="14">
        <v>165911</v>
      </c>
      <c r="L778" s="14">
        <v>159504</v>
      </c>
      <c r="M778" s="14">
        <v>145672</v>
      </c>
      <c r="N778" s="14">
        <v>124625</v>
      </c>
      <c r="O778" s="14">
        <v>104410</v>
      </c>
      <c r="P778" s="14">
        <v>151060</v>
      </c>
      <c r="Q778" s="14">
        <v>194007</v>
      </c>
      <c r="R778" s="14">
        <v>200749</v>
      </c>
      <c r="S778" s="14">
        <v>162746</v>
      </c>
      <c r="T778" s="14">
        <v>155288</v>
      </c>
      <c r="U778" s="14">
        <v>134075</v>
      </c>
      <c r="V778" s="14">
        <v>140367</v>
      </c>
      <c r="W778" s="14">
        <v>137462</v>
      </c>
      <c r="X778" s="14">
        <v>145284</v>
      </c>
      <c r="Y778" s="14">
        <v>141028</v>
      </c>
      <c r="Z778" s="14">
        <v>116623</v>
      </c>
      <c r="AA778" s="14">
        <v>117933</v>
      </c>
      <c r="AB778" s="14">
        <v>120278</v>
      </c>
      <c r="AC778" s="14">
        <v>140040</v>
      </c>
      <c r="AD778" s="14">
        <v>156960</v>
      </c>
      <c r="AE778" s="14">
        <v>149194</v>
      </c>
      <c r="AF778" s="14">
        <v>127583</v>
      </c>
      <c r="AG778" s="14">
        <v>144693</v>
      </c>
      <c r="AH778" s="14">
        <v>157956</v>
      </c>
    </row>
    <row r="779" spans="1:34" ht="14.5" x14ac:dyDescent="0.35">
      <c r="A779" s="14" t="s">
        <v>154</v>
      </c>
      <c r="B779" s="14" t="s">
        <v>79</v>
      </c>
      <c r="C779" s="19">
        <f t="shared" si="12"/>
        <v>40793.25</v>
      </c>
      <c r="D779" s="17">
        <v>39954</v>
      </c>
      <c r="E779" s="14">
        <v>34358</v>
      </c>
      <c r="F779" s="14">
        <v>42676</v>
      </c>
      <c r="G779" s="14">
        <v>46185</v>
      </c>
      <c r="H779" s="14">
        <v>47243</v>
      </c>
      <c r="I779" s="14">
        <v>43202</v>
      </c>
      <c r="J779" s="14">
        <v>51293</v>
      </c>
      <c r="K779" s="14">
        <v>57373</v>
      </c>
      <c r="L779" s="14">
        <v>51548</v>
      </c>
      <c r="M779" s="14">
        <v>71150</v>
      </c>
      <c r="N779" s="14">
        <v>114435</v>
      </c>
      <c r="O779" s="14">
        <v>120828</v>
      </c>
      <c r="P779" s="14">
        <v>149688</v>
      </c>
      <c r="Q779" s="14">
        <v>168412</v>
      </c>
      <c r="R779" s="14">
        <v>172114</v>
      </c>
      <c r="S779" s="14">
        <v>182109</v>
      </c>
      <c r="T779" s="14">
        <v>183557</v>
      </c>
      <c r="U779" s="14">
        <v>205468</v>
      </c>
      <c r="V779" s="14">
        <v>186249</v>
      </c>
      <c r="W779" s="14">
        <v>190445</v>
      </c>
      <c r="X779" s="14">
        <v>165105</v>
      </c>
      <c r="Y779" s="14">
        <v>169800</v>
      </c>
      <c r="Z779" s="14">
        <v>176535</v>
      </c>
      <c r="AA779" s="14">
        <v>183014</v>
      </c>
      <c r="AB779" s="14">
        <v>175009</v>
      </c>
      <c r="AC779" s="14">
        <v>180664</v>
      </c>
      <c r="AD779" s="14">
        <v>201628</v>
      </c>
      <c r="AE779" s="14">
        <v>201506</v>
      </c>
      <c r="AF779" s="14">
        <v>196983</v>
      </c>
      <c r="AG779" s="14">
        <v>209343</v>
      </c>
      <c r="AH779" s="14">
        <v>184016</v>
      </c>
    </row>
    <row r="780" spans="1:34" ht="14.5" x14ac:dyDescent="0.35">
      <c r="A780" s="14" t="s">
        <v>154</v>
      </c>
      <c r="B780" s="14" t="s">
        <v>80</v>
      </c>
      <c r="C780" s="19">
        <f t="shared" si="12"/>
        <v>219354.75</v>
      </c>
      <c r="D780" s="17">
        <v>213641</v>
      </c>
      <c r="E780" s="14">
        <v>225860</v>
      </c>
      <c r="F780" s="14">
        <v>217177</v>
      </c>
      <c r="G780" s="14">
        <v>220741</v>
      </c>
      <c r="H780" s="14">
        <v>245967</v>
      </c>
      <c r="I780" s="14">
        <v>207181</v>
      </c>
      <c r="J780" s="14">
        <v>216569</v>
      </c>
      <c r="K780" s="14">
        <v>223284</v>
      </c>
      <c r="L780" s="14">
        <v>211052</v>
      </c>
      <c r="M780" s="14">
        <v>216822</v>
      </c>
      <c r="N780" s="14">
        <v>239060</v>
      </c>
      <c r="O780" s="14">
        <v>225238</v>
      </c>
      <c r="P780" s="14">
        <v>300748</v>
      </c>
      <c r="Q780" s="14">
        <v>362418</v>
      </c>
      <c r="R780" s="14">
        <v>372862</v>
      </c>
      <c r="S780" s="14">
        <v>344855</v>
      </c>
      <c r="T780" s="14">
        <v>338844</v>
      </c>
      <c r="U780" s="14">
        <v>339543</v>
      </c>
      <c r="V780" s="14">
        <v>326616</v>
      </c>
      <c r="W780" s="14">
        <v>327907</v>
      </c>
      <c r="X780" s="14">
        <v>310389</v>
      </c>
      <c r="Y780" s="14">
        <v>310828</v>
      </c>
      <c r="Z780" s="14">
        <v>293159</v>
      </c>
      <c r="AA780" s="14">
        <v>300947</v>
      </c>
      <c r="AB780" s="14">
        <v>295286</v>
      </c>
      <c r="AC780" s="14">
        <v>320703</v>
      </c>
      <c r="AD780" s="14">
        <v>358588</v>
      </c>
      <c r="AE780" s="14">
        <v>350700</v>
      </c>
      <c r="AF780" s="14">
        <v>324566</v>
      </c>
      <c r="AG780" s="14">
        <v>354036</v>
      </c>
      <c r="AH780" s="14">
        <v>341972</v>
      </c>
    </row>
    <row r="781" spans="1:34" ht="14.5" x14ac:dyDescent="0.35">
      <c r="A781" s="14" t="s">
        <v>154</v>
      </c>
      <c r="B781" s="14" t="s">
        <v>81</v>
      </c>
      <c r="C781" s="19">
        <f t="shared" si="12"/>
        <v>80137183.75</v>
      </c>
      <c r="D781" s="17">
        <v>72567869</v>
      </c>
      <c r="E781" s="14">
        <v>78278751</v>
      </c>
      <c r="F781" s="14">
        <v>85095384</v>
      </c>
      <c r="G781" s="14">
        <v>84606731</v>
      </c>
      <c r="H781" s="14">
        <v>78611513</v>
      </c>
      <c r="I781" s="14">
        <v>83640067</v>
      </c>
      <c r="J781" s="14">
        <v>87834468</v>
      </c>
      <c r="K781" s="14">
        <v>91626593</v>
      </c>
      <c r="L781" s="14">
        <v>91804321</v>
      </c>
      <c r="M781" s="14">
        <v>94876397</v>
      </c>
      <c r="N781" s="14">
        <v>92312989</v>
      </c>
      <c r="O781" s="14">
        <v>88354272</v>
      </c>
      <c r="P781" s="14">
        <v>91028795</v>
      </c>
      <c r="Q781" s="14">
        <v>91153081</v>
      </c>
      <c r="R781" s="14">
        <v>91686343</v>
      </c>
      <c r="S781" s="14">
        <v>90828230</v>
      </c>
      <c r="T781" s="14">
        <v>87632910</v>
      </c>
      <c r="U781" s="14">
        <v>87225087</v>
      </c>
      <c r="V781" s="14">
        <v>81162198</v>
      </c>
      <c r="W781" s="14">
        <v>79544875</v>
      </c>
      <c r="X781" s="14">
        <v>76593939</v>
      </c>
      <c r="Y781" s="14">
        <v>73815710</v>
      </c>
      <c r="Z781" s="14">
        <v>75187347</v>
      </c>
      <c r="AA781" s="14">
        <v>71374186</v>
      </c>
      <c r="AB781" s="14">
        <v>68122527</v>
      </c>
      <c r="AC781" s="14">
        <v>65720957</v>
      </c>
      <c r="AD781" s="14">
        <v>61877678</v>
      </c>
      <c r="AE781" s="14">
        <v>53552968</v>
      </c>
      <c r="AF781" s="14">
        <v>56951673</v>
      </c>
      <c r="AG781" s="14">
        <v>60474725</v>
      </c>
      <c r="AH781" s="14">
        <v>59352830</v>
      </c>
    </row>
    <row r="782" spans="1:34" ht="14.5" x14ac:dyDescent="0.35">
      <c r="A782" s="14" t="s">
        <v>154</v>
      </c>
      <c r="B782" s="14" t="s">
        <v>82</v>
      </c>
      <c r="C782" s="19">
        <f t="shared" si="12"/>
        <v>0</v>
      </c>
      <c r="D782" s="17">
        <v>0</v>
      </c>
      <c r="E782" s="14">
        <v>0</v>
      </c>
      <c r="F782" s="14">
        <v>0</v>
      </c>
      <c r="G782" s="14">
        <v>0</v>
      </c>
      <c r="H782" s="14">
        <v>0</v>
      </c>
      <c r="I782" s="14">
        <v>0</v>
      </c>
      <c r="J782" s="14">
        <v>0</v>
      </c>
      <c r="K782" s="14">
        <v>1787</v>
      </c>
      <c r="L782" s="14">
        <v>11573</v>
      </c>
      <c r="M782" s="14">
        <v>11641</v>
      </c>
      <c r="N782" s="14">
        <v>3622</v>
      </c>
      <c r="O782" s="14">
        <v>669248</v>
      </c>
      <c r="P782" s="14">
        <v>208971</v>
      </c>
      <c r="Q782" s="14">
        <v>834</v>
      </c>
      <c r="R782" s="14">
        <v>2975</v>
      </c>
      <c r="S782" s="14">
        <v>12308</v>
      </c>
      <c r="T782" s="14">
        <v>0</v>
      </c>
      <c r="U782" s="14">
        <v>0</v>
      </c>
      <c r="V782" s="14">
        <v>136</v>
      </c>
      <c r="W782" s="14">
        <v>0</v>
      </c>
      <c r="X782" s="14">
        <v>0</v>
      </c>
      <c r="Y782" s="14">
        <v>3559</v>
      </c>
      <c r="Z782" s="14">
        <v>599</v>
      </c>
      <c r="AA782" s="14">
        <v>1160</v>
      </c>
      <c r="AB782" s="14">
        <v>0</v>
      </c>
      <c r="AC782" s="14">
        <v>450</v>
      </c>
      <c r="AD782" s="14">
        <v>0</v>
      </c>
      <c r="AE782" s="14">
        <v>0</v>
      </c>
      <c r="AF782" s="14">
        <v>0</v>
      </c>
      <c r="AG782" s="14">
        <v>0</v>
      </c>
      <c r="AH782" s="14">
        <v>0</v>
      </c>
    </row>
    <row r="783" spans="1:34" ht="14.5" x14ac:dyDescent="0.35">
      <c r="A783" s="14" t="s">
        <v>154</v>
      </c>
      <c r="B783" s="14" t="s">
        <v>83</v>
      </c>
      <c r="C783" s="19">
        <f t="shared" si="12"/>
        <v>3661746.5</v>
      </c>
      <c r="D783" s="17">
        <v>7473419</v>
      </c>
      <c r="E783" s="14">
        <v>5253189</v>
      </c>
      <c r="F783" s="14">
        <v>1920378</v>
      </c>
      <c r="G783" s="14">
        <v>0</v>
      </c>
      <c r="H783" s="14">
        <v>5380046</v>
      </c>
      <c r="I783" s="14">
        <v>3443976</v>
      </c>
      <c r="J783" s="14">
        <v>1773731</v>
      </c>
      <c r="K783" s="14">
        <v>0</v>
      </c>
      <c r="L783" s="14">
        <v>0</v>
      </c>
      <c r="M783" s="14">
        <v>0</v>
      </c>
      <c r="N783" s="14">
        <v>100799</v>
      </c>
      <c r="O783" s="14">
        <v>0</v>
      </c>
      <c r="P783" s="14">
        <v>0</v>
      </c>
      <c r="Q783" s="14">
        <v>1294914</v>
      </c>
      <c r="R783" s="14">
        <v>0</v>
      </c>
      <c r="S783" s="14">
        <v>0</v>
      </c>
      <c r="T783" s="14">
        <v>0</v>
      </c>
      <c r="U783" s="14">
        <v>0</v>
      </c>
      <c r="V783" s="14">
        <v>2341873</v>
      </c>
      <c r="W783" s="14">
        <v>1480366</v>
      </c>
      <c r="X783" s="14">
        <v>4846461</v>
      </c>
      <c r="Y783" s="14">
        <v>3811422</v>
      </c>
      <c r="Z783" s="14">
        <v>1893028</v>
      </c>
      <c r="AA783" s="14">
        <v>2272656</v>
      </c>
      <c r="AB783" s="14">
        <v>4713691</v>
      </c>
      <c r="AC783" s="14">
        <v>4358395</v>
      </c>
      <c r="AD783" s="14">
        <v>5070808</v>
      </c>
      <c r="AE783" s="14">
        <v>12494360</v>
      </c>
      <c r="AF783" s="14">
        <v>4277395</v>
      </c>
      <c r="AG783" s="14">
        <v>2823115</v>
      </c>
      <c r="AH783" s="14">
        <v>1057567</v>
      </c>
    </row>
    <row r="784" spans="1:34" ht="14.5" x14ac:dyDescent="0.35">
      <c r="A784" s="14" t="s">
        <v>154</v>
      </c>
      <c r="B784" s="20" t="s">
        <v>84</v>
      </c>
      <c r="C784" s="19">
        <f t="shared" si="12"/>
        <v>83798930.25</v>
      </c>
      <c r="D784" s="17">
        <v>80041288</v>
      </c>
      <c r="E784" s="14">
        <v>83531940</v>
      </c>
      <c r="F784" s="14">
        <v>87015762</v>
      </c>
      <c r="G784" s="14">
        <v>84606731</v>
      </c>
      <c r="H784" s="14">
        <v>83991559</v>
      </c>
      <c r="I784" s="14">
        <v>87084043</v>
      </c>
      <c r="J784" s="14">
        <v>89608199</v>
      </c>
      <c r="K784" s="14">
        <v>91628380</v>
      </c>
      <c r="L784" s="14">
        <v>91815894</v>
      </c>
      <c r="M784" s="14">
        <v>94888038</v>
      </c>
      <c r="N784" s="14">
        <v>92417410</v>
      </c>
      <c r="O784" s="14">
        <v>89023520</v>
      </c>
      <c r="P784" s="14">
        <v>91237766</v>
      </c>
      <c r="Q784" s="14">
        <v>92448829</v>
      </c>
      <c r="R784" s="14">
        <v>91689318</v>
      </c>
      <c r="S784" s="14">
        <v>90840538</v>
      </c>
      <c r="T784" s="14">
        <v>87632910</v>
      </c>
      <c r="U784" s="14">
        <v>87225087</v>
      </c>
      <c r="V784" s="14">
        <v>83504207</v>
      </c>
      <c r="W784" s="14">
        <v>81025241</v>
      </c>
      <c r="X784" s="14">
        <v>81440400</v>
      </c>
      <c r="Y784" s="14">
        <v>77630691</v>
      </c>
      <c r="Z784" s="14">
        <v>77080974</v>
      </c>
      <c r="AA784" s="14">
        <v>73648002</v>
      </c>
      <c r="AB784" s="14">
        <v>72836218</v>
      </c>
      <c r="AC784" s="14">
        <v>70079802</v>
      </c>
      <c r="AD784" s="14">
        <v>66948486</v>
      </c>
      <c r="AE784" s="14">
        <v>66047328</v>
      </c>
      <c r="AF784" s="14">
        <v>61229068</v>
      </c>
      <c r="AG784" s="14">
        <v>63297840</v>
      </c>
      <c r="AH784" s="14">
        <v>60410397</v>
      </c>
    </row>
    <row r="785" spans="1:34" ht="14.5" x14ac:dyDescent="0.35">
      <c r="A785" s="14" t="s">
        <v>154</v>
      </c>
      <c r="B785" s="14" t="s">
        <v>85</v>
      </c>
      <c r="C785" s="19">
        <f t="shared" si="12"/>
        <v>0</v>
      </c>
      <c r="D785" s="17" t="s">
        <v>72</v>
      </c>
      <c r="E785" s="14" t="s">
        <v>72</v>
      </c>
      <c r="F785" s="14" t="s">
        <v>72</v>
      </c>
      <c r="G785" s="14" t="s">
        <v>72</v>
      </c>
      <c r="H785" s="14" t="s">
        <v>72</v>
      </c>
      <c r="I785" s="14" t="s">
        <v>72</v>
      </c>
      <c r="J785" s="14" t="s">
        <v>72</v>
      </c>
      <c r="K785" s="14" t="s">
        <v>72</v>
      </c>
      <c r="L785" s="14" t="s">
        <v>72</v>
      </c>
      <c r="M785" s="14" t="s">
        <v>72</v>
      </c>
      <c r="N785" s="14" t="s">
        <v>72</v>
      </c>
      <c r="O785" s="14" t="s">
        <v>72</v>
      </c>
      <c r="P785" s="14" t="s">
        <v>72</v>
      </c>
      <c r="Q785" s="14" t="s">
        <v>72</v>
      </c>
      <c r="R785" s="14" t="s">
        <v>72</v>
      </c>
      <c r="S785" s="14" t="s">
        <v>72</v>
      </c>
      <c r="T785" s="14" t="s">
        <v>72</v>
      </c>
      <c r="U785" s="14" t="s">
        <v>72</v>
      </c>
      <c r="V785" s="14" t="s">
        <v>72</v>
      </c>
      <c r="W785" s="14" t="s">
        <v>72</v>
      </c>
      <c r="X785" s="14" t="s">
        <v>72</v>
      </c>
      <c r="Y785" s="14" t="s">
        <v>72</v>
      </c>
      <c r="Z785" s="14" t="s">
        <v>72</v>
      </c>
      <c r="AA785" s="14" t="s">
        <v>72</v>
      </c>
      <c r="AB785" s="14" t="s">
        <v>72</v>
      </c>
      <c r="AC785" s="14" t="s">
        <v>72</v>
      </c>
      <c r="AD785" s="14" t="s">
        <v>72</v>
      </c>
      <c r="AE785" s="14" t="s">
        <v>72</v>
      </c>
      <c r="AF785" s="14" t="s">
        <v>72</v>
      </c>
      <c r="AG785" s="14" t="s">
        <v>72</v>
      </c>
      <c r="AH785" s="14" t="s">
        <v>72</v>
      </c>
    </row>
    <row r="786" spans="1:34" ht="14.5" x14ac:dyDescent="0.35">
      <c r="A786" s="14" t="s">
        <v>154</v>
      </c>
      <c r="B786" s="14" t="s">
        <v>86</v>
      </c>
      <c r="C786" s="19">
        <f t="shared" si="12"/>
        <v>0</v>
      </c>
      <c r="D786" s="17" t="s">
        <v>72</v>
      </c>
      <c r="E786" s="14" t="s">
        <v>72</v>
      </c>
      <c r="F786" s="14" t="s">
        <v>72</v>
      </c>
      <c r="G786" s="14" t="s">
        <v>72</v>
      </c>
      <c r="H786" s="14" t="s">
        <v>72</v>
      </c>
      <c r="I786" s="14" t="s">
        <v>72</v>
      </c>
      <c r="J786" s="14" t="s">
        <v>72</v>
      </c>
      <c r="K786" s="14" t="s">
        <v>72</v>
      </c>
      <c r="L786" s="14" t="s">
        <v>72</v>
      </c>
      <c r="M786" s="14" t="s">
        <v>72</v>
      </c>
      <c r="N786" s="14" t="s">
        <v>72</v>
      </c>
      <c r="O786" s="14" t="s">
        <v>72</v>
      </c>
      <c r="P786" s="14" t="s">
        <v>72</v>
      </c>
      <c r="Q786" s="14" t="s">
        <v>72</v>
      </c>
      <c r="R786" s="14" t="s">
        <v>72</v>
      </c>
      <c r="S786" s="14" t="s">
        <v>72</v>
      </c>
      <c r="T786" s="14" t="s">
        <v>72</v>
      </c>
      <c r="U786" s="14" t="s">
        <v>72</v>
      </c>
      <c r="V786" s="14" t="s">
        <v>72</v>
      </c>
      <c r="W786" s="14" t="s">
        <v>72</v>
      </c>
      <c r="X786" s="14" t="s">
        <v>72</v>
      </c>
      <c r="Y786" s="14" t="s">
        <v>72</v>
      </c>
      <c r="Z786" s="14" t="s">
        <v>72</v>
      </c>
      <c r="AA786" s="14" t="s">
        <v>72</v>
      </c>
      <c r="AB786" s="14" t="s">
        <v>72</v>
      </c>
      <c r="AC786" s="14" t="s">
        <v>72</v>
      </c>
      <c r="AD786" s="14" t="s">
        <v>72</v>
      </c>
      <c r="AE786" s="14" t="s">
        <v>72</v>
      </c>
      <c r="AF786" s="14" t="s">
        <v>72</v>
      </c>
      <c r="AG786" s="14" t="s">
        <v>72</v>
      </c>
      <c r="AH786" s="14" t="s">
        <v>72</v>
      </c>
    </row>
    <row r="787" spans="1:34" ht="14.5" x14ac:dyDescent="0.35">
      <c r="A787" s="14" t="s">
        <v>154</v>
      </c>
      <c r="B787" s="14" t="s">
        <v>87</v>
      </c>
      <c r="C787" s="19">
        <f t="shared" si="12"/>
        <v>78275185.25</v>
      </c>
      <c r="D787" s="17">
        <v>75725712</v>
      </c>
      <c r="E787" s="14">
        <v>78857775</v>
      </c>
      <c r="F787" s="14">
        <v>82055835</v>
      </c>
      <c r="G787" s="14">
        <v>76461419</v>
      </c>
      <c r="H787" s="14">
        <v>78618056</v>
      </c>
      <c r="I787" s="14">
        <v>81504081</v>
      </c>
      <c r="J787" s="14">
        <v>83878397</v>
      </c>
      <c r="K787" s="14">
        <v>83406957</v>
      </c>
      <c r="L787" s="14">
        <v>82435359</v>
      </c>
      <c r="M787" s="14">
        <v>84254841</v>
      </c>
      <c r="N787" s="14">
        <v>86085117</v>
      </c>
      <c r="O787" s="14">
        <v>79878114</v>
      </c>
      <c r="P787" s="14">
        <v>84275150</v>
      </c>
      <c r="Q787" s="14">
        <v>85512809</v>
      </c>
      <c r="R787" s="14">
        <v>81995540</v>
      </c>
      <c r="S787" s="14">
        <v>80920922</v>
      </c>
      <c r="T787" s="14">
        <v>74034612</v>
      </c>
      <c r="U787" s="14">
        <v>74219824</v>
      </c>
      <c r="V787" s="14">
        <v>75000629</v>
      </c>
      <c r="W787" s="14">
        <v>73213157</v>
      </c>
      <c r="X787" s="14">
        <v>72642699</v>
      </c>
      <c r="Y787" s="14">
        <v>68975652</v>
      </c>
      <c r="Z787" s="14">
        <v>68985563</v>
      </c>
      <c r="AA787" s="14">
        <v>65672525</v>
      </c>
      <c r="AB787" s="14">
        <v>64843243</v>
      </c>
      <c r="AC787" s="14">
        <v>62258967</v>
      </c>
      <c r="AD787" s="14">
        <v>59692758</v>
      </c>
      <c r="AE787" s="14">
        <v>58622069</v>
      </c>
      <c r="AF787" s="14">
        <v>54410855</v>
      </c>
      <c r="AG787" s="14">
        <v>56514156</v>
      </c>
      <c r="AH787" s="14">
        <v>53924637</v>
      </c>
    </row>
    <row r="788" spans="1:34" ht="14.5" x14ac:dyDescent="0.35">
      <c r="A788" s="14" t="s">
        <v>154</v>
      </c>
      <c r="B788" s="14" t="s">
        <v>88</v>
      </c>
      <c r="C788" s="19">
        <f t="shared" si="12"/>
        <v>0</v>
      </c>
      <c r="D788" s="17">
        <v>0</v>
      </c>
      <c r="E788" s="14">
        <v>0</v>
      </c>
      <c r="F788" s="14">
        <v>0</v>
      </c>
      <c r="G788" s="14">
        <v>0</v>
      </c>
      <c r="H788" s="14">
        <v>0</v>
      </c>
      <c r="I788" s="14">
        <v>0</v>
      </c>
      <c r="J788" s="14">
        <v>0</v>
      </c>
      <c r="K788" s="14">
        <v>0</v>
      </c>
      <c r="L788" s="14">
        <v>0</v>
      </c>
      <c r="M788" s="14">
        <v>0</v>
      </c>
      <c r="N788" s="14">
        <v>0</v>
      </c>
      <c r="O788" s="14">
        <v>0</v>
      </c>
      <c r="P788" s="14">
        <v>0</v>
      </c>
      <c r="Q788" s="14">
        <v>0</v>
      </c>
      <c r="R788" s="14">
        <v>0</v>
      </c>
      <c r="S788" s="14">
        <v>0</v>
      </c>
      <c r="T788" s="14">
        <v>0</v>
      </c>
      <c r="U788" s="14">
        <v>0</v>
      </c>
      <c r="V788" s="14">
        <v>0</v>
      </c>
      <c r="W788" s="14">
        <v>0</v>
      </c>
      <c r="X788" s="14">
        <v>0</v>
      </c>
      <c r="Y788" s="14">
        <v>69318</v>
      </c>
      <c r="Z788" s="14">
        <v>24373</v>
      </c>
      <c r="AA788" s="14">
        <v>38806</v>
      </c>
      <c r="AB788" s="14">
        <v>0</v>
      </c>
      <c r="AC788" s="14">
        <v>0</v>
      </c>
      <c r="AD788" s="14">
        <v>0</v>
      </c>
      <c r="AE788" s="14">
        <v>0</v>
      </c>
      <c r="AF788" s="14">
        <v>0</v>
      </c>
      <c r="AG788" s="14">
        <v>0</v>
      </c>
      <c r="AH788" s="14">
        <v>0</v>
      </c>
    </row>
    <row r="789" spans="1:34" ht="14.5" x14ac:dyDescent="0.35">
      <c r="A789" s="14" t="s">
        <v>154</v>
      </c>
      <c r="B789" s="14" t="s">
        <v>89</v>
      </c>
      <c r="C789" s="19">
        <f t="shared" si="12"/>
        <v>0</v>
      </c>
      <c r="D789" s="17">
        <v>0</v>
      </c>
      <c r="E789" s="14">
        <v>0</v>
      </c>
      <c r="F789" s="14">
        <v>0</v>
      </c>
      <c r="G789" s="14">
        <v>0</v>
      </c>
      <c r="H789" s="14">
        <v>0</v>
      </c>
      <c r="I789" s="14">
        <v>0</v>
      </c>
      <c r="J789" s="14">
        <v>0</v>
      </c>
      <c r="K789" s="14">
        <v>0</v>
      </c>
      <c r="L789" s="14">
        <v>0</v>
      </c>
      <c r="M789" s="14">
        <v>0</v>
      </c>
      <c r="N789" s="14">
        <v>0</v>
      </c>
      <c r="O789" s="14">
        <v>19186</v>
      </c>
      <c r="P789" s="14">
        <v>106526</v>
      </c>
      <c r="Q789" s="14">
        <v>20041</v>
      </c>
      <c r="R789" s="14">
        <v>19690</v>
      </c>
      <c r="S789" s="14">
        <v>19572</v>
      </c>
      <c r="T789" s="14">
        <v>19684</v>
      </c>
      <c r="U789" s="14">
        <v>20064</v>
      </c>
      <c r="V789" s="14">
        <v>20013</v>
      </c>
      <c r="W789" s="14">
        <v>0</v>
      </c>
      <c r="X789" s="14">
        <v>0</v>
      </c>
      <c r="Y789" s="14">
        <v>0</v>
      </c>
      <c r="Z789" s="14">
        <v>0</v>
      </c>
      <c r="AA789" s="14">
        <v>0</v>
      </c>
      <c r="AB789" s="14">
        <v>0</v>
      </c>
      <c r="AC789" s="14">
        <v>0</v>
      </c>
      <c r="AD789" s="14">
        <v>0</v>
      </c>
      <c r="AE789" s="14">
        <v>0</v>
      </c>
      <c r="AF789" s="14">
        <v>0</v>
      </c>
      <c r="AG789" s="14">
        <v>0</v>
      </c>
      <c r="AH789" s="14">
        <v>0</v>
      </c>
    </row>
    <row r="790" spans="1:34" ht="14.5" x14ac:dyDescent="0.35">
      <c r="A790" s="14" t="s">
        <v>154</v>
      </c>
      <c r="B790" s="14" t="s">
        <v>90</v>
      </c>
      <c r="C790" s="19">
        <f t="shared" si="12"/>
        <v>78275185.25</v>
      </c>
      <c r="D790" s="17">
        <v>75725712</v>
      </c>
      <c r="E790" s="14">
        <v>78857775</v>
      </c>
      <c r="F790" s="14">
        <v>82055835</v>
      </c>
      <c r="G790" s="14">
        <v>76461419</v>
      </c>
      <c r="H790" s="14">
        <v>78618056</v>
      </c>
      <c r="I790" s="14">
        <v>81504081</v>
      </c>
      <c r="J790" s="14">
        <v>83878397</v>
      </c>
      <c r="K790" s="14">
        <v>83406957</v>
      </c>
      <c r="L790" s="14">
        <v>82435359</v>
      </c>
      <c r="M790" s="14">
        <v>84254841</v>
      </c>
      <c r="N790" s="14">
        <v>86085117</v>
      </c>
      <c r="O790" s="14">
        <v>79897300</v>
      </c>
      <c r="P790" s="14">
        <v>84381676</v>
      </c>
      <c r="Q790" s="14">
        <v>85532850</v>
      </c>
      <c r="R790" s="14">
        <v>82015230</v>
      </c>
      <c r="S790" s="14">
        <v>80940494</v>
      </c>
      <c r="T790" s="14">
        <v>74054296</v>
      </c>
      <c r="U790" s="14">
        <v>74239888</v>
      </c>
      <c r="V790" s="14">
        <v>75020642</v>
      </c>
      <c r="W790" s="14">
        <v>73213157</v>
      </c>
      <c r="X790" s="14">
        <v>72642699</v>
      </c>
      <c r="Y790" s="14">
        <v>69044970</v>
      </c>
      <c r="Z790" s="14">
        <v>69009936</v>
      </c>
      <c r="AA790" s="14">
        <v>65711331</v>
      </c>
      <c r="AB790" s="14">
        <v>64843243</v>
      </c>
      <c r="AC790" s="14">
        <v>62258967</v>
      </c>
      <c r="AD790" s="14">
        <v>59692758</v>
      </c>
      <c r="AE790" s="14">
        <v>58622069</v>
      </c>
      <c r="AF790" s="14">
        <v>54410855</v>
      </c>
      <c r="AG790" s="14">
        <v>56514156</v>
      </c>
      <c r="AH790" s="14">
        <v>53924637</v>
      </c>
    </row>
    <row r="791" spans="1:34" ht="14.5" x14ac:dyDescent="0.35">
      <c r="A791" s="14" t="s">
        <v>154</v>
      </c>
      <c r="B791" s="14" t="s">
        <v>91</v>
      </c>
      <c r="C791" s="19">
        <f t="shared" si="12"/>
        <v>277551</v>
      </c>
      <c r="D791" s="17">
        <v>267786</v>
      </c>
      <c r="E791" s="14">
        <v>278013</v>
      </c>
      <c r="F791" s="14">
        <v>276831</v>
      </c>
      <c r="G791" s="14">
        <v>287574</v>
      </c>
      <c r="H791" s="14">
        <v>313675</v>
      </c>
      <c r="I791" s="14">
        <v>268017</v>
      </c>
      <c r="J791" s="14">
        <v>276799</v>
      </c>
      <c r="K791" s="14">
        <v>282997</v>
      </c>
      <c r="L791" s="14">
        <v>229605</v>
      </c>
      <c r="M791" s="14">
        <v>232858</v>
      </c>
      <c r="N791" s="14">
        <v>256411</v>
      </c>
      <c r="O791" s="14">
        <v>245721</v>
      </c>
      <c r="P791" s="14">
        <v>310758</v>
      </c>
      <c r="Q791" s="14">
        <v>138902</v>
      </c>
      <c r="R791" s="14">
        <v>160160</v>
      </c>
      <c r="S791" s="14">
        <v>292893</v>
      </c>
      <c r="T791" s="14">
        <v>305146</v>
      </c>
      <c r="U791" s="14">
        <v>304828</v>
      </c>
      <c r="V791" s="14">
        <v>301006</v>
      </c>
      <c r="W791" s="14">
        <v>294602</v>
      </c>
      <c r="X791" s="14">
        <v>308583</v>
      </c>
      <c r="Y791" s="14">
        <v>310124</v>
      </c>
      <c r="Z791" s="14">
        <v>293159</v>
      </c>
      <c r="AA791" s="14">
        <v>300947</v>
      </c>
      <c r="AB791" s="14">
        <v>295286</v>
      </c>
      <c r="AC791" s="14">
        <v>320703</v>
      </c>
      <c r="AD791" s="14">
        <v>358588</v>
      </c>
      <c r="AE791" s="14">
        <v>348607</v>
      </c>
      <c r="AF791" s="14">
        <v>322032</v>
      </c>
      <c r="AG791" s="14">
        <v>353331</v>
      </c>
      <c r="AH791" s="14">
        <v>337933</v>
      </c>
    </row>
    <row r="792" spans="1:34" ht="14.5" x14ac:dyDescent="0.35">
      <c r="A792" s="14" t="s">
        <v>154</v>
      </c>
      <c r="B792" s="14" t="s">
        <v>92</v>
      </c>
      <c r="C792" s="19">
        <f t="shared" si="12"/>
        <v>0</v>
      </c>
      <c r="D792" s="17">
        <v>0</v>
      </c>
      <c r="E792" s="14">
        <v>0</v>
      </c>
      <c r="F792" s="14">
        <v>0</v>
      </c>
      <c r="G792" s="14">
        <v>0</v>
      </c>
      <c r="H792" s="14">
        <v>0</v>
      </c>
      <c r="I792" s="14">
        <v>0</v>
      </c>
      <c r="J792" s="14">
        <v>0</v>
      </c>
      <c r="K792" s="14">
        <v>0</v>
      </c>
      <c r="L792" s="14">
        <v>1197</v>
      </c>
      <c r="M792" s="14">
        <v>201</v>
      </c>
      <c r="N792" s="14">
        <v>2360</v>
      </c>
      <c r="O792" s="14">
        <v>10786</v>
      </c>
      <c r="P792" s="14">
        <v>15400</v>
      </c>
      <c r="Q792" s="14">
        <v>300</v>
      </c>
      <c r="R792" s="14">
        <v>10</v>
      </c>
      <c r="S792" s="14">
        <v>2087</v>
      </c>
      <c r="T792" s="14">
        <v>6276</v>
      </c>
      <c r="U792" s="14">
        <v>208</v>
      </c>
      <c r="V792" s="14">
        <v>136</v>
      </c>
      <c r="W792" s="14">
        <v>0</v>
      </c>
      <c r="X792" s="14">
        <v>0</v>
      </c>
      <c r="Y792" s="14">
        <v>122</v>
      </c>
      <c r="Z792" s="14">
        <v>314</v>
      </c>
      <c r="AA792" s="14">
        <v>0</v>
      </c>
      <c r="AB792" s="14">
        <v>0</v>
      </c>
      <c r="AC792" s="14">
        <v>0</v>
      </c>
      <c r="AD792" s="14">
        <v>0</v>
      </c>
      <c r="AE792" s="14">
        <v>0</v>
      </c>
      <c r="AF792" s="14">
        <v>0</v>
      </c>
      <c r="AG792" s="14">
        <v>0</v>
      </c>
      <c r="AH792" s="14">
        <v>0</v>
      </c>
    </row>
    <row r="793" spans="1:34" ht="14.5" x14ac:dyDescent="0.35">
      <c r="A793" s="14" t="s">
        <v>154</v>
      </c>
      <c r="B793" s="14" t="s">
        <v>93</v>
      </c>
      <c r="C793" s="19">
        <f t="shared" si="12"/>
        <v>4221272.75</v>
      </c>
      <c r="D793" s="17">
        <v>4217488</v>
      </c>
      <c r="E793" s="14">
        <v>4275975</v>
      </c>
      <c r="F793" s="14">
        <v>4232247</v>
      </c>
      <c r="G793" s="14">
        <v>4159381</v>
      </c>
      <c r="H793" s="14">
        <v>4103161</v>
      </c>
      <c r="I793" s="14">
        <v>4064889</v>
      </c>
      <c r="J793" s="14">
        <v>4367543</v>
      </c>
      <c r="K793" s="14">
        <v>4480592</v>
      </c>
      <c r="L793" s="14">
        <v>4464201</v>
      </c>
      <c r="M793" s="14">
        <v>5206413</v>
      </c>
      <c r="N793" s="14">
        <v>5318146</v>
      </c>
      <c r="O793" s="14">
        <v>5086056</v>
      </c>
      <c r="P793" s="14">
        <v>5375154</v>
      </c>
      <c r="Q793" s="14">
        <v>5413586</v>
      </c>
      <c r="R793" s="14">
        <v>5317775</v>
      </c>
      <c r="S793" s="14">
        <v>5409718</v>
      </c>
      <c r="T793" s="14">
        <v>5426402</v>
      </c>
      <c r="U793" s="14">
        <v>5451296</v>
      </c>
      <c r="V793" s="14">
        <v>5627270</v>
      </c>
      <c r="W793" s="14">
        <v>5725522</v>
      </c>
      <c r="X793" s="14">
        <v>5650386</v>
      </c>
      <c r="Y793" s="14">
        <v>5416725</v>
      </c>
      <c r="Z793" s="14">
        <v>4907137</v>
      </c>
      <c r="AA793" s="14">
        <v>4954434</v>
      </c>
      <c r="AB793" s="14">
        <v>5033242</v>
      </c>
      <c r="AC793" s="14">
        <v>4751930</v>
      </c>
      <c r="AD793" s="14">
        <v>4534640</v>
      </c>
      <c r="AE793" s="14">
        <v>4691738</v>
      </c>
      <c r="AF793" s="14">
        <v>4301384</v>
      </c>
      <c r="AG793" s="14">
        <v>4339428</v>
      </c>
      <c r="AH793" s="14">
        <v>4094002</v>
      </c>
    </row>
    <row r="794" spans="1:34" ht="14.5" x14ac:dyDescent="0.35">
      <c r="A794" s="14" t="s">
        <v>154</v>
      </c>
      <c r="B794" s="14" t="s">
        <v>94</v>
      </c>
      <c r="C794" s="19">
        <f t="shared" si="12"/>
        <v>227503</v>
      </c>
      <c r="D794" s="17">
        <v>-169698</v>
      </c>
      <c r="E794" s="14">
        <v>120177</v>
      </c>
      <c r="F794" s="14">
        <v>450848</v>
      </c>
      <c r="G794" s="14">
        <v>508685</v>
      </c>
      <c r="H794" s="14">
        <v>956666</v>
      </c>
      <c r="I794" s="14">
        <v>1247056</v>
      </c>
      <c r="J794" s="14">
        <v>1085461</v>
      </c>
      <c r="K794" s="14">
        <v>1258216</v>
      </c>
      <c r="L794" s="14">
        <v>1409674</v>
      </c>
      <c r="M794" s="14">
        <v>533759</v>
      </c>
      <c r="N794" s="14">
        <v>755377</v>
      </c>
      <c r="O794" s="14">
        <v>720231</v>
      </c>
      <c r="P794" s="14">
        <v>1101966</v>
      </c>
      <c r="Q794" s="14">
        <v>1363191</v>
      </c>
      <c r="R794" s="14">
        <v>0</v>
      </c>
      <c r="S794" s="14">
        <v>0</v>
      </c>
      <c r="T794" s="14">
        <v>0</v>
      </c>
      <c r="U794" s="14">
        <v>0</v>
      </c>
      <c r="V794" s="14">
        <v>0</v>
      </c>
      <c r="W794" s="14">
        <v>0</v>
      </c>
      <c r="X794" s="14">
        <v>0</v>
      </c>
      <c r="Y794" s="14">
        <v>0</v>
      </c>
      <c r="Z794" s="14">
        <v>0</v>
      </c>
      <c r="AA794" s="14">
        <v>0</v>
      </c>
      <c r="AB794" s="14">
        <v>0</v>
      </c>
      <c r="AC794" s="14">
        <v>0</v>
      </c>
      <c r="AD794" s="14">
        <v>0</v>
      </c>
      <c r="AE794" s="14">
        <v>0</v>
      </c>
      <c r="AF794" s="14">
        <v>0</v>
      </c>
      <c r="AG794" s="14">
        <v>0</v>
      </c>
      <c r="AH794" s="14">
        <v>0</v>
      </c>
    </row>
    <row r="795" spans="1:34" ht="14.5" x14ac:dyDescent="0.35">
      <c r="A795" s="14" t="s">
        <v>154</v>
      </c>
      <c r="B795" s="14" t="s">
        <v>95</v>
      </c>
      <c r="C795" s="19">
        <f t="shared" si="12"/>
        <v>797417.75</v>
      </c>
      <c r="D795" s="17">
        <v>0</v>
      </c>
      <c r="E795" s="14">
        <v>0</v>
      </c>
      <c r="F795" s="14">
        <v>0</v>
      </c>
      <c r="G795" s="14">
        <v>3189671</v>
      </c>
      <c r="H795" s="14">
        <v>0</v>
      </c>
      <c r="I795" s="14">
        <v>0</v>
      </c>
      <c r="J795" s="14">
        <v>0</v>
      </c>
      <c r="K795" s="14">
        <v>2199618</v>
      </c>
      <c r="L795" s="14">
        <v>3275857</v>
      </c>
      <c r="M795" s="14">
        <v>4659966</v>
      </c>
      <c r="N795" s="14">
        <v>0</v>
      </c>
      <c r="O795" s="14">
        <v>3063425</v>
      </c>
      <c r="P795" s="14">
        <v>52812</v>
      </c>
      <c r="Q795" s="14">
        <v>0</v>
      </c>
      <c r="R795" s="14">
        <v>433931</v>
      </c>
      <c r="S795" s="14">
        <v>626940</v>
      </c>
      <c r="T795" s="14">
        <v>4488629</v>
      </c>
      <c r="U795" s="14">
        <v>4566697</v>
      </c>
      <c r="V795" s="14">
        <v>0</v>
      </c>
      <c r="W795" s="14">
        <v>0</v>
      </c>
      <c r="X795" s="14">
        <v>0</v>
      </c>
      <c r="Y795" s="14">
        <v>0</v>
      </c>
      <c r="Z795" s="14">
        <v>0</v>
      </c>
      <c r="AA795" s="14">
        <v>0</v>
      </c>
      <c r="AB795" s="14">
        <v>0</v>
      </c>
      <c r="AC795" s="14">
        <v>0</v>
      </c>
      <c r="AD795" s="14">
        <v>0</v>
      </c>
      <c r="AE795" s="14">
        <v>0</v>
      </c>
      <c r="AF795" s="14">
        <v>0</v>
      </c>
      <c r="AG795" s="14">
        <v>0</v>
      </c>
      <c r="AH795" s="14">
        <v>0</v>
      </c>
    </row>
    <row r="796" spans="1:34" ht="14.5" x14ac:dyDescent="0.35">
      <c r="A796" s="14" t="s">
        <v>154</v>
      </c>
      <c r="B796" s="20" t="s">
        <v>96</v>
      </c>
      <c r="C796" s="19">
        <f t="shared" si="12"/>
        <v>83798930.25</v>
      </c>
      <c r="D796" s="17">
        <v>80041288</v>
      </c>
      <c r="E796" s="14">
        <v>83531940</v>
      </c>
      <c r="F796" s="14">
        <v>87015762</v>
      </c>
      <c r="G796" s="14">
        <v>84606731</v>
      </c>
      <c r="H796" s="14">
        <v>83991559</v>
      </c>
      <c r="I796" s="14">
        <v>87084043</v>
      </c>
      <c r="J796" s="14">
        <v>89608199</v>
      </c>
      <c r="K796" s="14">
        <v>91628380</v>
      </c>
      <c r="L796" s="14">
        <v>91815894</v>
      </c>
      <c r="M796" s="14">
        <v>94888038</v>
      </c>
      <c r="N796" s="14">
        <v>92417410</v>
      </c>
      <c r="O796" s="14">
        <v>89023520</v>
      </c>
      <c r="P796" s="14">
        <v>91237766</v>
      </c>
      <c r="Q796" s="14">
        <v>92448829</v>
      </c>
      <c r="R796" s="14">
        <v>91689318</v>
      </c>
      <c r="S796" s="14">
        <v>90840538</v>
      </c>
      <c r="T796" s="14">
        <v>87632910</v>
      </c>
      <c r="U796" s="14">
        <v>87225087</v>
      </c>
      <c r="V796" s="14">
        <v>83504207</v>
      </c>
      <c r="W796" s="14">
        <v>81025241</v>
      </c>
      <c r="X796" s="14">
        <v>81440400</v>
      </c>
      <c r="Y796" s="14">
        <v>77630691</v>
      </c>
      <c r="Z796" s="14">
        <v>77080974</v>
      </c>
      <c r="AA796" s="14">
        <v>73648002</v>
      </c>
      <c r="AB796" s="14">
        <v>72836218</v>
      </c>
      <c r="AC796" s="14">
        <v>70079802</v>
      </c>
      <c r="AD796" s="14">
        <v>66948486</v>
      </c>
      <c r="AE796" s="14">
        <v>66047328</v>
      </c>
      <c r="AF796" s="14">
        <v>61229068</v>
      </c>
      <c r="AG796" s="14">
        <v>63297840</v>
      </c>
      <c r="AH796" s="14">
        <v>60410397</v>
      </c>
    </row>
    <row r="797" spans="1:34" ht="14.5" x14ac:dyDescent="0.35">
      <c r="A797" s="14" t="s">
        <v>154</v>
      </c>
      <c r="B797" s="14" t="s">
        <v>97</v>
      </c>
      <c r="C797" s="19">
        <f t="shared" si="12"/>
        <v>-2864328.75</v>
      </c>
      <c r="D797" s="17">
        <v>-7473419</v>
      </c>
      <c r="E797" s="14">
        <v>-5253189</v>
      </c>
      <c r="F797" s="14">
        <v>-1920378</v>
      </c>
      <c r="G797" s="14">
        <v>3189671</v>
      </c>
      <c r="H797" s="14">
        <v>-5380046</v>
      </c>
      <c r="I797" s="14">
        <v>-3443976</v>
      </c>
      <c r="J797" s="14">
        <v>-1773731</v>
      </c>
      <c r="K797" s="14">
        <v>2199618</v>
      </c>
      <c r="L797" s="14">
        <v>3275857</v>
      </c>
      <c r="M797" s="14">
        <v>4659966</v>
      </c>
      <c r="N797" s="14">
        <v>-100799</v>
      </c>
      <c r="O797" s="14">
        <v>3063425</v>
      </c>
      <c r="P797" s="14">
        <v>52812</v>
      </c>
      <c r="Q797" s="14">
        <v>-1294914</v>
      </c>
      <c r="R797" s="14">
        <v>433931</v>
      </c>
      <c r="S797" s="14">
        <v>626940</v>
      </c>
      <c r="T797" s="14">
        <v>4488629</v>
      </c>
      <c r="U797" s="14">
        <v>4566697</v>
      </c>
      <c r="V797" s="14">
        <v>-2341873</v>
      </c>
      <c r="W797" s="14">
        <v>-1480366</v>
      </c>
      <c r="X797" s="14">
        <v>-4846461</v>
      </c>
      <c r="Y797" s="14">
        <v>-3811422</v>
      </c>
      <c r="Z797" s="14">
        <v>-1893028</v>
      </c>
      <c r="AA797" s="14">
        <v>-2272656</v>
      </c>
      <c r="AB797" s="14">
        <v>-4713691</v>
      </c>
      <c r="AC797" s="14">
        <v>-4358395</v>
      </c>
      <c r="AD797" s="14">
        <v>-5070808</v>
      </c>
      <c r="AE797" s="14">
        <v>-12494360</v>
      </c>
      <c r="AF797" s="14">
        <v>-4277395</v>
      </c>
      <c r="AG797" s="14">
        <v>-2823115</v>
      </c>
      <c r="AH797" s="14">
        <v>-1057567</v>
      </c>
    </row>
    <row r="798" spans="1:34" ht="14.5" x14ac:dyDescent="0.35">
      <c r="A798" s="14" t="s">
        <v>154</v>
      </c>
      <c r="B798" s="14" t="s">
        <v>98</v>
      </c>
      <c r="C798" s="19">
        <f t="shared" si="12"/>
        <v>0.96750000000000003</v>
      </c>
      <c r="D798" s="17">
        <v>0.91</v>
      </c>
      <c r="E798" s="14">
        <v>0.94</v>
      </c>
      <c r="F798" s="14">
        <v>0.98</v>
      </c>
      <c r="G798" s="14">
        <v>1.04</v>
      </c>
      <c r="H798" s="14">
        <v>0.94</v>
      </c>
      <c r="I798" s="14">
        <v>0.96</v>
      </c>
      <c r="J798" s="14">
        <v>0.98</v>
      </c>
      <c r="K798" s="14">
        <v>1.02</v>
      </c>
      <c r="L798" s="14">
        <v>1.04</v>
      </c>
      <c r="M798" s="14">
        <v>1.05</v>
      </c>
      <c r="N798" s="14">
        <v>1</v>
      </c>
      <c r="O798" s="14">
        <v>1.04</v>
      </c>
      <c r="P798" s="14">
        <v>1</v>
      </c>
      <c r="Q798" s="14">
        <v>0.99</v>
      </c>
      <c r="R798" s="14">
        <v>1</v>
      </c>
      <c r="S798" s="14">
        <v>1.01</v>
      </c>
      <c r="T798" s="14">
        <v>1.05</v>
      </c>
      <c r="U798" s="14">
        <v>1.06</v>
      </c>
      <c r="V798" s="14">
        <v>0.97</v>
      </c>
      <c r="W798" s="14">
        <v>0.98</v>
      </c>
      <c r="X798" s="14">
        <v>0.94</v>
      </c>
      <c r="Y798" s="14">
        <v>0.95</v>
      </c>
      <c r="Z798" s="14">
        <v>0.98</v>
      </c>
      <c r="AA798" s="14">
        <v>0.97</v>
      </c>
      <c r="AB798" s="14">
        <v>0.94</v>
      </c>
      <c r="AC798" s="14">
        <v>0.94</v>
      </c>
      <c r="AD798" s="14">
        <v>0.92</v>
      </c>
      <c r="AE798" s="14">
        <v>0.81</v>
      </c>
      <c r="AF798" s="14">
        <v>0.93</v>
      </c>
      <c r="AG798" s="14">
        <v>0.96</v>
      </c>
      <c r="AH798" s="14">
        <v>0.98</v>
      </c>
    </row>
    <row r="799" spans="1:34" ht="14.5" x14ac:dyDescent="0.35">
      <c r="A799" s="14" t="s">
        <v>154</v>
      </c>
      <c r="B799" s="14" t="s">
        <v>99</v>
      </c>
      <c r="C799" s="19">
        <f t="shared" si="12"/>
        <v>0</v>
      </c>
    </row>
    <row r="800" spans="1:34" ht="14.5" x14ac:dyDescent="0.35">
      <c r="A800" s="14" t="s">
        <v>154</v>
      </c>
      <c r="B800" s="14" t="s">
        <v>35</v>
      </c>
      <c r="C800" s="19">
        <f t="shared" si="12"/>
        <v>0</v>
      </c>
      <c r="D800" s="17" t="s">
        <v>100</v>
      </c>
      <c r="E800" s="14" t="s">
        <v>101</v>
      </c>
      <c r="F800" s="14" t="s">
        <v>102</v>
      </c>
      <c r="G800" s="14" t="s">
        <v>103</v>
      </c>
      <c r="H800" s="14" t="s">
        <v>104</v>
      </c>
      <c r="I800" s="14" t="s">
        <v>105</v>
      </c>
      <c r="J800" s="14" t="s">
        <v>106</v>
      </c>
      <c r="K800" s="14" t="s">
        <v>107</v>
      </c>
      <c r="L800" s="14" t="s">
        <v>108</v>
      </c>
      <c r="M800" s="14" t="s">
        <v>109</v>
      </c>
      <c r="N800" s="14" t="s">
        <v>110</v>
      </c>
      <c r="O800" s="14" t="s">
        <v>111</v>
      </c>
      <c r="P800" s="14" t="s">
        <v>112</v>
      </c>
      <c r="Q800" s="14" t="s">
        <v>113</v>
      </c>
      <c r="R800" s="14" t="s">
        <v>114</v>
      </c>
      <c r="S800" s="14" t="s">
        <v>115</v>
      </c>
      <c r="T800" s="14" t="s">
        <v>116</v>
      </c>
      <c r="U800" s="14" t="s">
        <v>117</v>
      </c>
      <c r="V800" s="14" t="s">
        <v>118</v>
      </c>
      <c r="W800" s="14" t="s">
        <v>119</v>
      </c>
      <c r="X800" s="14" t="s">
        <v>120</v>
      </c>
      <c r="Y800" s="14" t="s">
        <v>121</v>
      </c>
      <c r="Z800" s="14" t="s">
        <v>122</v>
      </c>
      <c r="AA800" s="14" t="s">
        <v>123</v>
      </c>
      <c r="AB800" s="14" t="s">
        <v>124</v>
      </c>
      <c r="AC800" s="14" t="s">
        <v>125</v>
      </c>
      <c r="AD800" s="14" t="s">
        <v>126</v>
      </c>
      <c r="AE800" s="14" t="s">
        <v>127</v>
      </c>
      <c r="AF800" s="14" t="s">
        <v>128</v>
      </c>
      <c r="AG800" s="14" t="s">
        <v>129</v>
      </c>
      <c r="AH800" s="14" t="s">
        <v>130</v>
      </c>
    </row>
    <row r="801" spans="1:34" ht="14.5" x14ac:dyDescent="0.35">
      <c r="B801" s="14" t="s">
        <v>155</v>
      </c>
      <c r="C801" s="19">
        <f t="shared" si="12"/>
        <v>0</v>
      </c>
    </row>
    <row r="802" spans="1:34" ht="14.5" x14ac:dyDescent="0.35">
      <c r="A802" s="14" t="s">
        <v>155</v>
      </c>
      <c r="B802" s="14" t="s">
        <v>38</v>
      </c>
      <c r="C802" s="19">
        <f t="shared" si="12"/>
        <v>0</v>
      </c>
    </row>
    <row r="803" spans="1:34" ht="14.5" x14ac:dyDescent="0.35">
      <c r="A803" s="14" t="s">
        <v>155</v>
      </c>
      <c r="B803" s="14" t="s">
        <v>39</v>
      </c>
      <c r="C803" s="19">
        <f t="shared" si="12"/>
        <v>0</v>
      </c>
      <c r="D803" s="17" t="s">
        <v>40</v>
      </c>
      <c r="E803" s="14" t="s">
        <v>41</v>
      </c>
      <c r="F803" s="14" t="s">
        <v>42</v>
      </c>
      <c r="G803" s="14" t="s">
        <v>43</v>
      </c>
      <c r="H803" s="14" t="s">
        <v>44</v>
      </c>
      <c r="I803" s="14" t="s">
        <v>45</v>
      </c>
      <c r="J803" s="14" t="s">
        <v>46</v>
      </c>
      <c r="K803" s="14" t="s">
        <v>47</v>
      </c>
      <c r="L803" s="14" t="s">
        <v>48</v>
      </c>
      <c r="M803" s="14" t="s">
        <v>49</v>
      </c>
      <c r="N803" s="14" t="s">
        <v>50</v>
      </c>
      <c r="O803" s="14" t="s">
        <v>51</v>
      </c>
      <c r="P803" s="14" t="s">
        <v>52</v>
      </c>
      <c r="Q803" s="14" t="s">
        <v>53</v>
      </c>
      <c r="R803" s="14" t="s">
        <v>54</v>
      </c>
      <c r="S803" s="14" t="s">
        <v>55</v>
      </c>
      <c r="T803" s="14" t="s">
        <v>56</v>
      </c>
      <c r="U803" s="14" t="s">
        <v>57</v>
      </c>
      <c r="V803" s="14" t="s">
        <v>58</v>
      </c>
      <c r="W803" s="14" t="s">
        <v>59</v>
      </c>
      <c r="X803" s="14" t="s">
        <v>60</v>
      </c>
      <c r="Y803" s="14" t="s">
        <v>61</v>
      </c>
      <c r="Z803" s="14" t="s">
        <v>62</v>
      </c>
      <c r="AA803" s="14" t="s">
        <v>63</v>
      </c>
      <c r="AB803" s="14" t="s">
        <v>64</v>
      </c>
      <c r="AC803" s="14" t="s">
        <v>65</v>
      </c>
      <c r="AD803" s="14" t="s">
        <v>66</v>
      </c>
      <c r="AE803" s="14" t="s">
        <v>67</v>
      </c>
      <c r="AF803" s="14" t="s">
        <v>68</v>
      </c>
      <c r="AG803" s="14" t="s">
        <v>69</v>
      </c>
      <c r="AH803" s="14" t="s">
        <v>70</v>
      </c>
    </row>
    <row r="804" spans="1:34" ht="14.5" x14ac:dyDescent="0.35">
      <c r="A804" s="14" t="s">
        <v>155</v>
      </c>
      <c r="B804" s="14" t="s">
        <v>71</v>
      </c>
      <c r="C804" s="19">
        <f t="shared" si="12"/>
        <v>0</v>
      </c>
      <c r="D804" s="17" t="s">
        <v>72</v>
      </c>
      <c r="E804" s="14" t="s">
        <v>72</v>
      </c>
      <c r="F804" s="14" t="s">
        <v>72</v>
      </c>
      <c r="G804" s="14" t="s">
        <v>72</v>
      </c>
      <c r="H804" s="14" t="s">
        <v>72</v>
      </c>
      <c r="I804" s="14" t="s">
        <v>72</v>
      </c>
      <c r="J804" s="14" t="s">
        <v>72</v>
      </c>
      <c r="K804" s="14" t="s">
        <v>72</v>
      </c>
      <c r="L804" s="14" t="s">
        <v>72</v>
      </c>
      <c r="M804" s="14" t="s">
        <v>72</v>
      </c>
      <c r="N804" s="14" t="s">
        <v>72</v>
      </c>
      <c r="O804" s="14" t="s">
        <v>72</v>
      </c>
      <c r="P804" s="14" t="s">
        <v>72</v>
      </c>
      <c r="Q804" s="14" t="s">
        <v>72</v>
      </c>
      <c r="R804" s="14" t="s">
        <v>72</v>
      </c>
      <c r="S804" s="14" t="s">
        <v>72</v>
      </c>
      <c r="T804" s="14" t="s">
        <v>72</v>
      </c>
      <c r="U804" s="14" t="s">
        <v>72</v>
      </c>
      <c r="V804" s="14" t="s">
        <v>72</v>
      </c>
      <c r="W804" s="14" t="s">
        <v>72</v>
      </c>
      <c r="X804" s="14" t="s">
        <v>72</v>
      </c>
      <c r="Y804" s="14" t="s">
        <v>72</v>
      </c>
      <c r="Z804" s="14" t="s">
        <v>72</v>
      </c>
      <c r="AA804" s="14" t="s">
        <v>72</v>
      </c>
      <c r="AB804" s="14" t="s">
        <v>72</v>
      </c>
      <c r="AC804" s="14" t="s">
        <v>72</v>
      </c>
      <c r="AD804" s="14" t="s">
        <v>72</v>
      </c>
      <c r="AE804" s="14" t="s">
        <v>72</v>
      </c>
      <c r="AF804" s="14" t="s">
        <v>72</v>
      </c>
      <c r="AG804" s="14" t="s">
        <v>72</v>
      </c>
      <c r="AH804" s="14" t="s">
        <v>72</v>
      </c>
    </row>
    <row r="805" spans="1:34" ht="14.5" x14ac:dyDescent="0.35">
      <c r="A805" s="14" t="s">
        <v>155</v>
      </c>
      <c r="B805" s="14" t="s">
        <v>73</v>
      </c>
      <c r="C805" s="19">
        <f t="shared" si="12"/>
        <v>0</v>
      </c>
      <c r="D805" s="17" t="s">
        <v>72</v>
      </c>
      <c r="E805" s="14" t="s">
        <v>72</v>
      </c>
      <c r="F805" s="14" t="s">
        <v>72</v>
      </c>
      <c r="G805" s="14" t="s">
        <v>72</v>
      </c>
      <c r="H805" s="14" t="s">
        <v>72</v>
      </c>
      <c r="I805" s="14" t="s">
        <v>72</v>
      </c>
      <c r="J805" s="14" t="s">
        <v>72</v>
      </c>
      <c r="K805" s="14" t="s">
        <v>72</v>
      </c>
      <c r="L805" s="14" t="s">
        <v>72</v>
      </c>
      <c r="M805" s="14" t="s">
        <v>72</v>
      </c>
      <c r="N805" s="14" t="s">
        <v>72</v>
      </c>
      <c r="O805" s="14" t="s">
        <v>72</v>
      </c>
      <c r="P805" s="14" t="s">
        <v>72</v>
      </c>
      <c r="Q805" s="14" t="s">
        <v>72</v>
      </c>
      <c r="R805" s="14" t="s">
        <v>72</v>
      </c>
      <c r="S805" s="14" t="s">
        <v>72</v>
      </c>
      <c r="T805" s="14" t="s">
        <v>72</v>
      </c>
      <c r="U805" s="14" t="s">
        <v>72</v>
      </c>
      <c r="V805" s="14" t="s">
        <v>72</v>
      </c>
      <c r="W805" s="14" t="s">
        <v>72</v>
      </c>
      <c r="X805" s="14" t="s">
        <v>72</v>
      </c>
      <c r="Y805" s="14" t="s">
        <v>72</v>
      </c>
      <c r="Z805" s="14" t="s">
        <v>72</v>
      </c>
      <c r="AA805" s="14" t="s">
        <v>72</v>
      </c>
      <c r="AB805" s="14" t="s">
        <v>72</v>
      </c>
      <c r="AC805" s="14" t="s">
        <v>72</v>
      </c>
      <c r="AD805" s="14" t="s">
        <v>72</v>
      </c>
      <c r="AE805" s="14" t="s">
        <v>72</v>
      </c>
      <c r="AF805" s="14" t="s">
        <v>72</v>
      </c>
      <c r="AG805" s="14" t="s">
        <v>72</v>
      </c>
      <c r="AH805" s="14" t="s">
        <v>72</v>
      </c>
    </row>
    <row r="806" spans="1:34" ht="14.5" x14ac:dyDescent="0.35">
      <c r="A806" s="14" t="s">
        <v>155</v>
      </c>
      <c r="B806" s="14" t="s">
        <v>74</v>
      </c>
      <c r="C806" s="19">
        <f t="shared" si="12"/>
        <v>11421902.5</v>
      </c>
      <c r="D806" s="17">
        <v>11347263</v>
      </c>
      <c r="E806" s="14">
        <v>10707880</v>
      </c>
      <c r="F806" s="14">
        <v>12087481</v>
      </c>
      <c r="G806" s="14">
        <v>11544986</v>
      </c>
      <c r="H806" s="14">
        <v>10810501</v>
      </c>
      <c r="I806" s="14">
        <v>10717102</v>
      </c>
      <c r="J806" s="14">
        <v>12329411</v>
      </c>
      <c r="K806" s="14">
        <v>7361898</v>
      </c>
      <c r="L806" s="14">
        <v>8486141</v>
      </c>
      <c r="M806" s="14">
        <v>9547800</v>
      </c>
      <c r="N806" s="14">
        <v>6271180</v>
      </c>
      <c r="O806" s="14">
        <v>6275963</v>
      </c>
      <c r="P806" s="14">
        <v>6902037</v>
      </c>
      <c r="Q806" s="14">
        <v>6342288</v>
      </c>
      <c r="R806" s="14">
        <v>6956390</v>
      </c>
      <c r="S806" s="14">
        <v>6587015</v>
      </c>
      <c r="T806" s="14">
        <v>6066404</v>
      </c>
      <c r="U806" s="14">
        <v>6020681</v>
      </c>
      <c r="V806" s="14">
        <v>6726239</v>
      </c>
      <c r="W806" s="14">
        <v>4415943</v>
      </c>
      <c r="X806" s="14">
        <v>6627410</v>
      </c>
      <c r="Y806" s="14">
        <v>27596974</v>
      </c>
      <c r="Z806" s="14">
        <v>27616913</v>
      </c>
      <c r="AA806" s="14">
        <v>27807273</v>
      </c>
      <c r="AB806" s="14">
        <v>26039141</v>
      </c>
      <c r="AC806" s="14">
        <v>25411151</v>
      </c>
      <c r="AD806" s="14">
        <v>24705228</v>
      </c>
      <c r="AE806" s="14">
        <v>23447322</v>
      </c>
      <c r="AF806" s="14">
        <v>25467703</v>
      </c>
      <c r="AG806" s="14">
        <v>28157328</v>
      </c>
      <c r="AH806" s="14">
        <v>25718975</v>
      </c>
    </row>
    <row r="807" spans="1:34" ht="14.5" x14ac:dyDescent="0.35">
      <c r="A807" s="14" t="s">
        <v>155</v>
      </c>
      <c r="B807" s="14" t="s">
        <v>75</v>
      </c>
      <c r="C807" s="19">
        <f t="shared" si="12"/>
        <v>14984935.75</v>
      </c>
      <c r="D807" s="17">
        <v>11510631</v>
      </c>
      <c r="E807" s="14">
        <v>16597066</v>
      </c>
      <c r="F807" s="14">
        <v>15646764</v>
      </c>
      <c r="G807" s="14">
        <v>16185282</v>
      </c>
      <c r="H807" s="14">
        <v>16490981</v>
      </c>
      <c r="I807" s="14">
        <v>18057431</v>
      </c>
      <c r="J807" s="14">
        <v>17501724</v>
      </c>
      <c r="K807" s="14">
        <v>19861783</v>
      </c>
      <c r="L807" s="14">
        <v>18855195</v>
      </c>
      <c r="M807" s="14">
        <v>20127870</v>
      </c>
      <c r="N807" s="14">
        <v>23019307</v>
      </c>
      <c r="O807" s="14">
        <v>19852665</v>
      </c>
      <c r="P807" s="14">
        <v>22201776</v>
      </c>
      <c r="Q807" s="14">
        <v>21986435</v>
      </c>
      <c r="R807" s="14">
        <v>20763611</v>
      </c>
      <c r="S807" s="14">
        <v>20851215</v>
      </c>
      <c r="T807" s="14">
        <v>20210314</v>
      </c>
      <c r="U807" s="14">
        <v>19792034</v>
      </c>
      <c r="V807" s="14">
        <v>18327237</v>
      </c>
      <c r="W807" s="14">
        <v>19315866</v>
      </c>
      <c r="X807" s="14">
        <v>19275321</v>
      </c>
      <c r="Y807" s="14">
        <v>3266045</v>
      </c>
      <c r="Z807" s="14">
        <v>341443</v>
      </c>
      <c r="AA807" s="14">
        <v>264886</v>
      </c>
      <c r="AB807" s="14">
        <v>275636</v>
      </c>
      <c r="AC807" s="14">
        <v>327109</v>
      </c>
      <c r="AD807" s="14">
        <v>375784</v>
      </c>
      <c r="AE807" s="14">
        <v>373618</v>
      </c>
      <c r="AF807" s="14">
        <v>375561</v>
      </c>
      <c r="AG807" s="14">
        <v>351137</v>
      </c>
      <c r="AH807" s="14">
        <v>261490</v>
      </c>
    </row>
    <row r="808" spans="1:34" ht="14.5" x14ac:dyDescent="0.35">
      <c r="A808" s="14" t="s">
        <v>155</v>
      </c>
      <c r="B808" s="14" t="s">
        <v>76</v>
      </c>
      <c r="C808" s="19">
        <f t="shared" si="12"/>
        <v>455352.75</v>
      </c>
      <c r="D808" s="17">
        <v>459339</v>
      </c>
      <c r="E808" s="14">
        <v>459719</v>
      </c>
      <c r="F808" s="14">
        <v>442910</v>
      </c>
      <c r="G808" s="14">
        <v>459443</v>
      </c>
      <c r="H808" s="14">
        <v>452014</v>
      </c>
      <c r="I808" s="14">
        <v>500087</v>
      </c>
      <c r="J808" s="14">
        <v>404660</v>
      </c>
      <c r="K808" s="14">
        <v>448668</v>
      </c>
      <c r="L808" s="14">
        <v>454794</v>
      </c>
      <c r="M808" s="14">
        <v>444292</v>
      </c>
      <c r="N808" s="14">
        <v>397527</v>
      </c>
      <c r="O808" s="14">
        <v>479335</v>
      </c>
      <c r="P808" s="14">
        <v>404942</v>
      </c>
      <c r="Q808" s="14">
        <v>481724</v>
      </c>
      <c r="R808" s="14">
        <v>408031</v>
      </c>
      <c r="S808" s="14">
        <v>412466</v>
      </c>
      <c r="T808" s="14">
        <v>433670</v>
      </c>
      <c r="U808" s="14">
        <v>378065</v>
      </c>
      <c r="V808" s="14">
        <v>348123</v>
      </c>
      <c r="W808" s="14">
        <v>425959</v>
      </c>
      <c r="X808" s="14">
        <v>486436</v>
      </c>
      <c r="Y808" s="14">
        <v>489744</v>
      </c>
      <c r="Z808" s="14">
        <v>442824</v>
      </c>
      <c r="AA808" s="14">
        <v>448963</v>
      </c>
      <c r="AB808" s="14">
        <v>452364</v>
      </c>
      <c r="AC808" s="14">
        <v>149726</v>
      </c>
      <c r="AD808" s="14">
        <v>0</v>
      </c>
      <c r="AE808" s="14">
        <v>0</v>
      </c>
      <c r="AF808" s="14">
        <v>0</v>
      </c>
      <c r="AG808" s="14">
        <v>0</v>
      </c>
      <c r="AH808" s="14">
        <v>0</v>
      </c>
    </row>
    <row r="809" spans="1:34" ht="14.5" x14ac:dyDescent="0.35">
      <c r="A809" s="14" t="s">
        <v>155</v>
      </c>
      <c r="B809" s="14" t="s">
        <v>77</v>
      </c>
      <c r="C809" s="19">
        <f t="shared" si="12"/>
        <v>26862191</v>
      </c>
      <c r="D809" s="17">
        <v>23317233</v>
      </c>
      <c r="E809" s="14">
        <v>27764665</v>
      </c>
      <c r="F809" s="14">
        <v>28177155</v>
      </c>
      <c r="G809" s="14">
        <v>28189711</v>
      </c>
      <c r="H809" s="14">
        <v>27753496</v>
      </c>
      <c r="I809" s="14">
        <v>29274620</v>
      </c>
      <c r="J809" s="14">
        <v>30235795</v>
      </c>
      <c r="K809" s="14">
        <v>27672349</v>
      </c>
      <c r="L809" s="14">
        <v>27796130</v>
      </c>
      <c r="M809" s="14">
        <v>30119962</v>
      </c>
      <c r="N809" s="14">
        <v>29688014</v>
      </c>
      <c r="O809" s="14">
        <v>26607963</v>
      </c>
      <c r="P809" s="14">
        <v>29508755</v>
      </c>
      <c r="Q809" s="14">
        <v>28810447</v>
      </c>
      <c r="R809" s="14">
        <v>28128032</v>
      </c>
      <c r="S809" s="14">
        <v>27850696</v>
      </c>
      <c r="T809" s="14">
        <v>26710388</v>
      </c>
      <c r="U809" s="14">
        <v>26190780</v>
      </c>
      <c r="V809" s="14">
        <v>25401599</v>
      </c>
      <c r="W809" s="14">
        <v>24157768</v>
      </c>
      <c r="X809" s="14">
        <v>26389166</v>
      </c>
      <c r="Y809" s="14">
        <v>31352763</v>
      </c>
      <c r="Z809" s="14">
        <v>28401180</v>
      </c>
      <c r="AA809" s="14">
        <v>28521123</v>
      </c>
      <c r="AB809" s="14">
        <v>26767141</v>
      </c>
      <c r="AC809" s="14">
        <v>25887986</v>
      </c>
      <c r="AD809" s="14">
        <v>25081012</v>
      </c>
      <c r="AE809" s="14">
        <v>23820940</v>
      </c>
      <c r="AF809" s="14">
        <v>25843264</v>
      </c>
      <c r="AG809" s="14">
        <v>28508465</v>
      </c>
      <c r="AH809" s="14">
        <v>25980465</v>
      </c>
    </row>
    <row r="810" spans="1:34" ht="14.5" x14ac:dyDescent="0.35">
      <c r="A810" s="14" t="s">
        <v>155</v>
      </c>
      <c r="B810" s="14" t="s">
        <v>78</v>
      </c>
      <c r="C810" s="19">
        <f t="shared" si="12"/>
        <v>0</v>
      </c>
      <c r="D810" s="17">
        <v>0</v>
      </c>
      <c r="E810" s="14">
        <v>0</v>
      </c>
      <c r="F810" s="14">
        <v>0</v>
      </c>
      <c r="G810" s="14">
        <v>0</v>
      </c>
      <c r="H810" s="14">
        <v>0</v>
      </c>
      <c r="I810" s="14">
        <v>0</v>
      </c>
      <c r="J810" s="14">
        <v>0</v>
      </c>
      <c r="K810" s="14">
        <v>0</v>
      </c>
      <c r="L810" s="14">
        <v>0</v>
      </c>
      <c r="M810" s="14">
        <v>0</v>
      </c>
      <c r="N810" s="14">
        <v>0</v>
      </c>
      <c r="O810" s="14">
        <v>0</v>
      </c>
      <c r="P810" s="14">
        <v>0</v>
      </c>
      <c r="Q810" s="14">
        <v>0</v>
      </c>
      <c r="R810" s="14">
        <v>0</v>
      </c>
      <c r="S810" s="14">
        <v>0</v>
      </c>
      <c r="T810" s="14">
        <v>0</v>
      </c>
      <c r="U810" s="14">
        <v>0</v>
      </c>
      <c r="V810" s="14">
        <v>0</v>
      </c>
      <c r="W810" s="14">
        <v>0</v>
      </c>
      <c r="X810" s="14">
        <v>0</v>
      </c>
      <c r="Y810" s="14">
        <v>0</v>
      </c>
      <c r="Z810" s="14">
        <v>0</v>
      </c>
      <c r="AA810" s="14">
        <v>0</v>
      </c>
      <c r="AB810" s="14">
        <v>0</v>
      </c>
      <c r="AC810" s="14">
        <v>0</v>
      </c>
      <c r="AD810" s="14">
        <v>0</v>
      </c>
      <c r="AE810" s="14">
        <v>0</v>
      </c>
      <c r="AF810" s="14">
        <v>0</v>
      </c>
      <c r="AG810" s="14">
        <v>0</v>
      </c>
      <c r="AH810" s="14">
        <v>0</v>
      </c>
    </row>
    <row r="811" spans="1:34" ht="14.5" x14ac:dyDescent="0.35">
      <c r="A811" s="14" t="s">
        <v>155</v>
      </c>
      <c r="B811" s="14" t="s">
        <v>79</v>
      </c>
      <c r="C811" s="19">
        <f t="shared" si="12"/>
        <v>33845.5</v>
      </c>
      <c r="D811" s="17">
        <v>36057</v>
      </c>
      <c r="E811" s="14">
        <v>32414</v>
      </c>
      <c r="F811" s="14">
        <v>35676</v>
      </c>
      <c r="G811" s="14">
        <v>31235</v>
      </c>
      <c r="H811" s="14">
        <v>30033</v>
      </c>
      <c r="I811" s="14">
        <v>27781</v>
      </c>
      <c r="J811" s="14">
        <v>21821</v>
      </c>
      <c r="K811" s="14">
        <v>14977</v>
      </c>
      <c r="L811" s="14">
        <v>8652</v>
      </c>
      <c r="M811" s="14">
        <v>8581</v>
      </c>
      <c r="N811" s="14">
        <v>103166</v>
      </c>
      <c r="O811" s="14">
        <v>104773</v>
      </c>
      <c r="P811" s="14">
        <v>128382</v>
      </c>
      <c r="Q811" s="14">
        <v>121046</v>
      </c>
      <c r="R811" s="14">
        <v>115505</v>
      </c>
      <c r="S811" s="14">
        <v>88082</v>
      </c>
      <c r="T811" s="14">
        <v>78380</v>
      </c>
      <c r="U811" s="14">
        <v>77947</v>
      </c>
      <c r="V811" s="14">
        <v>72107</v>
      </c>
      <c r="W811" s="14">
        <v>74715</v>
      </c>
      <c r="X811" s="14">
        <v>62660</v>
      </c>
      <c r="Y811" s="14">
        <v>66572</v>
      </c>
      <c r="Z811" s="14">
        <v>59336</v>
      </c>
      <c r="AA811" s="14">
        <v>65823</v>
      </c>
      <c r="AB811" s="14">
        <v>70284</v>
      </c>
      <c r="AC811" s="14">
        <v>73326</v>
      </c>
      <c r="AD811" s="14">
        <v>71837</v>
      </c>
      <c r="AE811" s="14">
        <v>51914</v>
      </c>
      <c r="AF811" s="14">
        <v>56380</v>
      </c>
      <c r="AG811" s="14">
        <v>44682</v>
      </c>
      <c r="AH811" s="14">
        <v>49306</v>
      </c>
    </row>
    <row r="812" spans="1:34" ht="14.5" x14ac:dyDescent="0.35">
      <c r="A812" s="14" t="s">
        <v>155</v>
      </c>
      <c r="B812" s="14" t="s">
        <v>80</v>
      </c>
      <c r="C812" s="19">
        <f t="shared" si="12"/>
        <v>33845.5</v>
      </c>
      <c r="D812" s="17">
        <v>36057</v>
      </c>
      <c r="E812" s="14">
        <v>32414</v>
      </c>
      <c r="F812" s="14">
        <v>35676</v>
      </c>
      <c r="G812" s="14">
        <v>31235</v>
      </c>
      <c r="H812" s="14">
        <v>30033</v>
      </c>
      <c r="I812" s="14">
        <v>27781</v>
      </c>
      <c r="J812" s="14">
        <v>21821</v>
      </c>
      <c r="K812" s="14">
        <v>14977</v>
      </c>
      <c r="L812" s="14">
        <v>8652</v>
      </c>
      <c r="M812" s="14">
        <v>8581</v>
      </c>
      <c r="N812" s="14">
        <v>103166</v>
      </c>
      <c r="O812" s="14">
        <v>104773</v>
      </c>
      <c r="P812" s="14">
        <v>128382</v>
      </c>
      <c r="Q812" s="14">
        <v>121046</v>
      </c>
      <c r="R812" s="14">
        <v>115505</v>
      </c>
      <c r="S812" s="14">
        <v>88082</v>
      </c>
      <c r="T812" s="14">
        <v>78380</v>
      </c>
      <c r="U812" s="14">
        <v>77947</v>
      </c>
      <c r="V812" s="14">
        <v>72107</v>
      </c>
      <c r="W812" s="14">
        <v>74715</v>
      </c>
      <c r="X812" s="14">
        <v>62660</v>
      </c>
      <c r="Y812" s="14">
        <v>66572</v>
      </c>
      <c r="Z812" s="14">
        <v>59336</v>
      </c>
      <c r="AA812" s="14">
        <v>65823</v>
      </c>
      <c r="AB812" s="14">
        <v>70284</v>
      </c>
      <c r="AC812" s="14">
        <v>73326</v>
      </c>
      <c r="AD812" s="14">
        <v>71837</v>
      </c>
      <c r="AE812" s="14">
        <v>51914</v>
      </c>
      <c r="AF812" s="14">
        <v>56380</v>
      </c>
      <c r="AG812" s="14">
        <v>44682</v>
      </c>
      <c r="AH812" s="14">
        <v>49306</v>
      </c>
    </row>
    <row r="813" spans="1:34" ht="14.5" x14ac:dyDescent="0.35">
      <c r="A813" s="14" t="s">
        <v>155</v>
      </c>
      <c r="B813" s="14" t="s">
        <v>81</v>
      </c>
      <c r="C813" s="19">
        <f t="shared" si="12"/>
        <v>26896036.5</v>
      </c>
      <c r="D813" s="17">
        <v>23353290</v>
      </c>
      <c r="E813" s="14">
        <v>27797079</v>
      </c>
      <c r="F813" s="14">
        <v>28212831</v>
      </c>
      <c r="G813" s="14">
        <v>28220946</v>
      </c>
      <c r="H813" s="14">
        <v>27783529</v>
      </c>
      <c r="I813" s="14">
        <v>29302401</v>
      </c>
      <c r="J813" s="14">
        <v>30257616</v>
      </c>
      <c r="K813" s="14">
        <v>27687326</v>
      </c>
      <c r="L813" s="14">
        <v>27804782</v>
      </c>
      <c r="M813" s="14">
        <v>30128543</v>
      </c>
      <c r="N813" s="14">
        <v>29791181</v>
      </c>
      <c r="O813" s="14">
        <v>26712735</v>
      </c>
      <c r="P813" s="14">
        <v>29637137</v>
      </c>
      <c r="Q813" s="14">
        <v>28931493</v>
      </c>
      <c r="R813" s="14">
        <v>28243536</v>
      </c>
      <c r="S813" s="14">
        <v>27938778</v>
      </c>
      <c r="T813" s="14">
        <v>26788768</v>
      </c>
      <c r="U813" s="14">
        <v>26268726</v>
      </c>
      <c r="V813" s="14">
        <v>25473706</v>
      </c>
      <c r="W813" s="14">
        <v>24232483</v>
      </c>
      <c r="X813" s="14">
        <v>26451826</v>
      </c>
      <c r="Y813" s="14">
        <v>31419335</v>
      </c>
      <c r="Z813" s="14">
        <v>28460516</v>
      </c>
      <c r="AA813" s="14">
        <v>28586946</v>
      </c>
      <c r="AB813" s="14">
        <v>26837425</v>
      </c>
      <c r="AC813" s="14">
        <v>25961313</v>
      </c>
      <c r="AD813" s="14">
        <v>25152849</v>
      </c>
      <c r="AE813" s="14">
        <v>23872855</v>
      </c>
      <c r="AF813" s="14">
        <v>25899645</v>
      </c>
      <c r="AG813" s="14">
        <v>28553147</v>
      </c>
      <c r="AH813" s="14">
        <v>26029771</v>
      </c>
    </row>
    <row r="814" spans="1:34" ht="14.5" x14ac:dyDescent="0.35">
      <c r="A814" s="14" t="s">
        <v>155</v>
      </c>
      <c r="B814" s="14" t="s">
        <v>82</v>
      </c>
      <c r="C814" s="19">
        <f t="shared" si="12"/>
        <v>101194</v>
      </c>
      <c r="D814" s="17">
        <v>16233</v>
      </c>
      <c r="E814" s="14">
        <v>70018</v>
      </c>
      <c r="F814" s="14">
        <v>55597</v>
      </c>
      <c r="G814" s="14">
        <v>262928</v>
      </c>
      <c r="H814" s="14">
        <v>167205</v>
      </c>
      <c r="I814" s="14">
        <v>136441</v>
      </c>
      <c r="J814" s="14">
        <v>82559</v>
      </c>
      <c r="K814" s="14">
        <v>58392</v>
      </c>
      <c r="L814" s="14">
        <v>168522</v>
      </c>
      <c r="M814" s="14">
        <v>41278</v>
      </c>
      <c r="N814" s="14">
        <v>250017</v>
      </c>
      <c r="O814" s="14">
        <v>215729</v>
      </c>
      <c r="P814" s="14">
        <v>241397</v>
      </c>
      <c r="Q814" s="14">
        <v>94523</v>
      </c>
      <c r="R814" s="14">
        <v>85520</v>
      </c>
      <c r="S814" s="14">
        <v>109021</v>
      </c>
      <c r="T814" s="14">
        <v>40136</v>
      </c>
      <c r="U814" s="14">
        <v>11070</v>
      </c>
      <c r="V814" s="14">
        <v>52103</v>
      </c>
      <c r="W814" s="14">
        <v>0</v>
      </c>
      <c r="X814" s="14">
        <v>257</v>
      </c>
      <c r="Y814" s="14">
        <v>18826</v>
      </c>
      <c r="Z814" s="14">
        <v>26840</v>
      </c>
      <c r="AA814" s="14">
        <v>14176</v>
      </c>
      <c r="AB814" s="14">
        <v>38140</v>
      </c>
      <c r="AC814" s="14">
        <v>0</v>
      </c>
      <c r="AD814" s="14">
        <v>0</v>
      </c>
      <c r="AE814" s="14">
        <v>3040</v>
      </c>
      <c r="AF814" s="14">
        <v>17091</v>
      </c>
      <c r="AG814" s="14">
        <v>25432</v>
      </c>
      <c r="AH814" s="14">
        <v>47054</v>
      </c>
    </row>
    <row r="815" spans="1:34" ht="14.5" x14ac:dyDescent="0.35">
      <c r="A815" s="14" t="s">
        <v>155</v>
      </c>
      <c r="B815" s="14" t="s">
        <v>83</v>
      </c>
      <c r="C815" s="19">
        <f t="shared" si="12"/>
        <v>0</v>
      </c>
      <c r="D815" s="17">
        <v>0</v>
      </c>
      <c r="E815" s="14">
        <v>0</v>
      </c>
      <c r="F815" s="14">
        <v>0</v>
      </c>
      <c r="G815" s="14">
        <v>0</v>
      </c>
      <c r="H815" s="14">
        <v>0</v>
      </c>
      <c r="I815" s="14">
        <v>0</v>
      </c>
      <c r="J815" s="14">
        <v>0</v>
      </c>
      <c r="K815" s="14">
        <v>0</v>
      </c>
      <c r="L815" s="14">
        <v>0</v>
      </c>
      <c r="M815" s="14">
        <v>0</v>
      </c>
      <c r="N815" s="14">
        <v>0</v>
      </c>
      <c r="O815" s="14">
        <v>0</v>
      </c>
      <c r="P815" s="14">
        <v>0</v>
      </c>
      <c r="Q815" s="14">
        <v>0</v>
      </c>
      <c r="R815" s="14">
        <v>0</v>
      </c>
      <c r="S815" s="14">
        <v>0</v>
      </c>
      <c r="T815" s="14">
        <v>0</v>
      </c>
      <c r="U815" s="14">
        <v>0</v>
      </c>
      <c r="V815" s="14">
        <v>0</v>
      </c>
      <c r="W815" s="14">
        <v>0</v>
      </c>
      <c r="X815" s="14">
        <v>0</v>
      </c>
      <c r="Y815" s="14">
        <v>0</v>
      </c>
      <c r="Z815" s="14">
        <v>0</v>
      </c>
      <c r="AA815" s="14">
        <v>0</v>
      </c>
      <c r="AB815" s="14">
        <v>0</v>
      </c>
      <c r="AC815" s="14">
        <v>0</v>
      </c>
      <c r="AD815" s="14">
        <v>0</v>
      </c>
      <c r="AE815" s="14">
        <v>0</v>
      </c>
      <c r="AF815" s="14">
        <v>0</v>
      </c>
      <c r="AG815" s="14">
        <v>0</v>
      </c>
      <c r="AH815" s="14">
        <v>0</v>
      </c>
    </row>
    <row r="816" spans="1:34" ht="14.5" x14ac:dyDescent="0.35">
      <c r="A816" s="14" t="s">
        <v>155</v>
      </c>
      <c r="B816" s="20" t="s">
        <v>84</v>
      </c>
      <c r="C816" s="19">
        <f t="shared" si="12"/>
        <v>26997230.5</v>
      </c>
      <c r="D816" s="17">
        <v>23369523</v>
      </c>
      <c r="E816" s="14">
        <v>27867097</v>
      </c>
      <c r="F816" s="14">
        <v>28268428</v>
      </c>
      <c r="G816" s="14">
        <v>28483874</v>
      </c>
      <c r="H816" s="14">
        <v>27950734</v>
      </c>
      <c r="I816" s="14">
        <v>29438842</v>
      </c>
      <c r="J816" s="14">
        <v>30340175</v>
      </c>
      <c r="K816" s="14">
        <v>27745718</v>
      </c>
      <c r="L816" s="14">
        <v>27973304</v>
      </c>
      <c r="M816" s="14">
        <v>30169821</v>
      </c>
      <c r="N816" s="14">
        <v>30041198</v>
      </c>
      <c r="O816" s="14">
        <v>26928464</v>
      </c>
      <c r="P816" s="14">
        <v>29878534</v>
      </c>
      <c r="Q816" s="14">
        <v>29026016</v>
      </c>
      <c r="R816" s="14">
        <v>28329056</v>
      </c>
      <c r="S816" s="14">
        <v>28047799</v>
      </c>
      <c r="T816" s="14">
        <v>26828904</v>
      </c>
      <c r="U816" s="14">
        <v>26279796</v>
      </c>
      <c r="V816" s="14">
        <v>25525809</v>
      </c>
      <c r="W816" s="14">
        <v>24232483</v>
      </c>
      <c r="X816" s="14">
        <v>26452083</v>
      </c>
      <c r="Y816" s="14">
        <v>31438161</v>
      </c>
      <c r="Z816" s="14">
        <v>28487356</v>
      </c>
      <c r="AA816" s="14">
        <v>28601122</v>
      </c>
      <c r="AB816" s="14">
        <v>26875565</v>
      </c>
      <c r="AC816" s="14">
        <v>25961313</v>
      </c>
      <c r="AD816" s="14">
        <v>25152849</v>
      </c>
      <c r="AE816" s="14">
        <v>23875895</v>
      </c>
      <c r="AF816" s="14">
        <v>25916736</v>
      </c>
      <c r="AG816" s="14">
        <v>28578579</v>
      </c>
      <c r="AH816" s="14">
        <v>26076825</v>
      </c>
    </row>
    <row r="817" spans="1:34" ht="14.5" x14ac:dyDescent="0.35">
      <c r="A817" s="14" t="s">
        <v>155</v>
      </c>
      <c r="B817" s="14" t="s">
        <v>85</v>
      </c>
      <c r="C817" s="19">
        <f t="shared" si="12"/>
        <v>0</v>
      </c>
      <c r="D817" s="17" t="s">
        <v>72</v>
      </c>
      <c r="E817" s="14" t="s">
        <v>72</v>
      </c>
      <c r="F817" s="14" t="s">
        <v>72</v>
      </c>
      <c r="G817" s="14" t="s">
        <v>72</v>
      </c>
      <c r="H817" s="14" t="s">
        <v>72</v>
      </c>
      <c r="I817" s="14" t="s">
        <v>72</v>
      </c>
      <c r="J817" s="14" t="s">
        <v>72</v>
      </c>
      <c r="K817" s="14" t="s">
        <v>72</v>
      </c>
      <c r="L817" s="14" t="s">
        <v>72</v>
      </c>
      <c r="M817" s="14" t="s">
        <v>72</v>
      </c>
      <c r="N817" s="14" t="s">
        <v>72</v>
      </c>
      <c r="O817" s="14" t="s">
        <v>72</v>
      </c>
      <c r="P817" s="14" t="s">
        <v>72</v>
      </c>
      <c r="Q817" s="14" t="s">
        <v>72</v>
      </c>
      <c r="R817" s="14" t="s">
        <v>72</v>
      </c>
      <c r="S817" s="14" t="s">
        <v>72</v>
      </c>
      <c r="T817" s="14" t="s">
        <v>72</v>
      </c>
      <c r="U817" s="14" t="s">
        <v>72</v>
      </c>
      <c r="V817" s="14" t="s">
        <v>72</v>
      </c>
      <c r="W817" s="14" t="s">
        <v>72</v>
      </c>
      <c r="X817" s="14" t="s">
        <v>72</v>
      </c>
      <c r="Y817" s="14" t="s">
        <v>72</v>
      </c>
      <c r="Z817" s="14" t="s">
        <v>72</v>
      </c>
      <c r="AA817" s="14" t="s">
        <v>72</v>
      </c>
      <c r="AB817" s="14" t="s">
        <v>72</v>
      </c>
      <c r="AC817" s="14" t="s">
        <v>72</v>
      </c>
      <c r="AD817" s="14" t="s">
        <v>72</v>
      </c>
      <c r="AE817" s="14" t="s">
        <v>72</v>
      </c>
      <c r="AF817" s="14" t="s">
        <v>72</v>
      </c>
      <c r="AG817" s="14" t="s">
        <v>72</v>
      </c>
      <c r="AH817" s="14" t="s">
        <v>72</v>
      </c>
    </row>
    <row r="818" spans="1:34" ht="14.5" x14ac:dyDescent="0.35">
      <c r="A818" s="14" t="s">
        <v>155</v>
      </c>
      <c r="B818" s="14" t="s">
        <v>86</v>
      </c>
      <c r="C818" s="19">
        <f t="shared" si="12"/>
        <v>0</v>
      </c>
      <c r="D818" s="17" t="s">
        <v>72</v>
      </c>
      <c r="E818" s="14" t="s">
        <v>72</v>
      </c>
      <c r="F818" s="14" t="s">
        <v>72</v>
      </c>
      <c r="G818" s="14" t="s">
        <v>72</v>
      </c>
      <c r="H818" s="14" t="s">
        <v>72</v>
      </c>
      <c r="I818" s="14" t="s">
        <v>72</v>
      </c>
      <c r="J818" s="14" t="s">
        <v>72</v>
      </c>
      <c r="K818" s="14" t="s">
        <v>72</v>
      </c>
      <c r="L818" s="14" t="s">
        <v>72</v>
      </c>
      <c r="M818" s="14" t="s">
        <v>72</v>
      </c>
      <c r="N818" s="14" t="s">
        <v>72</v>
      </c>
      <c r="O818" s="14" t="s">
        <v>72</v>
      </c>
      <c r="P818" s="14" t="s">
        <v>72</v>
      </c>
      <c r="Q818" s="14" t="s">
        <v>72</v>
      </c>
      <c r="R818" s="14" t="s">
        <v>72</v>
      </c>
      <c r="S818" s="14" t="s">
        <v>72</v>
      </c>
      <c r="T818" s="14" t="s">
        <v>72</v>
      </c>
      <c r="U818" s="14" t="s">
        <v>72</v>
      </c>
      <c r="V818" s="14" t="s">
        <v>72</v>
      </c>
      <c r="W818" s="14" t="s">
        <v>72</v>
      </c>
      <c r="X818" s="14" t="s">
        <v>72</v>
      </c>
      <c r="Y818" s="14" t="s">
        <v>72</v>
      </c>
      <c r="Z818" s="14" t="s">
        <v>72</v>
      </c>
      <c r="AA818" s="14" t="s">
        <v>72</v>
      </c>
      <c r="AB818" s="14" t="s">
        <v>72</v>
      </c>
      <c r="AC818" s="14" t="s">
        <v>72</v>
      </c>
      <c r="AD818" s="14" t="s">
        <v>72</v>
      </c>
      <c r="AE818" s="14" t="s">
        <v>72</v>
      </c>
      <c r="AF818" s="14" t="s">
        <v>72</v>
      </c>
      <c r="AG818" s="14" t="s">
        <v>72</v>
      </c>
      <c r="AH818" s="14" t="s">
        <v>72</v>
      </c>
    </row>
    <row r="819" spans="1:34" ht="14.5" x14ac:dyDescent="0.35">
      <c r="A819" s="14" t="s">
        <v>155</v>
      </c>
      <c r="B819" s="14" t="s">
        <v>87</v>
      </c>
      <c r="C819" s="19">
        <f t="shared" si="12"/>
        <v>11831609.75</v>
      </c>
      <c r="D819" s="17">
        <v>11664564</v>
      </c>
      <c r="E819" s="14">
        <v>11930006</v>
      </c>
      <c r="F819" s="14">
        <v>11802663</v>
      </c>
      <c r="G819" s="14">
        <v>11929206</v>
      </c>
      <c r="H819" s="14">
        <v>11365708</v>
      </c>
      <c r="I819" s="14">
        <v>11485015</v>
      </c>
      <c r="J819" s="14">
        <v>11492057</v>
      </c>
      <c r="K819" s="14">
        <v>11348089</v>
      </c>
      <c r="L819" s="14">
        <v>11167951</v>
      </c>
      <c r="M819" s="14">
        <v>11131135</v>
      </c>
      <c r="N819" s="14">
        <v>11151737</v>
      </c>
      <c r="O819" s="14">
        <v>11304274</v>
      </c>
      <c r="P819" s="14">
        <v>12491979</v>
      </c>
      <c r="Q819" s="14">
        <v>12831967</v>
      </c>
      <c r="R819" s="14">
        <v>10820511</v>
      </c>
      <c r="S819" s="14">
        <v>10642433</v>
      </c>
      <c r="T819" s="14">
        <v>10084134</v>
      </c>
      <c r="U819" s="14">
        <v>10282211</v>
      </c>
      <c r="V819" s="14">
        <v>10323186</v>
      </c>
      <c r="W819" s="14">
        <v>9599172</v>
      </c>
      <c r="X819" s="14">
        <v>12488983</v>
      </c>
      <c r="Y819" s="14">
        <v>12131855</v>
      </c>
      <c r="Z819" s="14">
        <v>13773564</v>
      </c>
      <c r="AA819" s="14">
        <v>11917489</v>
      </c>
      <c r="AB819" s="14">
        <v>13819556</v>
      </c>
      <c r="AC819" s="14">
        <v>13418523</v>
      </c>
      <c r="AD819" s="14">
        <v>13184134</v>
      </c>
      <c r="AE819" s="14">
        <v>12929227</v>
      </c>
      <c r="AF819" s="14">
        <v>13096382</v>
      </c>
      <c r="AG819" s="14">
        <v>13406600</v>
      </c>
      <c r="AH819" s="14">
        <v>13124583</v>
      </c>
    </row>
    <row r="820" spans="1:34" ht="14.5" x14ac:dyDescent="0.35">
      <c r="A820" s="14" t="s">
        <v>155</v>
      </c>
      <c r="B820" s="14" t="s">
        <v>88</v>
      </c>
      <c r="C820" s="19">
        <f t="shared" si="12"/>
        <v>3031878</v>
      </c>
      <c r="D820" s="17">
        <v>2919615</v>
      </c>
      <c r="E820" s="14">
        <v>3391265</v>
      </c>
      <c r="F820" s="14">
        <v>3036182</v>
      </c>
      <c r="G820" s="14">
        <v>2780450</v>
      </c>
      <c r="H820" s="14">
        <v>2734893</v>
      </c>
      <c r="I820" s="14">
        <v>2721896</v>
      </c>
      <c r="J820" s="14">
        <v>2610335</v>
      </c>
      <c r="K820" s="14">
        <v>2697085</v>
      </c>
      <c r="L820" s="14">
        <v>2695432</v>
      </c>
      <c r="M820" s="14">
        <v>2656946</v>
      </c>
      <c r="N820" s="14">
        <v>2619716</v>
      </c>
      <c r="O820" s="14">
        <v>3049501</v>
      </c>
      <c r="P820" s="14">
        <v>2834421</v>
      </c>
      <c r="Q820" s="14">
        <v>2700018</v>
      </c>
      <c r="R820" s="14">
        <v>2994469</v>
      </c>
      <c r="S820" s="14">
        <v>2836405</v>
      </c>
      <c r="T820" s="14">
        <v>2872648</v>
      </c>
      <c r="U820" s="14">
        <v>2542449</v>
      </c>
      <c r="V820" s="14">
        <v>2508202</v>
      </c>
      <c r="W820" s="14">
        <v>1847486</v>
      </c>
      <c r="X820" s="14">
        <v>2090999</v>
      </c>
      <c r="Y820" s="14">
        <v>1149744</v>
      </c>
      <c r="Z820" s="14">
        <v>371268</v>
      </c>
      <c r="AA820" s="14">
        <v>0</v>
      </c>
      <c r="AB820" s="14">
        <v>0</v>
      </c>
      <c r="AC820" s="14">
        <v>0</v>
      </c>
      <c r="AD820" s="14">
        <v>0</v>
      </c>
      <c r="AE820" s="14">
        <v>0</v>
      </c>
      <c r="AF820" s="14">
        <v>0</v>
      </c>
      <c r="AG820" s="14">
        <v>0</v>
      </c>
      <c r="AH820" s="14">
        <v>0</v>
      </c>
    </row>
    <row r="821" spans="1:34" ht="14.5" x14ac:dyDescent="0.35">
      <c r="A821" s="14" t="s">
        <v>155</v>
      </c>
      <c r="B821" s="14" t="s">
        <v>89</v>
      </c>
      <c r="C821" s="19">
        <f t="shared" si="12"/>
        <v>0</v>
      </c>
      <c r="D821" s="17">
        <v>0</v>
      </c>
      <c r="E821" s="14">
        <v>0</v>
      </c>
      <c r="F821" s="14">
        <v>0</v>
      </c>
      <c r="G821" s="14">
        <v>0</v>
      </c>
      <c r="H821" s="14">
        <v>0</v>
      </c>
      <c r="I821" s="14">
        <v>0</v>
      </c>
      <c r="J821" s="14">
        <v>0</v>
      </c>
      <c r="K821" s="14">
        <v>0</v>
      </c>
      <c r="L821" s="14">
        <v>0</v>
      </c>
      <c r="M821" s="14">
        <v>0</v>
      </c>
      <c r="N821" s="14">
        <v>0</v>
      </c>
      <c r="O821" s="14">
        <v>0</v>
      </c>
      <c r="P821" s="14">
        <v>0</v>
      </c>
      <c r="Q821" s="14">
        <v>0</v>
      </c>
      <c r="R821" s="14">
        <v>0</v>
      </c>
      <c r="S821" s="14">
        <v>0</v>
      </c>
      <c r="T821" s="14">
        <v>0</v>
      </c>
      <c r="U821" s="14">
        <v>0</v>
      </c>
      <c r="V821" s="14">
        <v>0</v>
      </c>
      <c r="W821" s="14">
        <v>0</v>
      </c>
      <c r="X821" s="14">
        <v>0</v>
      </c>
      <c r="Y821" s="14">
        <v>0</v>
      </c>
      <c r="Z821" s="14">
        <v>0</v>
      </c>
      <c r="AA821" s="14">
        <v>0</v>
      </c>
      <c r="AB821" s="14">
        <v>0</v>
      </c>
      <c r="AC821" s="14">
        <v>0</v>
      </c>
      <c r="AD821" s="14">
        <v>0</v>
      </c>
      <c r="AE821" s="14">
        <v>0</v>
      </c>
      <c r="AF821" s="14">
        <v>0</v>
      </c>
      <c r="AG821" s="14">
        <v>0</v>
      </c>
      <c r="AH821" s="14">
        <v>0</v>
      </c>
    </row>
    <row r="822" spans="1:34" ht="14.5" x14ac:dyDescent="0.35">
      <c r="A822" s="14" t="s">
        <v>155</v>
      </c>
      <c r="B822" s="14" t="s">
        <v>90</v>
      </c>
      <c r="C822" s="19">
        <f t="shared" si="12"/>
        <v>14863487.75</v>
      </c>
      <c r="D822" s="17">
        <v>14584179</v>
      </c>
      <c r="E822" s="14">
        <v>15321271</v>
      </c>
      <c r="F822" s="14">
        <v>14838845</v>
      </c>
      <c r="G822" s="14">
        <v>14709656</v>
      </c>
      <c r="H822" s="14">
        <v>14100601</v>
      </c>
      <c r="I822" s="14">
        <v>14206911</v>
      </c>
      <c r="J822" s="14">
        <v>14102392</v>
      </c>
      <c r="K822" s="14">
        <v>14045174</v>
      </c>
      <c r="L822" s="14">
        <v>13863383</v>
      </c>
      <c r="M822" s="14">
        <v>13788081</v>
      </c>
      <c r="N822" s="14">
        <v>13771453</v>
      </c>
      <c r="O822" s="14">
        <v>14353775</v>
      </c>
      <c r="P822" s="14">
        <v>15326400</v>
      </c>
      <c r="Q822" s="14">
        <v>15531985</v>
      </c>
      <c r="R822" s="14">
        <v>13814980</v>
      </c>
      <c r="S822" s="14">
        <v>13478838</v>
      </c>
      <c r="T822" s="14">
        <v>12956782</v>
      </c>
      <c r="U822" s="14">
        <v>12824660</v>
      </c>
      <c r="V822" s="14">
        <v>12831388</v>
      </c>
      <c r="W822" s="14">
        <v>11446658</v>
      </c>
      <c r="X822" s="14">
        <v>14579982</v>
      </c>
      <c r="Y822" s="14">
        <v>13281599</v>
      </c>
      <c r="Z822" s="14">
        <v>14144832</v>
      </c>
      <c r="AA822" s="14">
        <v>11917489</v>
      </c>
      <c r="AB822" s="14">
        <v>13819556</v>
      </c>
      <c r="AC822" s="14">
        <v>13418523</v>
      </c>
      <c r="AD822" s="14">
        <v>13184134</v>
      </c>
      <c r="AE822" s="14">
        <v>12929227</v>
      </c>
      <c r="AF822" s="14">
        <v>13096382</v>
      </c>
      <c r="AG822" s="14">
        <v>13406600</v>
      </c>
      <c r="AH822" s="14">
        <v>13124583</v>
      </c>
    </row>
    <row r="823" spans="1:34" ht="14.5" x14ac:dyDescent="0.35">
      <c r="A823" s="14" t="s">
        <v>155</v>
      </c>
      <c r="B823" s="14" t="s">
        <v>91</v>
      </c>
      <c r="C823" s="19">
        <f t="shared" si="12"/>
        <v>82225.25</v>
      </c>
      <c r="D823" s="17">
        <v>28108</v>
      </c>
      <c r="E823" s="14">
        <v>101248</v>
      </c>
      <c r="F823" s="14">
        <v>98302</v>
      </c>
      <c r="G823" s="14">
        <v>101243</v>
      </c>
      <c r="H823" s="14">
        <v>97427</v>
      </c>
      <c r="I823" s="14">
        <v>101634</v>
      </c>
      <c r="J823" s="14">
        <v>94123</v>
      </c>
      <c r="K823" s="14">
        <v>15777</v>
      </c>
      <c r="L823" s="14">
        <v>9553</v>
      </c>
      <c r="M823" s="14">
        <v>9516</v>
      </c>
      <c r="N823" s="14">
        <v>70512</v>
      </c>
      <c r="O823" s="14">
        <v>192482</v>
      </c>
      <c r="P823" s="14">
        <v>237895</v>
      </c>
      <c r="Q823" s="14">
        <v>121053</v>
      </c>
      <c r="R823" s="14">
        <v>120358</v>
      </c>
      <c r="S823" s="14">
        <v>93256</v>
      </c>
      <c r="T823" s="14">
        <v>155392</v>
      </c>
      <c r="U823" s="14">
        <v>155230</v>
      </c>
      <c r="V823" s="14">
        <v>153283</v>
      </c>
      <c r="W823" s="14">
        <v>150022</v>
      </c>
      <c r="X823" s="14">
        <v>223007</v>
      </c>
      <c r="Y823" s="14">
        <v>131849</v>
      </c>
      <c r="Z823" s="14">
        <v>109500</v>
      </c>
      <c r="AA823" s="14">
        <v>124649</v>
      </c>
      <c r="AB823" s="14">
        <v>134102</v>
      </c>
      <c r="AC823" s="14">
        <v>100422</v>
      </c>
      <c r="AD823" s="14">
        <v>89462</v>
      </c>
      <c r="AE823" s="14">
        <v>65601</v>
      </c>
      <c r="AF823" s="14">
        <v>75355</v>
      </c>
      <c r="AG823" s="14">
        <v>63225</v>
      </c>
      <c r="AH823" s="14">
        <v>70005</v>
      </c>
    </row>
    <row r="824" spans="1:34" ht="14.5" x14ac:dyDescent="0.35">
      <c r="A824" s="14" t="s">
        <v>155</v>
      </c>
      <c r="B824" s="14" t="s">
        <v>92</v>
      </c>
      <c r="C824" s="19">
        <f t="shared" si="12"/>
        <v>663419</v>
      </c>
      <c r="D824" s="17">
        <v>1169954</v>
      </c>
      <c r="E824" s="14">
        <v>863251</v>
      </c>
      <c r="F824" s="14">
        <v>548897</v>
      </c>
      <c r="G824" s="14">
        <v>71574</v>
      </c>
      <c r="H824" s="14">
        <v>42794</v>
      </c>
      <c r="I824" s="14">
        <v>310843</v>
      </c>
      <c r="J824" s="14">
        <v>1061102</v>
      </c>
      <c r="K824" s="14">
        <v>405966</v>
      </c>
      <c r="L824" s="14">
        <v>343536</v>
      </c>
      <c r="M824" s="14">
        <v>410037</v>
      </c>
      <c r="N824" s="14">
        <v>625508</v>
      </c>
      <c r="O824" s="14">
        <v>503871</v>
      </c>
      <c r="P824" s="14">
        <v>489023</v>
      </c>
      <c r="Q824" s="14">
        <v>148774</v>
      </c>
      <c r="R824" s="14">
        <v>299130</v>
      </c>
      <c r="S824" s="14">
        <v>99607</v>
      </c>
      <c r="T824" s="14">
        <v>76247</v>
      </c>
      <c r="U824" s="14">
        <v>1001</v>
      </c>
      <c r="V824" s="14">
        <v>0</v>
      </c>
      <c r="W824" s="14">
        <v>55</v>
      </c>
      <c r="X824" s="14">
        <v>3191</v>
      </c>
      <c r="Y824" s="14">
        <v>35360</v>
      </c>
      <c r="Z824" s="14">
        <v>4153</v>
      </c>
      <c r="AA824" s="14">
        <v>3186</v>
      </c>
      <c r="AB824" s="14">
        <v>205</v>
      </c>
      <c r="AC824" s="14">
        <v>397</v>
      </c>
      <c r="AD824" s="14">
        <v>181</v>
      </c>
      <c r="AE824" s="14">
        <v>329</v>
      </c>
      <c r="AF824" s="14">
        <v>229</v>
      </c>
      <c r="AG824" s="14">
        <v>196</v>
      </c>
      <c r="AH824" s="14">
        <v>168</v>
      </c>
    </row>
    <row r="825" spans="1:34" ht="14.5" x14ac:dyDescent="0.35">
      <c r="A825" s="14" t="s">
        <v>155</v>
      </c>
      <c r="B825" s="14" t="s">
        <v>93</v>
      </c>
      <c r="C825" s="19">
        <f t="shared" si="12"/>
        <v>802142.25</v>
      </c>
      <c r="D825" s="17">
        <v>812255</v>
      </c>
      <c r="E825" s="14">
        <v>830779</v>
      </c>
      <c r="F825" s="14">
        <v>765353</v>
      </c>
      <c r="G825" s="14">
        <v>800182</v>
      </c>
      <c r="H825" s="14">
        <v>735926</v>
      </c>
      <c r="I825" s="14">
        <v>708548</v>
      </c>
      <c r="J825" s="14">
        <v>734311</v>
      </c>
      <c r="K825" s="14">
        <v>754502</v>
      </c>
      <c r="L825" s="14">
        <v>750757</v>
      </c>
      <c r="M825" s="14">
        <v>852016</v>
      </c>
      <c r="N825" s="14">
        <v>850770</v>
      </c>
      <c r="O825" s="14">
        <v>913724</v>
      </c>
      <c r="P825" s="14">
        <v>976299</v>
      </c>
      <c r="Q825" s="14">
        <v>983058</v>
      </c>
      <c r="R825" s="14">
        <v>895748</v>
      </c>
      <c r="S825" s="14">
        <v>900868</v>
      </c>
      <c r="T825" s="14">
        <v>949421</v>
      </c>
      <c r="U825" s="14">
        <v>941691</v>
      </c>
      <c r="V825" s="14">
        <v>962478</v>
      </c>
      <c r="W825" s="14">
        <v>895168</v>
      </c>
      <c r="X825" s="14">
        <v>1134078</v>
      </c>
      <c r="Y825" s="14">
        <v>1041970</v>
      </c>
      <c r="Z825" s="14">
        <v>1005806</v>
      </c>
      <c r="AA825" s="14">
        <v>898542</v>
      </c>
      <c r="AB825" s="14">
        <v>1072698</v>
      </c>
      <c r="AC825" s="14">
        <v>1024172</v>
      </c>
      <c r="AD825" s="14">
        <v>1001550</v>
      </c>
      <c r="AE825" s="14">
        <v>1034773</v>
      </c>
      <c r="AF825" s="14">
        <v>1035318</v>
      </c>
      <c r="AG825" s="14">
        <v>1029423</v>
      </c>
      <c r="AH825" s="14">
        <v>996429</v>
      </c>
    </row>
    <row r="826" spans="1:34" ht="14.5" x14ac:dyDescent="0.35">
      <c r="A826" s="14" t="s">
        <v>155</v>
      </c>
      <c r="B826" s="14" t="s">
        <v>94</v>
      </c>
      <c r="C826" s="19">
        <f t="shared" si="12"/>
        <v>42514.5</v>
      </c>
      <c r="D826" s="17">
        <v>-32683</v>
      </c>
      <c r="E826" s="14">
        <v>23349</v>
      </c>
      <c r="F826" s="14">
        <v>81531</v>
      </c>
      <c r="G826" s="14">
        <v>97861</v>
      </c>
      <c r="H826" s="14">
        <v>171584</v>
      </c>
      <c r="I826" s="14">
        <v>217373</v>
      </c>
      <c r="J826" s="14">
        <v>182497</v>
      </c>
      <c r="K826" s="14">
        <v>211875</v>
      </c>
      <c r="L826" s="14">
        <v>237069</v>
      </c>
      <c r="M826" s="14">
        <v>87348</v>
      </c>
      <c r="N826" s="14">
        <v>120841</v>
      </c>
      <c r="O826" s="14">
        <v>129392</v>
      </c>
      <c r="P826" s="14">
        <v>200152</v>
      </c>
      <c r="Q826" s="14">
        <v>247543</v>
      </c>
      <c r="R826" s="14">
        <v>0</v>
      </c>
      <c r="S826" s="14">
        <v>0</v>
      </c>
      <c r="T826" s="14">
        <v>0</v>
      </c>
      <c r="U826" s="14">
        <v>0</v>
      </c>
      <c r="V826" s="14">
        <v>0</v>
      </c>
      <c r="W826" s="14">
        <v>0</v>
      </c>
      <c r="X826" s="14">
        <v>0</v>
      </c>
      <c r="Y826" s="14">
        <v>0</v>
      </c>
      <c r="Z826" s="14">
        <v>0</v>
      </c>
      <c r="AA826" s="14">
        <v>0</v>
      </c>
      <c r="AB826" s="14">
        <v>0</v>
      </c>
      <c r="AC826" s="14">
        <v>0</v>
      </c>
      <c r="AD826" s="14">
        <v>0</v>
      </c>
      <c r="AE826" s="14">
        <v>0</v>
      </c>
      <c r="AF826" s="14">
        <v>0</v>
      </c>
      <c r="AG826" s="14">
        <v>0</v>
      </c>
      <c r="AH826" s="14">
        <v>0</v>
      </c>
    </row>
    <row r="827" spans="1:34" ht="14.5" x14ac:dyDescent="0.35">
      <c r="A827" s="14" t="s">
        <v>155</v>
      </c>
      <c r="B827" s="14" t="s">
        <v>95</v>
      </c>
      <c r="C827" s="19">
        <f t="shared" si="12"/>
        <v>10543441.75</v>
      </c>
      <c r="D827" s="17">
        <v>6807709</v>
      </c>
      <c r="E827" s="14">
        <v>10727199</v>
      </c>
      <c r="F827" s="14">
        <v>11935501</v>
      </c>
      <c r="G827" s="14">
        <v>12703358</v>
      </c>
      <c r="H827" s="14">
        <v>12802403</v>
      </c>
      <c r="I827" s="14">
        <v>13893533</v>
      </c>
      <c r="J827" s="14">
        <v>14165750</v>
      </c>
      <c r="K827" s="14">
        <v>12312424</v>
      </c>
      <c r="L827" s="14">
        <v>12769007</v>
      </c>
      <c r="M827" s="14">
        <v>15022823</v>
      </c>
      <c r="N827" s="14">
        <v>14602114</v>
      </c>
      <c r="O827" s="14">
        <v>10835220</v>
      </c>
      <c r="P827" s="14">
        <v>12648765</v>
      </c>
      <c r="Q827" s="14">
        <v>11993603</v>
      </c>
      <c r="R827" s="14">
        <v>12658405</v>
      </c>
      <c r="S827" s="14">
        <v>12925428</v>
      </c>
      <c r="T827" s="14">
        <v>12206457</v>
      </c>
      <c r="U827" s="14">
        <v>11999804</v>
      </c>
      <c r="V827" s="14">
        <v>11243329</v>
      </c>
      <c r="W827" s="14">
        <v>11564270</v>
      </c>
      <c r="X827" s="14">
        <v>10102981</v>
      </c>
      <c r="Y827" s="14">
        <v>16469590</v>
      </c>
      <c r="Z827" s="14">
        <v>12684082</v>
      </c>
      <c r="AA827" s="14">
        <v>15240973</v>
      </c>
      <c r="AB827" s="14">
        <v>11352244</v>
      </c>
      <c r="AC827" s="14">
        <v>10856760</v>
      </c>
      <c r="AD827" s="14">
        <v>10365981</v>
      </c>
      <c r="AE827" s="14">
        <v>9308690</v>
      </c>
      <c r="AF827" s="14">
        <v>11179025</v>
      </c>
      <c r="AG827" s="14">
        <v>13562541</v>
      </c>
      <c r="AH827" s="14">
        <v>11373538</v>
      </c>
    </row>
    <row r="828" spans="1:34" ht="14.5" x14ac:dyDescent="0.35">
      <c r="A828" s="14" t="s">
        <v>155</v>
      </c>
      <c r="B828" s="20" t="s">
        <v>96</v>
      </c>
      <c r="C828" s="19">
        <f t="shared" si="12"/>
        <v>26997230.5</v>
      </c>
      <c r="D828" s="17">
        <v>23369523</v>
      </c>
      <c r="E828" s="14">
        <v>27867097</v>
      </c>
      <c r="F828" s="14">
        <v>28268428</v>
      </c>
      <c r="G828" s="14">
        <v>28483874</v>
      </c>
      <c r="H828" s="14">
        <v>27950734</v>
      </c>
      <c r="I828" s="14">
        <v>29438842</v>
      </c>
      <c r="J828" s="14">
        <v>30340175</v>
      </c>
      <c r="K828" s="14">
        <v>27745718</v>
      </c>
      <c r="L828" s="14">
        <v>27973304</v>
      </c>
      <c r="M828" s="14">
        <v>30169821</v>
      </c>
      <c r="N828" s="14">
        <v>30041198</v>
      </c>
      <c r="O828" s="14">
        <v>26928464</v>
      </c>
      <c r="P828" s="14">
        <v>29878534</v>
      </c>
      <c r="Q828" s="14">
        <v>29026016</v>
      </c>
      <c r="R828" s="14">
        <v>28329056</v>
      </c>
      <c r="S828" s="14">
        <v>28047799</v>
      </c>
      <c r="T828" s="14">
        <v>26828904</v>
      </c>
      <c r="U828" s="14">
        <v>26279796</v>
      </c>
      <c r="V828" s="14">
        <v>25525809</v>
      </c>
      <c r="W828" s="14">
        <v>24232483</v>
      </c>
      <c r="X828" s="14">
        <v>26452083</v>
      </c>
      <c r="Y828" s="14">
        <v>31438161</v>
      </c>
      <c r="Z828" s="14">
        <v>28487356</v>
      </c>
      <c r="AA828" s="14">
        <v>28601122</v>
      </c>
      <c r="AB828" s="14">
        <v>26875565</v>
      </c>
      <c r="AC828" s="14">
        <v>25961313</v>
      </c>
      <c r="AD828" s="14">
        <v>25152849</v>
      </c>
      <c r="AE828" s="14">
        <v>23875895</v>
      </c>
      <c r="AF828" s="14">
        <v>25916736</v>
      </c>
      <c r="AG828" s="14">
        <v>28578579</v>
      </c>
      <c r="AH828" s="14">
        <v>26076825</v>
      </c>
    </row>
    <row r="829" spans="1:34" ht="14.5" x14ac:dyDescent="0.35">
      <c r="A829" s="14" t="s">
        <v>155</v>
      </c>
      <c r="B829" s="14" t="s">
        <v>97</v>
      </c>
      <c r="C829" s="19">
        <f t="shared" si="12"/>
        <v>10543441.75</v>
      </c>
      <c r="D829" s="17">
        <v>6807709</v>
      </c>
      <c r="E829" s="14">
        <v>10727199</v>
      </c>
      <c r="F829" s="14">
        <v>11935501</v>
      </c>
      <c r="G829" s="14">
        <v>12703358</v>
      </c>
      <c r="H829" s="14">
        <v>12802403</v>
      </c>
      <c r="I829" s="14">
        <v>13893533</v>
      </c>
      <c r="J829" s="14">
        <v>14165750</v>
      </c>
      <c r="K829" s="14">
        <v>12312424</v>
      </c>
      <c r="L829" s="14">
        <v>12769007</v>
      </c>
      <c r="M829" s="14">
        <v>15022823</v>
      </c>
      <c r="N829" s="14">
        <v>14602114</v>
      </c>
      <c r="O829" s="14">
        <v>10835220</v>
      </c>
      <c r="P829" s="14">
        <v>12648765</v>
      </c>
      <c r="Q829" s="14">
        <v>11993603</v>
      </c>
      <c r="R829" s="14">
        <v>12658405</v>
      </c>
      <c r="S829" s="14">
        <v>12925428</v>
      </c>
      <c r="T829" s="14">
        <v>12206457</v>
      </c>
      <c r="U829" s="14">
        <v>11999804</v>
      </c>
      <c r="V829" s="14">
        <v>11243329</v>
      </c>
      <c r="W829" s="14">
        <v>11564270</v>
      </c>
      <c r="X829" s="14">
        <v>10102981</v>
      </c>
      <c r="Y829" s="14">
        <v>16469590</v>
      </c>
      <c r="Z829" s="14">
        <v>12684082</v>
      </c>
      <c r="AA829" s="14">
        <v>15240973</v>
      </c>
      <c r="AB829" s="14">
        <v>11352244</v>
      </c>
      <c r="AC829" s="14">
        <v>10856760</v>
      </c>
      <c r="AD829" s="14">
        <v>10365981</v>
      </c>
      <c r="AE829" s="14">
        <v>9308690</v>
      </c>
      <c r="AF829" s="14">
        <v>11179025</v>
      </c>
      <c r="AG829" s="14">
        <v>13562541</v>
      </c>
      <c r="AH829" s="14">
        <v>11373538</v>
      </c>
    </row>
    <row r="830" spans="1:34" ht="14.5" x14ac:dyDescent="0.35">
      <c r="A830" s="14" t="s">
        <v>155</v>
      </c>
      <c r="B830" s="14" t="s">
        <v>98</v>
      </c>
      <c r="C830" s="19">
        <f t="shared" si="12"/>
        <v>1.645</v>
      </c>
      <c r="D830" s="17">
        <v>1.41</v>
      </c>
      <c r="E830" s="14">
        <v>1.63</v>
      </c>
      <c r="F830" s="14">
        <v>1.73</v>
      </c>
      <c r="G830" s="14">
        <v>1.81</v>
      </c>
      <c r="H830" s="14">
        <v>1.85</v>
      </c>
      <c r="I830" s="14">
        <v>1.89</v>
      </c>
      <c r="J830" s="14">
        <v>1.88</v>
      </c>
      <c r="K830" s="14">
        <v>1.8</v>
      </c>
      <c r="L830" s="14">
        <v>1.84</v>
      </c>
      <c r="M830" s="14">
        <v>1.99</v>
      </c>
      <c r="N830" s="14">
        <v>1.95</v>
      </c>
      <c r="O830" s="14">
        <v>1.67</v>
      </c>
      <c r="P830" s="14">
        <v>1.73</v>
      </c>
      <c r="Q830" s="14">
        <v>1.7</v>
      </c>
      <c r="R830" s="14">
        <v>1.81</v>
      </c>
      <c r="S830" s="14">
        <v>1.85</v>
      </c>
      <c r="T830" s="14">
        <v>1.83</v>
      </c>
      <c r="U830" s="14">
        <v>1.84</v>
      </c>
      <c r="V830" s="14">
        <v>1.79</v>
      </c>
      <c r="W830" s="14">
        <v>1.91</v>
      </c>
      <c r="X830" s="14">
        <v>1.62</v>
      </c>
      <c r="Y830" s="14">
        <v>2.1</v>
      </c>
      <c r="Z830" s="14">
        <v>1.8</v>
      </c>
      <c r="AA830" s="14">
        <v>2.14</v>
      </c>
      <c r="AB830" s="14">
        <v>1.73</v>
      </c>
      <c r="AC830" s="14">
        <v>1.72</v>
      </c>
      <c r="AD830" s="14">
        <v>1.7</v>
      </c>
      <c r="AE830" s="14">
        <v>1.64</v>
      </c>
      <c r="AF830" s="14">
        <v>1.76</v>
      </c>
      <c r="AG830" s="14">
        <v>1.9</v>
      </c>
      <c r="AH830" s="14">
        <v>1.77</v>
      </c>
    </row>
    <row r="831" spans="1:34" ht="14.5" x14ac:dyDescent="0.35">
      <c r="A831" s="14" t="s">
        <v>155</v>
      </c>
      <c r="B831" s="14" t="s">
        <v>99</v>
      </c>
      <c r="C831" s="19">
        <f t="shared" si="12"/>
        <v>0</v>
      </c>
    </row>
    <row r="832" spans="1:34" ht="14.5" x14ac:dyDescent="0.35">
      <c r="A832" s="14" t="s">
        <v>155</v>
      </c>
      <c r="B832" s="14" t="s">
        <v>35</v>
      </c>
      <c r="C832" s="19">
        <f t="shared" si="12"/>
        <v>0</v>
      </c>
      <c r="D832" s="17" t="s">
        <v>100</v>
      </c>
      <c r="E832" s="14" t="s">
        <v>101</v>
      </c>
      <c r="F832" s="14" t="s">
        <v>102</v>
      </c>
      <c r="G832" s="14" t="s">
        <v>103</v>
      </c>
      <c r="H832" s="14" t="s">
        <v>104</v>
      </c>
      <c r="I832" s="14" t="s">
        <v>105</v>
      </c>
      <c r="J832" s="14" t="s">
        <v>106</v>
      </c>
      <c r="K832" s="14" t="s">
        <v>107</v>
      </c>
      <c r="L832" s="14" t="s">
        <v>108</v>
      </c>
      <c r="M832" s="14" t="s">
        <v>109</v>
      </c>
      <c r="N832" s="14" t="s">
        <v>110</v>
      </c>
      <c r="O832" s="14" t="s">
        <v>111</v>
      </c>
      <c r="P832" s="14" t="s">
        <v>112</v>
      </c>
      <c r="Q832" s="14" t="s">
        <v>113</v>
      </c>
      <c r="R832" s="14" t="s">
        <v>114</v>
      </c>
      <c r="S832" s="14" t="s">
        <v>115</v>
      </c>
      <c r="T832" s="14" t="s">
        <v>116</v>
      </c>
      <c r="U832" s="14" t="s">
        <v>117</v>
      </c>
      <c r="V832" s="14" t="s">
        <v>118</v>
      </c>
      <c r="W832" s="14" t="s">
        <v>119</v>
      </c>
      <c r="X832" s="14" t="s">
        <v>120</v>
      </c>
      <c r="Y832" s="14" t="s">
        <v>121</v>
      </c>
      <c r="Z832" s="14" t="s">
        <v>122</v>
      </c>
      <c r="AA832" s="14" t="s">
        <v>123</v>
      </c>
      <c r="AB832" s="14" t="s">
        <v>124</v>
      </c>
      <c r="AC832" s="14" t="s">
        <v>125</v>
      </c>
      <c r="AD832" s="14" t="s">
        <v>126</v>
      </c>
      <c r="AE832" s="14" t="s">
        <v>127</v>
      </c>
      <c r="AF832" s="14" t="s">
        <v>128</v>
      </c>
      <c r="AG832" s="14" t="s">
        <v>129</v>
      </c>
      <c r="AH832" s="14" t="s">
        <v>130</v>
      </c>
    </row>
    <row r="833" spans="1:34" ht="14.5" x14ac:dyDescent="0.35">
      <c r="B833" s="14" t="s">
        <v>156</v>
      </c>
      <c r="C833" s="19">
        <f t="shared" si="12"/>
        <v>0</v>
      </c>
    </row>
    <row r="834" spans="1:34" ht="14.5" x14ac:dyDescent="0.35">
      <c r="A834" s="14" t="s">
        <v>156</v>
      </c>
      <c r="B834" s="14" t="s">
        <v>38</v>
      </c>
      <c r="C834" s="19">
        <f t="shared" si="12"/>
        <v>0</v>
      </c>
    </row>
    <row r="835" spans="1:34" ht="14.5" x14ac:dyDescent="0.35">
      <c r="A835" s="14" t="s">
        <v>156</v>
      </c>
      <c r="B835" s="14" t="s">
        <v>39</v>
      </c>
      <c r="C835" s="19">
        <f t="shared" si="12"/>
        <v>0</v>
      </c>
      <c r="D835" s="17" t="s">
        <v>40</v>
      </c>
      <c r="E835" s="14" t="s">
        <v>41</v>
      </c>
      <c r="F835" s="14" t="s">
        <v>42</v>
      </c>
      <c r="G835" s="14" t="s">
        <v>43</v>
      </c>
      <c r="H835" s="14" t="s">
        <v>44</v>
      </c>
      <c r="I835" s="14" t="s">
        <v>45</v>
      </c>
      <c r="J835" s="14" t="s">
        <v>46</v>
      </c>
      <c r="K835" s="14" t="s">
        <v>47</v>
      </c>
      <c r="L835" s="14" t="s">
        <v>48</v>
      </c>
      <c r="M835" s="14" t="s">
        <v>49</v>
      </c>
      <c r="N835" s="14" t="s">
        <v>50</v>
      </c>
      <c r="O835" s="14" t="s">
        <v>51</v>
      </c>
      <c r="P835" s="14" t="s">
        <v>52</v>
      </c>
      <c r="Q835" s="14" t="s">
        <v>53</v>
      </c>
      <c r="R835" s="14" t="s">
        <v>54</v>
      </c>
      <c r="S835" s="14" t="s">
        <v>55</v>
      </c>
      <c r="T835" s="14" t="s">
        <v>56</v>
      </c>
      <c r="U835" s="14" t="s">
        <v>57</v>
      </c>
      <c r="V835" s="14" t="s">
        <v>58</v>
      </c>
      <c r="W835" s="14" t="s">
        <v>59</v>
      </c>
      <c r="X835" s="14" t="s">
        <v>60</v>
      </c>
      <c r="Y835" s="14" t="s">
        <v>61</v>
      </c>
      <c r="Z835" s="14" t="s">
        <v>62</v>
      </c>
      <c r="AA835" s="14" t="s">
        <v>63</v>
      </c>
      <c r="AB835" s="14" t="s">
        <v>64</v>
      </c>
      <c r="AC835" s="14" t="s">
        <v>65</v>
      </c>
      <c r="AD835" s="14" t="s">
        <v>66</v>
      </c>
      <c r="AE835" s="14" t="s">
        <v>67</v>
      </c>
      <c r="AF835" s="14" t="s">
        <v>68</v>
      </c>
      <c r="AG835" s="14" t="s">
        <v>69</v>
      </c>
      <c r="AH835" s="14" t="s">
        <v>70</v>
      </c>
    </row>
    <row r="836" spans="1:34" ht="14.5" x14ac:dyDescent="0.35">
      <c r="A836" s="14" t="s">
        <v>156</v>
      </c>
      <c r="B836" s="14" t="s">
        <v>71</v>
      </c>
      <c r="C836" s="19">
        <f t="shared" si="12"/>
        <v>0</v>
      </c>
      <c r="D836" s="17" t="s">
        <v>72</v>
      </c>
      <c r="E836" s="14" t="s">
        <v>72</v>
      </c>
      <c r="F836" s="14" t="s">
        <v>72</v>
      </c>
      <c r="G836" s="14" t="s">
        <v>72</v>
      </c>
      <c r="H836" s="14" t="s">
        <v>72</v>
      </c>
      <c r="I836" s="14" t="s">
        <v>72</v>
      </c>
      <c r="J836" s="14" t="s">
        <v>72</v>
      </c>
      <c r="K836" s="14" t="s">
        <v>72</v>
      </c>
      <c r="L836" s="14" t="s">
        <v>72</v>
      </c>
      <c r="M836" s="14" t="s">
        <v>72</v>
      </c>
      <c r="N836" s="14" t="s">
        <v>72</v>
      </c>
      <c r="O836" s="14" t="s">
        <v>72</v>
      </c>
      <c r="P836" s="14" t="s">
        <v>72</v>
      </c>
      <c r="Q836" s="14" t="s">
        <v>72</v>
      </c>
      <c r="R836" s="14" t="s">
        <v>72</v>
      </c>
      <c r="S836" s="14" t="s">
        <v>72</v>
      </c>
      <c r="T836" s="14" t="s">
        <v>72</v>
      </c>
      <c r="U836" s="14" t="s">
        <v>72</v>
      </c>
      <c r="V836" s="14" t="s">
        <v>72</v>
      </c>
      <c r="W836" s="14" t="s">
        <v>72</v>
      </c>
      <c r="X836" s="14" t="s">
        <v>72</v>
      </c>
      <c r="Y836" s="14" t="s">
        <v>72</v>
      </c>
      <c r="Z836" s="14" t="s">
        <v>72</v>
      </c>
      <c r="AA836" s="14" t="s">
        <v>72</v>
      </c>
      <c r="AB836" s="14" t="s">
        <v>72</v>
      </c>
      <c r="AC836" s="14" t="s">
        <v>72</v>
      </c>
      <c r="AD836" s="14" t="s">
        <v>72</v>
      </c>
      <c r="AE836" s="14" t="s">
        <v>72</v>
      </c>
      <c r="AF836" s="14" t="s">
        <v>72</v>
      </c>
      <c r="AG836" s="14" t="s">
        <v>72</v>
      </c>
      <c r="AH836" s="14" t="s">
        <v>72</v>
      </c>
    </row>
    <row r="837" spans="1:34" ht="14.5" x14ac:dyDescent="0.35">
      <c r="A837" s="14" t="s">
        <v>156</v>
      </c>
      <c r="B837" s="14" t="s">
        <v>73</v>
      </c>
      <c r="C837" s="19">
        <f t="shared" si="12"/>
        <v>0</v>
      </c>
      <c r="D837" s="17" t="s">
        <v>72</v>
      </c>
      <c r="E837" s="14" t="s">
        <v>72</v>
      </c>
      <c r="F837" s="14" t="s">
        <v>72</v>
      </c>
      <c r="G837" s="14" t="s">
        <v>72</v>
      </c>
      <c r="H837" s="14" t="s">
        <v>72</v>
      </c>
      <c r="I837" s="14" t="s">
        <v>72</v>
      </c>
      <c r="J837" s="14" t="s">
        <v>72</v>
      </c>
      <c r="K837" s="14" t="s">
        <v>72</v>
      </c>
      <c r="L837" s="14" t="s">
        <v>72</v>
      </c>
      <c r="M837" s="14" t="s">
        <v>72</v>
      </c>
      <c r="N837" s="14" t="s">
        <v>72</v>
      </c>
      <c r="O837" s="14" t="s">
        <v>72</v>
      </c>
      <c r="P837" s="14" t="s">
        <v>72</v>
      </c>
      <c r="Q837" s="14" t="s">
        <v>72</v>
      </c>
      <c r="R837" s="14" t="s">
        <v>72</v>
      </c>
      <c r="S837" s="14" t="s">
        <v>72</v>
      </c>
      <c r="T837" s="14" t="s">
        <v>72</v>
      </c>
      <c r="U837" s="14" t="s">
        <v>72</v>
      </c>
      <c r="V837" s="14" t="s">
        <v>72</v>
      </c>
      <c r="W837" s="14" t="s">
        <v>72</v>
      </c>
      <c r="X837" s="14" t="s">
        <v>72</v>
      </c>
      <c r="Y837" s="14" t="s">
        <v>72</v>
      </c>
      <c r="Z837" s="14" t="s">
        <v>72</v>
      </c>
      <c r="AA837" s="14" t="s">
        <v>72</v>
      </c>
      <c r="AB837" s="14" t="s">
        <v>72</v>
      </c>
      <c r="AC837" s="14" t="s">
        <v>72</v>
      </c>
      <c r="AD837" s="14" t="s">
        <v>72</v>
      </c>
      <c r="AE837" s="14" t="s">
        <v>72</v>
      </c>
      <c r="AF837" s="14" t="s">
        <v>72</v>
      </c>
      <c r="AG837" s="14" t="s">
        <v>72</v>
      </c>
      <c r="AH837" s="14" t="s">
        <v>72</v>
      </c>
    </row>
    <row r="838" spans="1:34" ht="14.5" x14ac:dyDescent="0.35">
      <c r="A838" s="14" t="s">
        <v>156</v>
      </c>
      <c r="B838" s="14" t="s">
        <v>74</v>
      </c>
      <c r="C838" s="19">
        <f t="shared" si="12"/>
        <v>29759092</v>
      </c>
      <c r="D838" s="17">
        <v>27756592</v>
      </c>
      <c r="E838" s="14">
        <v>30018492</v>
      </c>
      <c r="F838" s="14">
        <v>31166766</v>
      </c>
      <c r="G838" s="14">
        <v>30094518</v>
      </c>
      <c r="H838" s="14">
        <v>32547740</v>
      </c>
      <c r="I838" s="14">
        <v>36522242</v>
      </c>
      <c r="J838" s="14">
        <v>36560960</v>
      </c>
      <c r="K838" s="14">
        <v>35170167</v>
      </c>
      <c r="L838" s="14">
        <v>32782885</v>
      </c>
      <c r="M838" s="14">
        <v>34977559</v>
      </c>
      <c r="N838" s="14">
        <v>36242921</v>
      </c>
      <c r="O838" s="14">
        <v>33776062</v>
      </c>
      <c r="P838" s="14">
        <v>32355676</v>
      </c>
      <c r="Q838" s="14">
        <v>32403289</v>
      </c>
      <c r="R838" s="14">
        <v>31599046</v>
      </c>
      <c r="S838" s="14">
        <v>31391643</v>
      </c>
      <c r="T838" s="14">
        <v>31944127</v>
      </c>
      <c r="U838" s="14">
        <v>30367879</v>
      </c>
      <c r="V838" s="14">
        <v>31550226</v>
      </c>
      <c r="W838" s="14">
        <v>30411669</v>
      </c>
      <c r="X838" s="14">
        <v>29045739</v>
      </c>
      <c r="Y838" s="14">
        <v>29980967</v>
      </c>
      <c r="Z838" s="14">
        <v>28720209</v>
      </c>
      <c r="AA838" s="14">
        <v>28388030</v>
      </c>
      <c r="AB838" s="14">
        <v>27322697</v>
      </c>
      <c r="AC838" s="14">
        <v>25279277</v>
      </c>
      <c r="AD838" s="14">
        <v>21945525</v>
      </c>
      <c r="AE838" s="14">
        <v>22724286</v>
      </c>
      <c r="AF838" s="14">
        <v>22387247</v>
      </c>
      <c r="AG838" s="14">
        <v>22971934</v>
      </c>
      <c r="AH838" s="14">
        <v>21630677</v>
      </c>
    </row>
    <row r="839" spans="1:34" ht="14.5" x14ac:dyDescent="0.35">
      <c r="A839" s="14" t="s">
        <v>156</v>
      </c>
      <c r="B839" s="14" t="s">
        <v>75</v>
      </c>
      <c r="C839" s="19">
        <f t="shared" si="12"/>
        <v>6522899</v>
      </c>
      <c r="D839" s="17">
        <v>8836865</v>
      </c>
      <c r="E839" s="14">
        <v>6914040</v>
      </c>
      <c r="F839" s="14">
        <v>5407379</v>
      </c>
      <c r="G839" s="14">
        <v>4933312</v>
      </c>
      <c r="H839" s="14">
        <v>3610474</v>
      </c>
      <c r="I839" s="14">
        <v>2962802</v>
      </c>
      <c r="J839" s="14">
        <v>2510607</v>
      </c>
      <c r="K839" s="14">
        <v>1583212</v>
      </c>
      <c r="L839" s="14">
        <v>1072067</v>
      </c>
      <c r="M839" s="14">
        <v>822020</v>
      </c>
      <c r="N839" s="14">
        <v>208275</v>
      </c>
      <c r="O839" s="14">
        <v>164662</v>
      </c>
      <c r="P839" s="14">
        <v>0</v>
      </c>
      <c r="Q839" s="14">
        <v>0</v>
      </c>
      <c r="R839" s="14">
        <v>0</v>
      </c>
      <c r="S839" s="14">
        <v>0</v>
      </c>
      <c r="T839" s="14">
        <v>0</v>
      </c>
      <c r="U839" s="14">
        <v>0</v>
      </c>
      <c r="V839" s="14">
        <v>0</v>
      </c>
      <c r="W839" s="14">
        <v>0</v>
      </c>
      <c r="X839" s="14">
        <v>0</v>
      </c>
      <c r="Y839" s="14">
        <v>0</v>
      </c>
      <c r="Z839" s="14">
        <v>0</v>
      </c>
      <c r="AA839" s="14">
        <v>0</v>
      </c>
      <c r="AB839" s="14">
        <v>0</v>
      </c>
      <c r="AC839" s="14">
        <v>0</v>
      </c>
      <c r="AD839" s="14">
        <v>0</v>
      </c>
      <c r="AE839" s="14">
        <v>0</v>
      </c>
      <c r="AF839" s="14">
        <v>0</v>
      </c>
      <c r="AG839" s="14">
        <v>0</v>
      </c>
      <c r="AH839" s="14">
        <v>0</v>
      </c>
    </row>
    <row r="840" spans="1:34" ht="14.5" x14ac:dyDescent="0.35">
      <c r="A840" s="14" t="s">
        <v>156</v>
      </c>
      <c r="B840" s="14" t="s">
        <v>76</v>
      </c>
      <c r="C840" s="19">
        <f t="shared" ref="C840:C903" si="13">IFERROR(AVERAGE(D840:G840),0)</f>
        <v>0</v>
      </c>
      <c r="D840" s="17">
        <v>0</v>
      </c>
      <c r="E840" s="14">
        <v>0</v>
      </c>
      <c r="F840" s="14">
        <v>0</v>
      </c>
      <c r="G840" s="14">
        <v>0</v>
      </c>
      <c r="H840" s="14">
        <v>0</v>
      </c>
      <c r="I840" s="14">
        <v>0</v>
      </c>
      <c r="J840" s="14">
        <v>0</v>
      </c>
      <c r="K840" s="14">
        <v>0</v>
      </c>
      <c r="L840" s="14">
        <v>0</v>
      </c>
      <c r="M840" s="14">
        <v>0</v>
      </c>
      <c r="N840" s="14">
        <v>5820</v>
      </c>
      <c r="O840" s="14">
        <v>4720</v>
      </c>
      <c r="P840" s="14">
        <v>4873</v>
      </c>
      <c r="Q840" s="14">
        <v>4521</v>
      </c>
      <c r="R840" s="14">
        <v>4485</v>
      </c>
      <c r="S840" s="14">
        <v>8291</v>
      </c>
      <c r="T840" s="14">
        <v>6</v>
      </c>
      <c r="U840" s="14">
        <v>21444</v>
      </c>
      <c r="V840" s="14">
        <v>7500</v>
      </c>
      <c r="W840" s="14">
        <v>8289</v>
      </c>
      <c r="X840" s="14">
        <v>7470</v>
      </c>
      <c r="Y840" s="14">
        <v>8733</v>
      </c>
      <c r="Z840" s="14">
        <v>8400</v>
      </c>
      <c r="AA840" s="14">
        <v>8395</v>
      </c>
      <c r="AB840" s="14">
        <v>0</v>
      </c>
      <c r="AC840" s="14">
        <v>0</v>
      </c>
      <c r="AD840" s="14">
        <v>0</v>
      </c>
      <c r="AE840" s="14">
        <v>0</v>
      </c>
      <c r="AF840" s="14">
        <v>0</v>
      </c>
      <c r="AG840" s="14">
        <v>0</v>
      </c>
      <c r="AH840" s="14">
        <v>0</v>
      </c>
    </row>
    <row r="841" spans="1:34" ht="14.5" x14ac:dyDescent="0.35">
      <c r="A841" s="14" t="s">
        <v>156</v>
      </c>
      <c r="B841" s="14" t="s">
        <v>77</v>
      </c>
      <c r="C841" s="19">
        <f t="shared" si="13"/>
        <v>36281991</v>
      </c>
      <c r="D841" s="17">
        <v>36593457</v>
      </c>
      <c r="E841" s="14">
        <v>36932532</v>
      </c>
      <c r="F841" s="14">
        <v>36574145</v>
      </c>
      <c r="G841" s="14">
        <v>35027830</v>
      </c>
      <c r="H841" s="14">
        <v>36158214</v>
      </c>
      <c r="I841" s="14">
        <v>39485044</v>
      </c>
      <c r="J841" s="14">
        <v>39071567</v>
      </c>
      <c r="K841" s="14">
        <v>36753379</v>
      </c>
      <c r="L841" s="14">
        <v>33854952</v>
      </c>
      <c r="M841" s="14">
        <v>35799579</v>
      </c>
      <c r="N841" s="14">
        <v>36457016</v>
      </c>
      <c r="O841" s="14">
        <v>33945444</v>
      </c>
      <c r="P841" s="14">
        <v>32360549</v>
      </c>
      <c r="Q841" s="14">
        <v>32407810</v>
      </c>
      <c r="R841" s="14">
        <v>31603531</v>
      </c>
      <c r="S841" s="14">
        <v>31399934</v>
      </c>
      <c r="T841" s="14">
        <v>31944133</v>
      </c>
      <c r="U841" s="14">
        <v>30389323</v>
      </c>
      <c r="V841" s="14">
        <v>31557726</v>
      </c>
      <c r="W841" s="14">
        <v>30419958</v>
      </c>
      <c r="X841" s="14">
        <v>29053209</v>
      </c>
      <c r="Y841" s="14">
        <v>29989700</v>
      </c>
      <c r="Z841" s="14">
        <v>28728609</v>
      </c>
      <c r="AA841" s="14">
        <v>28396425</v>
      </c>
      <c r="AB841" s="14">
        <v>27322697</v>
      </c>
      <c r="AC841" s="14">
        <v>25279277</v>
      </c>
      <c r="AD841" s="14">
        <v>21945525</v>
      </c>
      <c r="AE841" s="14">
        <v>22724286</v>
      </c>
      <c r="AF841" s="14">
        <v>22387247</v>
      </c>
      <c r="AG841" s="14">
        <v>22971934</v>
      </c>
      <c r="AH841" s="14">
        <v>21630677</v>
      </c>
    </row>
    <row r="842" spans="1:34" ht="14.5" x14ac:dyDescent="0.35">
      <c r="A842" s="14" t="s">
        <v>156</v>
      </c>
      <c r="B842" s="14" t="s">
        <v>78</v>
      </c>
      <c r="C842" s="19">
        <f t="shared" si="13"/>
        <v>17628.5</v>
      </c>
      <c r="D842" s="17">
        <v>16024</v>
      </c>
      <c r="E842" s="14">
        <v>17520</v>
      </c>
      <c r="F842" s="14">
        <v>18229</v>
      </c>
      <c r="G842" s="14">
        <v>18741</v>
      </c>
      <c r="H842" s="14">
        <v>19230</v>
      </c>
      <c r="I842" s="14">
        <v>16923</v>
      </c>
      <c r="J842" s="14">
        <v>17441</v>
      </c>
      <c r="K842" s="14">
        <v>18271</v>
      </c>
      <c r="L842" s="14">
        <v>17741</v>
      </c>
      <c r="M842" s="14">
        <v>17114</v>
      </c>
      <c r="N842" s="14">
        <v>12542</v>
      </c>
      <c r="O842" s="14">
        <v>14414</v>
      </c>
      <c r="P842" s="14">
        <v>12924</v>
      </c>
      <c r="Q842" s="14">
        <v>16827</v>
      </c>
      <c r="R842" s="14">
        <v>16744</v>
      </c>
      <c r="S842" s="14">
        <v>19219</v>
      </c>
      <c r="T842" s="14">
        <v>22451</v>
      </c>
      <c r="U842" s="14">
        <v>20458</v>
      </c>
      <c r="V842" s="14">
        <v>16663</v>
      </c>
      <c r="W842" s="14">
        <v>17002</v>
      </c>
      <c r="X842" s="14">
        <v>18649</v>
      </c>
      <c r="Y842" s="14">
        <v>18289</v>
      </c>
      <c r="Z842" s="14">
        <v>20573</v>
      </c>
      <c r="AA842" s="14">
        <v>9986</v>
      </c>
      <c r="AB842" s="14">
        <v>0</v>
      </c>
      <c r="AC842" s="14">
        <v>0</v>
      </c>
      <c r="AD842" s="14">
        <v>0</v>
      </c>
      <c r="AE842" s="14">
        <v>0</v>
      </c>
      <c r="AF842" s="14">
        <v>0</v>
      </c>
      <c r="AG842" s="14">
        <v>0</v>
      </c>
      <c r="AH842" s="14">
        <v>0</v>
      </c>
    </row>
    <row r="843" spans="1:34" ht="14.5" x14ac:dyDescent="0.35">
      <c r="A843" s="14" t="s">
        <v>156</v>
      </c>
      <c r="B843" s="14" t="s">
        <v>79</v>
      </c>
      <c r="C843" s="19">
        <f t="shared" si="13"/>
        <v>330254</v>
      </c>
      <c r="D843" s="17">
        <v>239200</v>
      </c>
      <c r="E843" s="14">
        <v>347563</v>
      </c>
      <c r="F843" s="14">
        <v>373842</v>
      </c>
      <c r="G843" s="14">
        <v>360411</v>
      </c>
      <c r="H843" s="14">
        <v>347425</v>
      </c>
      <c r="I843" s="14">
        <v>381424</v>
      </c>
      <c r="J843" s="14">
        <v>342283</v>
      </c>
      <c r="K843" s="14">
        <v>332978</v>
      </c>
      <c r="L843" s="14">
        <v>344599</v>
      </c>
      <c r="M843" s="14">
        <v>278358</v>
      </c>
      <c r="N843" s="14">
        <v>160448</v>
      </c>
      <c r="O843" s="14">
        <v>42034</v>
      </c>
      <c r="P843" s="14">
        <v>49</v>
      </c>
      <c r="Q843" s="14">
        <v>18062</v>
      </c>
      <c r="R843" s="14">
        <v>49693</v>
      </c>
      <c r="S843" s="14">
        <v>45581</v>
      </c>
      <c r="T843" s="14">
        <v>42125</v>
      </c>
      <c r="U843" s="14">
        <v>46203</v>
      </c>
      <c r="V843" s="14">
        <v>44104</v>
      </c>
      <c r="W843" s="14">
        <v>48254</v>
      </c>
      <c r="X843" s="14">
        <v>38006</v>
      </c>
      <c r="Y843" s="14">
        <v>47762</v>
      </c>
      <c r="Z843" s="14">
        <v>47610</v>
      </c>
      <c r="AA843" s="14">
        <v>42855</v>
      </c>
      <c r="AB843" s="14">
        <v>28412</v>
      </c>
      <c r="AC843" s="14">
        <v>25023</v>
      </c>
      <c r="AD843" s="14">
        <v>37606</v>
      </c>
      <c r="AE843" s="14">
        <v>36570</v>
      </c>
      <c r="AF843" s="14">
        <v>38251</v>
      </c>
      <c r="AG843" s="14">
        <v>28413</v>
      </c>
      <c r="AH843" s="14">
        <v>2910</v>
      </c>
    </row>
    <row r="844" spans="1:34" ht="14.5" x14ac:dyDescent="0.35">
      <c r="A844" s="14" t="s">
        <v>156</v>
      </c>
      <c r="B844" s="14" t="s">
        <v>80</v>
      </c>
      <c r="C844" s="19">
        <f t="shared" si="13"/>
        <v>347882.5</v>
      </c>
      <c r="D844" s="17">
        <v>255224</v>
      </c>
      <c r="E844" s="14">
        <v>365083</v>
      </c>
      <c r="F844" s="14">
        <v>392071</v>
      </c>
      <c r="G844" s="14">
        <v>379152</v>
      </c>
      <c r="H844" s="14">
        <v>366655</v>
      </c>
      <c r="I844" s="14">
        <v>398347</v>
      </c>
      <c r="J844" s="14">
        <v>359724</v>
      </c>
      <c r="K844" s="14">
        <v>351249</v>
      </c>
      <c r="L844" s="14">
        <v>362340</v>
      </c>
      <c r="M844" s="14">
        <v>295472</v>
      </c>
      <c r="N844" s="14">
        <v>172990</v>
      </c>
      <c r="O844" s="14">
        <v>56448</v>
      </c>
      <c r="P844" s="14">
        <v>12973</v>
      </c>
      <c r="Q844" s="14">
        <v>34889</v>
      </c>
      <c r="R844" s="14">
        <v>66437</v>
      </c>
      <c r="S844" s="14">
        <v>64800</v>
      </c>
      <c r="T844" s="14">
        <v>64576</v>
      </c>
      <c r="U844" s="14">
        <v>66661</v>
      </c>
      <c r="V844" s="14">
        <v>60767</v>
      </c>
      <c r="W844" s="14">
        <v>65256</v>
      </c>
      <c r="X844" s="14">
        <v>56655</v>
      </c>
      <c r="Y844" s="14">
        <v>66051</v>
      </c>
      <c r="Z844" s="14">
        <v>68183</v>
      </c>
      <c r="AA844" s="14">
        <v>52841</v>
      </c>
      <c r="AB844" s="14">
        <v>28412</v>
      </c>
      <c r="AC844" s="14">
        <v>25023</v>
      </c>
      <c r="AD844" s="14">
        <v>37606</v>
      </c>
      <c r="AE844" s="14">
        <v>36570</v>
      </c>
      <c r="AF844" s="14">
        <v>38251</v>
      </c>
      <c r="AG844" s="14">
        <v>28413</v>
      </c>
      <c r="AH844" s="14">
        <v>2910</v>
      </c>
    </row>
    <row r="845" spans="1:34" ht="14.5" x14ac:dyDescent="0.35">
      <c r="A845" s="14" t="s">
        <v>156</v>
      </c>
      <c r="B845" s="14" t="s">
        <v>81</v>
      </c>
      <c r="C845" s="19">
        <f t="shared" si="13"/>
        <v>36629873.5</v>
      </c>
      <c r="D845" s="17">
        <v>36848681</v>
      </c>
      <c r="E845" s="14">
        <v>37297615</v>
      </c>
      <c r="F845" s="14">
        <v>36966216</v>
      </c>
      <c r="G845" s="14">
        <v>35406982</v>
      </c>
      <c r="H845" s="14">
        <v>36524869</v>
      </c>
      <c r="I845" s="14">
        <v>39883391</v>
      </c>
      <c r="J845" s="14">
        <v>39431291</v>
      </c>
      <c r="K845" s="14">
        <v>37104628</v>
      </c>
      <c r="L845" s="14">
        <v>34217292</v>
      </c>
      <c r="M845" s="14">
        <v>36095051</v>
      </c>
      <c r="N845" s="14">
        <v>36630006</v>
      </c>
      <c r="O845" s="14">
        <v>34001892</v>
      </c>
      <c r="P845" s="14">
        <v>32373522</v>
      </c>
      <c r="Q845" s="14">
        <v>32442699</v>
      </c>
      <c r="R845" s="14">
        <v>31669969</v>
      </c>
      <c r="S845" s="14">
        <v>31464734</v>
      </c>
      <c r="T845" s="14">
        <v>32008709</v>
      </c>
      <c r="U845" s="14">
        <v>30455984</v>
      </c>
      <c r="V845" s="14">
        <v>31618493</v>
      </c>
      <c r="W845" s="14">
        <v>30485214</v>
      </c>
      <c r="X845" s="14">
        <v>29109864</v>
      </c>
      <c r="Y845" s="14">
        <v>30055751</v>
      </c>
      <c r="Z845" s="14">
        <v>28796791</v>
      </c>
      <c r="AA845" s="14">
        <v>28449266</v>
      </c>
      <c r="AB845" s="14">
        <v>27351109</v>
      </c>
      <c r="AC845" s="14">
        <v>25304300</v>
      </c>
      <c r="AD845" s="14">
        <v>21983131</v>
      </c>
      <c r="AE845" s="14">
        <v>22760856</v>
      </c>
      <c r="AF845" s="14">
        <v>22425498</v>
      </c>
      <c r="AG845" s="14">
        <v>23000347</v>
      </c>
      <c r="AH845" s="14">
        <v>21633587</v>
      </c>
    </row>
    <row r="846" spans="1:34" ht="14.5" x14ac:dyDescent="0.35">
      <c r="A846" s="14" t="s">
        <v>156</v>
      </c>
      <c r="B846" s="14" t="s">
        <v>82</v>
      </c>
      <c r="C846" s="19">
        <f t="shared" si="13"/>
        <v>4394.25</v>
      </c>
      <c r="D846" s="17">
        <v>0</v>
      </c>
      <c r="E846" s="14">
        <v>0</v>
      </c>
      <c r="F846" s="14">
        <v>12226</v>
      </c>
      <c r="G846" s="14">
        <v>5351</v>
      </c>
      <c r="H846" s="14">
        <v>12</v>
      </c>
      <c r="I846" s="14">
        <v>0</v>
      </c>
      <c r="J846" s="14">
        <v>860</v>
      </c>
      <c r="K846" s="14">
        <v>0</v>
      </c>
      <c r="L846" s="14">
        <v>0</v>
      </c>
      <c r="M846" s="14">
        <v>0</v>
      </c>
      <c r="N846" s="14">
        <v>0</v>
      </c>
      <c r="O846" s="14">
        <v>0</v>
      </c>
      <c r="P846" s="14">
        <v>257</v>
      </c>
      <c r="Q846" s="14">
        <v>9762</v>
      </c>
      <c r="R846" s="14">
        <v>10</v>
      </c>
      <c r="S846" s="14">
        <v>306</v>
      </c>
      <c r="T846" s="14">
        <v>0</v>
      </c>
      <c r="U846" s="14">
        <v>2402</v>
      </c>
      <c r="V846" s="14">
        <v>0</v>
      </c>
      <c r="W846" s="14">
        <v>0</v>
      </c>
      <c r="X846" s="14">
        <v>0</v>
      </c>
      <c r="Y846" s="14">
        <v>26729</v>
      </c>
      <c r="Z846" s="14">
        <v>29602</v>
      </c>
      <c r="AA846" s="14">
        <v>608</v>
      </c>
      <c r="AB846" s="14">
        <v>0</v>
      </c>
      <c r="AC846" s="14">
        <v>0</v>
      </c>
      <c r="AD846" s="14">
        <v>0</v>
      </c>
      <c r="AE846" s="14">
        <v>0</v>
      </c>
      <c r="AF846" s="14">
        <v>0</v>
      </c>
      <c r="AG846" s="14">
        <v>0</v>
      </c>
      <c r="AH846" s="14">
        <v>0</v>
      </c>
    </row>
    <row r="847" spans="1:34" ht="14.5" x14ac:dyDescent="0.35">
      <c r="A847" s="14" t="s">
        <v>156</v>
      </c>
      <c r="B847" s="14" t="s">
        <v>83</v>
      </c>
      <c r="C847" s="19">
        <f t="shared" si="13"/>
        <v>0</v>
      </c>
      <c r="D847" s="17">
        <v>0</v>
      </c>
      <c r="E847" s="14">
        <v>0</v>
      </c>
      <c r="F847" s="14">
        <v>0</v>
      </c>
      <c r="G847" s="14">
        <v>0</v>
      </c>
      <c r="H847" s="14">
        <v>0</v>
      </c>
      <c r="I847" s="14">
        <v>0</v>
      </c>
      <c r="J847" s="14">
        <v>0</v>
      </c>
      <c r="K847" s="14">
        <v>0</v>
      </c>
      <c r="L847" s="14">
        <v>0</v>
      </c>
      <c r="M847" s="14">
        <v>0</v>
      </c>
      <c r="N847" s="14">
        <v>0</v>
      </c>
      <c r="O847" s="14">
        <v>0</v>
      </c>
      <c r="P847" s="14">
        <v>0</v>
      </c>
      <c r="Q847" s="14">
        <v>0</v>
      </c>
      <c r="R847" s="14">
        <v>0</v>
      </c>
      <c r="S847" s="14">
        <v>0</v>
      </c>
      <c r="T847" s="14">
        <v>0</v>
      </c>
      <c r="U847" s="14">
        <v>0</v>
      </c>
      <c r="V847" s="14">
        <v>0</v>
      </c>
      <c r="W847" s="14">
        <v>0</v>
      </c>
      <c r="X847" s="14">
        <v>0</v>
      </c>
      <c r="Y847" s="14">
        <v>0</v>
      </c>
      <c r="Z847" s="14">
        <v>0</v>
      </c>
      <c r="AA847" s="14">
        <v>0</v>
      </c>
      <c r="AB847" s="14">
        <v>0</v>
      </c>
      <c r="AC847" s="14">
        <v>0</v>
      </c>
      <c r="AD847" s="14">
        <v>305543</v>
      </c>
      <c r="AE847" s="14">
        <v>0</v>
      </c>
      <c r="AF847" s="14">
        <v>0</v>
      </c>
      <c r="AG847" s="14">
        <v>0</v>
      </c>
      <c r="AH847" s="14">
        <v>0</v>
      </c>
    </row>
    <row r="848" spans="1:34" ht="14.5" x14ac:dyDescent="0.35">
      <c r="A848" s="14" t="s">
        <v>156</v>
      </c>
      <c r="B848" s="20" t="s">
        <v>84</v>
      </c>
      <c r="C848" s="19">
        <f t="shared" si="13"/>
        <v>36634267.75</v>
      </c>
      <c r="D848" s="17">
        <v>36848681</v>
      </c>
      <c r="E848" s="14">
        <v>37297615</v>
      </c>
      <c r="F848" s="14">
        <v>36978442</v>
      </c>
      <c r="G848" s="14">
        <v>35412333</v>
      </c>
      <c r="H848" s="14">
        <v>36524881</v>
      </c>
      <c r="I848" s="14">
        <v>39883391</v>
      </c>
      <c r="J848" s="14">
        <v>39432151</v>
      </c>
      <c r="K848" s="14">
        <v>37104628</v>
      </c>
      <c r="L848" s="14">
        <v>34217292</v>
      </c>
      <c r="M848" s="14">
        <v>36095051</v>
      </c>
      <c r="N848" s="14">
        <v>36630006</v>
      </c>
      <c r="O848" s="14">
        <v>34001892</v>
      </c>
      <c r="P848" s="14">
        <v>32373779</v>
      </c>
      <c r="Q848" s="14">
        <v>32452461</v>
      </c>
      <c r="R848" s="14">
        <v>31669979</v>
      </c>
      <c r="S848" s="14">
        <v>31465040</v>
      </c>
      <c r="T848" s="14">
        <v>32008709</v>
      </c>
      <c r="U848" s="14">
        <v>30458386</v>
      </c>
      <c r="V848" s="14">
        <v>31618493</v>
      </c>
      <c r="W848" s="14">
        <v>30485214</v>
      </c>
      <c r="X848" s="14">
        <v>29109864</v>
      </c>
      <c r="Y848" s="14">
        <v>30082480</v>
      </c>
      <c r="Z848" s="14">
        <v>28826393</v>
      </c>
      <c r="AA848" s="14">
        <v>28449874</v>
      </c>
      <c r="AB848" s="14">
        <v>27351109</v>
      </c>
      <c r="AC848" s="14">
        <v>25304300</v>
      </c>
      <c r="AD848" s="14">
        <v>22288674</v>
      </c>
      <c r="AE848" s="14">
        <v>22760856</v>
      </c>
      <c r="AF848" s="14">
        <v>22425498</v>
      </c>
      <c r="AG848" s="14">
        <v>23000347</v>
      </c>
      <c r="AH848" s="14">
        <v>21633587</v>
      </c>
    </row>
    <row r="849" spans="1:34" ht="14.5" x14ac:dyDescent="0.35">
      <c r="A849" s="14" t="s">
        <v>156</v>
      </c>
      <c r="B849" s="14" t="s">
        <v>85</v>
      </c>
      <c r="C849" s="19">
        <f t="shared" si="13"/>
        <v>0</v>
      </c>
      <c r="D849" s="17" t="s">
        <v>72</v>
      </c>
      <c r="E849" s="14" t="s">
        <v>72</v>
      </c>
      <c r="F849" s="14" t="s">
        <v>72</v>
      </c>
      <c r="G849" s="14" t="s">
        <v>72</v>
      </c>
      <c r="H849" s="14" t="s">
        <v>72</v>
      </c>
      <c r="I849" s="14" t="s">
        <v>72</v>
      </c>
      <c r="J849" s="14" t="s">
        <v>72</v>
      </c>
      <c r="K849" s="14" t="s">
        <v>72</v>
      </c>
      <c r="L849" s="14" t="s">
        <v>72</v>
      </c>
      <c r="M849" s="14" t="s">
        <v>72</v>
      </c>
      <c r="N849" s="14" t="s">
        <v>72</v>
      </c>
      <c r="O849" s="14" t="s">
        <v>72</v>
      </c>
      <c r="P849" s="14" t="s">
        <v>72</v>
      </c>
      <c r="Q849" s="14" t="s">
        <v>72</v>
      </c>
      <c r="R849" s="14" t="s">
        <v>72</v>
      </c>
      <c r="S849" s="14" t="s">
        <v>72</v>
      </c>
      <c r="T849" s="14" t="s">
        <v>72</v>
      </c>
      <c r="U849" s="14" t="s">
        <v>72</v>
      </c>
      <c r="V849" s="14" t="s">
        <v>72</v>
      </c>
      <c r="W849" s="14" t="s">
        <v>72</v>
      </c>
      <c r="X849" s="14" t="s">
        <v>72</v>
      </c>
      <c r="Y849" s="14" t="s">
        <v>72</v>
      </c>
      <c r="Z849" s="14" t="s">
        <v>72</v>
      </c>
      <c r="AA849" s="14" t="s">
        <v>72</v>
      </c>
      <c r="AB849" s="14" t="s">
        <v>72</v>
      </c>
      <c r="AC849" s="14" t="s">
        <v>72</v>
      </c>
      <c r="AD849" s="14" t="s">
        <v>72</v>
      </c>
      <c r="AE849" s="14" t="s">
        <v>72</v>
      </c>
      <c r="AF849" s="14" t="s">
        <v>72</v>
      </c>
      <c r="AG849" s="14" t="s">
        <v>72</v>
      </c>
      <c r="AH849" s="14" t="s">
        <v>72</v>
      </c>
    </row>
    <row r="850" spans="1:34" ht="14.5" x14ac:dyDescent="0.35">
      <c r="A850" s="14" t="s">
        <v>156</v>
      </c>
      <c r="B850" s="14" t="s">
        <v>86</v>
      </c>
      <c r="C850" s="19">
        <f t="shared" si="13"/>
        <v>0</v>
      </c>
      <c r="D850" s="17" t="s">
        <v>72</v>
      </c>
      <c r="E850" s="14" t="s">
        <v>72</v>
      </c>
      <c r="F850" s="14" t="s">
        <v>72</v>
      </c>
      <c r="G850" s="14" t="s">
        <v>72</v>
      </c>
      <c r="H850" s="14" t="s">
        <v>72</v>
      </c>
      <c r="I850" s="14" t="s">
        <v>72</v>
      </c>
      <c r="J850" s="14" t="s">
        <v>72</v>
      </c>
      <c r="K850" s="14" t="s">
        <v>72</v>
      </c>
      <c r="L850" s="14" t="s">
        <v>72</v>
      </c>
      <c r="M850" s="14" t="s">
        <v>72</v>
      </c>
      <c r="N850" s="14" t="s">
        <v>72</v>
      </c>
      <c r="O850" s="14" t="s">
        <v>72</v>
      </c>
      <c r="P850" s="14" t="s">
        <v>72</v>
      </c>
      <c r="Q850" s="14" t="s">
        <v>72</v>
      </c>
      <c r="R850" s="14" t="s">
        <v>72</v>
      </c>
      <c r="S850" s="14" t="s">
        <v>72</v>
      </c>
      <c r="T850" s="14" t="s">
        <v>72</v>
      </c>
      <c r="U850" s="14" t="s">
        <v>72</v>
      </c>
      <c r="V850" s="14" t="s">
        <v>72</v>
      </c>
      <c r="W850" s="14" t="s">
        <v>72</v>
      </c>
      <c r="X850" s="14" t="s">
        <v>72</v>
      </c>
      <c r="Y850" s="14" t="s">
        <v>72</v>
      </c>
      <c r="Z850" s="14" t="s">
        <v>72</v>
      </c>
      <c r="AA850" s="14" t="s">
        <v>72</v>
      </c>
      <c r="AB850" s="14" t="s">
        <v>72</v>
      </c>
      <c r="AC850" s="14" t="s">
        <v>72</v>
      </c>
      <c r="AD850" s="14" t="s">
        <v>72</v>
      </c>
      <c r="AE850" s="14" t="s">
        <v>72</v>
      </c>
      <c r="AF850" s="14" t="s">
        <v>72</v>
      </c>
      <c r="AG850" s="14" t="s">
        <v>72</v>
      </c>
      <c r="AH850" s="14" t="s">
        <v>72</v>
      </c>
    </row>
    <row r="851" spans="1:34" ht="14.5" x14ac:dyDescent="0.35">
      <c r="A851" s="14" t="s">
        <v>156</v>
      </c>
      <c r="B851" s="14" t="s">
        <v>87</v>
      </c>
      <c r="C851" s="19">
        <f t="shared" si="13"/>
        <v>30710574.75</v>
      </c>
      <c r="D851" s="17">
        <v>31168941</v>
      </c>
      <c r="E851" s="14">
        <v>30380277</v>
      </c>
      <c r="F851" s="14">
        <v>30936861</v>
      </c>
      <c r="G851" s="14">
        <v>30356220</v>
      </c>
      <c r="H851" s="14">
        <v>30199354</v>
      </c>
      <c r="I851" s="14">
        <v>29495073</v>
      </c>
      <c r="J851" s="14">
        <v>30222168</v>
      </c>
      <c r="K851" s="14">
        <v>30700605</v>
      </c>
      <c r="L851" s="14">
        <v>30827939</v>
      </c>
      <c r="M851" s="14">
        <v>29676084</v>
      </c>
      <c r="N851" s="14">
        <v>29849460</v>
      </c>
      <c r="O851" s="14">
        <v>28452194</v>
      </c>
      <c r="P851" s="14">
        <v>28821021</v>
      </c>
      <c r="Q851" s="14">
        <v>28248400</v>
      </c>
      <c r="R851" s="14">
        <v>27276292</v>
      </c>
      <c r="S851" s="14">
        <v>26975944</v>
      </c>
      <c r="T851" s="14">
        <v>25875930</v>
      </c>
      <c r="U851" s="14">
        <v>25856566</v>
      </c>
      <c r="V851" s="14">
        <v>25661061</v>
      </c>
      <c r="W851" s="14">
        <v>24722640</v>
      </c>
      <c r="X851" s="14">
        <v>24349189</v>
      </c>
      <c r="Y851" s="14">
        <v>22810012</v>
      </c>
      <c r="Z851" s="14">
        <v>23144897</v>
      </c>
      <c r="AA851" s="14">
        <v>22582344</v>
      </c>
      <c r="AB851" s="14">
        <v>21497464</v>
      </c>
      <c r="AC851" s="14">
        <v>20892479</v>
      </c>
      <c r="AD851" s="14">
        <v>19873148</v>
      </c>
      <c r="AE851" s="14">
        <v>18749041</v>
      </c>
      <c r="AF851" s="14">
        <v>17784329</v>
      </c>
      <c r="AG851" s="14">
        <v>18605192</v>
      </c>
      <c r="AH851" s="14">
        <v>17868252</v>
      </c>
    </row>
    <row r="852" spans="1:34" ht="14.5" x14ac:dyDescent="0.35">
      <c r="A852" s="14" t="s">
        <v>156</v>
      </c>
      <c r="B852" s="14" t="s">
        <v>88</v>
      </c>
      <c r="C852" s="19">
        <f t="shared" si="13"/>
        <v>0</v>
      </c>
      <c r="D852" s="17">
        <v>0</v>
      </c>
      <c r="E852" s="14">
        <v>0</v>
      </c>
      <c r="F852" s="14">
        <v>0</v>
      </c>
      <c r="G852" s="14">
        <v>0</v>
      </c>
      <c r="H852" s="14">
        <v>0</v>
      </c>
      <c r="I852" s="14">
        <v>0</v>
      </c>
      <c r="J852" s="14">
        <v>0</v>
      </c>
      <c r="K852" s="14">
        <v>0</v>
      </c>
      <c r="L852" s="14">
        <v>0</v>
      </c>
      <c r="M852" s="14">
        <v>0</v>
      </c>
      <c r="N852" s="14">
        <v>0</v>
      </c>
      <c r="O852" s="14">
        <v>0</v>
      </c>
      <c r="P852" s="14">
        <v>0</v>
      </c>
      <c r="Q852" s="14">
        <v>0</v>
      </c>
      <c r="R852" s="14">
        <v>0</v>
      </c>
      <c r="S852" s="14">
        <v>0</v>
      </c>
      <c r="T852" s="14">
        <v>0</v>
      </c>
      <c r="U852" s="14">
        <v>0</v>
      </c>
      <c r="V852" s="14">
        <v>0</v>
      </c>
      <c r="W852" s="14">
        <v>0</v>
      </c>
      <c r="X852" s="14">
        <v>0</v>
      </c>
      <c r="Y852" s="14">
        <v>0</v>
      </c>
      <c r="Z852" s="14">
        <v>0</v>
      </c>
      <c r="AA852" s="14">
        <v>0</v>
      </c>
      <c r="AB852" s="14">
        <v>0</v>
      </c>
      <c r="AC852" s="14">
        <v>0</v>
      </c>
      <c r="AD852" s="14">
        <v>0</v>
      </c>
      <c r="AE852" s="14">
        <v>0</v>
      </c>
      <c r="AF852" s="14">
        <v>0</v>
      </c>
      <c r="AG852" s="14">
        <v>0</v>
      </c>
      <c r="AH852" s="14">
        <v>0</v>
      </c>
    </row>
    <row r="853" spans="1:34" ht="14.5" x14ac:dyDescent="0.35">
      <c r="A853" s="14" t="s">
        <v>156</v>
      </c>
      <c r="B853" s="14" t="s">
        <v>89</v>
      </c>
      <c r="C853" s="19">
        <f t="shared" si="13"/>
        <v>2731.5</v>
      </c>
      <c r="D853" s="17">
        <v>2595</v>
      </c>
      <c r="E853" s="14">
        <v>2913</v>
      </c>
      <c r="F853" s="14">
        <v>2631</v>
      </c>
      <c r="G853" s="14">
        <v>2787</v>
      </c>
      <c r="H853" s="14">
        <v>0</v>
      </c>
      <c r="I853" s="14">
        <v>0</v>
      </c>
      <c r="J853" s="14">
        <v>0</v>
      </c>
      <c r="K853" s="14">
        <v>0</v>
      </c>
      <c r="L853" s="14">
        <v>0</v>
      </c>
      <c r="M853" s="14">
        <v>0</v>
      </c>
      <c r="N853" s="14">
        <v>0</v>
      </c>
      <c r="O853" s="14">
        <v>0</v>
      </c>
      <c r="P853" s="14">
        <v>0</v>
      </c>
      <c r="Q853" s="14">
        <v>0</v>
      </c>
      <c r="R853" s="14">
        <v>0</v>
      </c>
      <c r="S853" s="14">
        <v>0</v>
      </c>
      <c r="T853" s="14">
        <v>0</v>
      </c>
      <c r="U853" s="14">
        <v>0</v>
      </c>
      <c r="V853" s="14">
        <v>0</v>
      </c>
      <c r="W853" s="14">
        <v>0</v>
      </c>
      <c r="X853" s="14">
        <v>0</v>
      </c>
      <c r="Y853" s="14">
        <v>0</v>
      </c>
      <c r="Z853" s="14">
        <v>0</v>
      </c>
      <c r="AA853" s="14">
        <v>0</v>
      </c>
      <c r="AB853" s="14">
        <v>0</v>
      </c>
      <c r="AC853" s="14">
        <v>0</v>
      </c>
      <c r="AD853" s="14">
        <v>0</v>
      </c>
      <c r="AE853" s="14">
        <v>0</v>
      </c>
      <c r="AF853" s="14">
        <v>0</v>
      </c>
      <c r="AG853" s="14">
        <v>0</v>
      </c>
      <c r="AH853" s="14">
        <v>0</v>
      </c>
    </row>
    <row r="854" spans="1:34" ht="14.5" x14ac:dyDescent="0.35">
      <c r="A854" s="14" t="s">
        <v>156</v>
      </c>
      <c r="B854" s="14" t="s">
        <v>90</v>
      </c>
      <c r="C854" s="19">
        <f t="shared" si="13"/>
        <v>30713306.25</v>
      </c>
      <c r="D854" s="17">
        <v>31171536</v>
      </c>
      <c r="E854" s="14">
        <v>30383190</v>
      </c>
      <c r="F854" s="14">
        <v>30939492</v>
      </c>
      <c r="G854" s="14">
        <v>30359007</v>
      </c>
      <c r="H854" s="14">
        <v>30199354</v>
      </c>
      <c r="I854" s="14">
        <v>29495073</v>
      </c>
      <c r="J854" s="14">
        <v>30222168</v>
      </c>
      <c r="K854" s="14">
        <v>30700605</v>
      </c>
      <c r="L854" s="14">
        <v>30827939</v>
      </c>
      <c r="M854" s="14">
        <v>29676084</v>
      </c>
      <c r="N854" s="14">
        <v>29849460</v>
      </c>
      <c r="O854" s="14">
        <v>28452194</v>
      </c>
      <c r="P854" s="14">
        <v>28821021</v>
      </c>
      <c r="Q854" s="14">
        <v>28248400</v>
      </c>
      <c r="R854" s="14">
        <v>27276292</v>
      </c>
      <c r="S854" s="14">
        <v>26975944</v>
      </c>
      <c r="T854" s="14">
        <v>25875930</v>
      </c>
      <c r="U854" s="14">
        <v>25856566</v>
      </c>
      <c r="V854" s="14">
        <v>25661061</v>
      </c>
      <c r="W854" s="14">
        <v>24722640</v>
      </c>
      <c r="X854" s="14">
        <v>24349189</v>
      </c>
      <c r="Y854" s="14">
        <v>22810012</v>
      </c>
      <c r="Z854" s="14">
        <v>23144897</v>
      </c>
      <c r="AA854" s="14">
        <v>22582344</v>
      </c>
      <c r="AB854" s="14">
        <v>21497464</v>
      </c>
      <c r="AC854" s="14">
        <v>20892479</v>
      </c>
      <c r="AD854" s="14">
        <v>19873148</v>
      </c>
      <c r="AE854" s="14">
        <v>18749041</v>
      </c>
      <c r="AF854" s="14">
        <v>17784329</v>
      </c>
      <c r="AG854" s="14">
        <v>18605192</v>
      </c>
      <c r="AH854" s="14">
        <v>17868252</v>
      </c>
    </row>
    <row r="855" spans="1:34" ht="14.5" x14ac:dyDescent="0.35">
      <c r="A855" s="14" t="s">
        <v>156</v>
      </c>
      <c r="B855" s="14" t="s">
        <v>91</v>
      </c>
      <c r="C855" s="19">
        <f t="shared" si="13"/>
        <v>433242.75</v>
      </c>
      <c r="D855" s="17">
        <v>333713</v>
      </c>
      <c r="E855" s="14">
        <v>458187</v>
      </c>
      <c r="F855" s="14">
        <v>492206</v>
      </c>
      <c r="G855" s="14">
        <v>448865</v>
      </c>
      <c r="H855" s="14">
        <v>450263</v>
      </c>
      <c r="I855" s="14">
        <v>481211</v>
      </c>
      <c r="J855" s="14">
        <v>445478</v>
      </c>
      <c r="K855" s="14">
        <v>431743</v>
      </c>
      <c r="L855" s="14">
        <v>441919</v>
      </c>
      <c r="M855" s="14">
        <v>373667</v>
      </c>
      <c r="N855" s="14">
        <v>227081</v>
      </c>
      <c r="O855" s="14">
        <v>61168</v>
      </c>
      <c r="P855" s="14">
        <v>17848</v>
      </c>
      <c r="Q855" s="14">
        <v>45500</v>
      </c>
      <c r="R855" s="14">
        <v>72863</v>
      </c>
      <c r="S855" s="14">
        <v>75065</v>
      </c>
      <c r="T855" s="14">
        <v>72112</v>
      </c>
      <c r="U855" s="14">
        <v>72037</v>
      </c>
      <c r="V855" s="14">
        <v>71133</v>
      </c>
      <c r="W855" s="14">
        <v>69620</v>
      </c>
      <c r="X855" s="14">
        <v>64125</v>
      </c>
      <c r="Y855" s="14">
        <v>74784</v>
      </c>
      <c r="Z855" s="14">
        <v>76582</v>
      </c>
      <c r="AA855" s="14">
        <v>61236</v>
      </c>
      <c r="AB855" s="14">
        <v>28412</v>
      </c>
      <c r="AC855" s="14">
        <v>25023</v>
      </c>
      <c r="AD855" s="14">
        <v>37606</v>
      </c>
      <c r="AE855" s="14">
        <v>36570</v>
      </c>
      <c r="AF855" s="14">
        <v>38251</v>
      </c>
      <c r="AG855" s="14">
        <v>28413</v>
      </c>
      <c r="AH855" s="14">
        <v>2910</v>
      </c>
    </row>
    <row r="856" spans="1:34" ht="14.5" x14ac:dyDescent="0.35">
      <c r="A856" s="14" t="s">
        <v>156</v>
      </c>
      <c r="B856" s="14" t="s">
        <v>92</v>
      </c>
      <c r="C856" s="19">
        <f t="shared" si="13"/>
        <v>12151</v>
      </c>
      <c r="D856" s="17">
        <v>0</v>
      </c>
      <c r="E856" s="14">
        <v>0</v>
      </c>
      <c r="F856" s="14">
        <v>47791</v>
      </c>
      <c r="G856" s="14">
        <v>813</v>
      </c>
      <c r="H856" s="14">
        <v>14</v>
      </c>
      <c r="I856" s="14">
        <v>0</v>
      </c>
      <c r="J856" s="14">
        <v>1074</v>
      </c>
      <c r="K856" s="14">
        <v>0</v>
      </c>
      <c r="L856" s="14">
        <v>0</v>
      </c>
      <c r="M856" s="14">
        <v>0</v>
      </c>
      <c r="N856" s="14">
        <v>0</v>
      </c>
      <c r="O856" s="14">
        <v>13</v>
      </c>
      <c r="P856" s="14">
        <v>149</v>
      </c>
      <c r="Q856" s="14">
        <v>611</v>
      </c>
      <c r="R856" s="14">
        <v>1288</v>
      </c>
      <c r="S856" s="14">
        <v>4443</v>
      </c>
      <c r="T856" s="14">
        <v>2575</v>
      </c>
      <c r="U856" s="14">
        <v>0</v>
      </c>
      <c r="V856" s="14">
        <v>0</v>
      </c>
      <c r="W856" s="14">
        <v>0</v>
      </c>
      <c r="X856" s="14">
        <v>0</v>
      </c>
      <c r="Y856" s="14">
        <v>68382</v>
      </c>
      <c r="Z856" s="14">
        <v>77840</v>
      </c>
      <c r="AA856" s="14">
        <v>0</v>
      </c>
      <c r="AB856" s="14">
        <v>0</v>
      </c>
      <c r="AC856" s="14">
        <v>0</v>
      </c>
      <c r="AD856" s="14">
        <v>0</v>
      </c>
      <c r="AE856" s="14">
        <v>0</v>
      </c>
      <c r="AF856" s="14">
        <v>0</v>
      </c>
      <c r="AG856" s="14">
        <v>0</v>
      </c>
      <c r="AH856" s="14">
        <v>0</v>
      </c>
    </row>
    <row r="857" spans="1:34" ht="14.5" x14ac:dyDescent="0.35">
      <c r="A857" s="14" t="s">
        <v>156</v>
      </c>
      <c r="B857" s="14" t="s">
        <v>93</v>
      </c>
      <c r="C857" s="19">
        <f t="shared" si="13"/>
        <v>1657709.75</v>
      </c>
      <c r="D857" s="17">
        <v>1736076</v>
      </c>
      <c r="E857" s="14">
        <v>1647495</v>
      </c>
      <c r="F857" s="14">
        <v>1595786</v>
      </c>
      <c r="G857" s="14">
        <v>1651482</v>
      </c>
      <c r="H857" s="14">
        <v>1576137</v>
      </c>
      <c r="I857" s="14">
        <v>1471021</v>
      </c>
      <c r="J857" s="14">
        <v>1573666</v>
      </c>
      <c r="K857" s="14">
        <v>1649225</v>
      </c>
      <c r="L857" s="14">
        <v>1669455</v>
      </c>
      <c r="M857" s="14">
        <v>1833793</v>
      </c>
      <c r="N857" s="14">
        <v>1844033</v>
      </c>
      <c r="O857" s="14">
        <v>1811193</v>
      </c>
      <c r="P857" s="14">
        <v>1835913</v>
      </c>
      <c r="Q857" s="14">
        <v>1787911</v>
      </c>
      <c r="R857" s="14">
        <v>1768564</v>
      </c>
      <c r="S857" s="14">
        <v>1802957</v>
      </c>
      <c r="T857" s="14">
        <v>1896085</v>
      </c>
      <c r="U857" s="14">
        <v>1898599</v>
      </c>
      <c r="V857" s="14">
        <v>1924827</v>
      </c>
      <c r="W857" s="14">
        <v>1933396</v>
      </c>
      <c r="X857" s="14">
        <v>1893960</v>
      </c>
      <c r="Y857" s="14">
        <v>1789494</v>
      </c>
      <c r="Z857" s="14">
        <v>1645781</v>
      </c>
      <c r="AA857" s="14">
        <v>1702639</v>
      </c>
      <c r="AB857" s="14">
        <v>1668669</v>
      </c>
      <c r="AC857" s="14">
        <v>1594623</v>
      </c>
      <c r="AD857" s="14">
        <v>1509690</v>
      </c>
      <c r="AE857" s="14">
        <v>1500554</v>
      </c>
      <c r="AF857" s="14">
        <v>1405918</v>
      </c>
      <c r="AG857" s="14">
        <v>1428596</v>
      </c>
      <c r="AH857" s="14">
        <v>1356572</v>
      </c>
    </row>
    <row r="858" spans="1:34" ht="14.5" x14ac:dyDescent="0.35">
      <c r="A858" s="14" t="s">
        <v>156</v>
      </c>
      <c r="B858" s="14" t="s">
        <v>94</v>
      </c>
      <c r="C858" s="19">
        <f t="shared" si="13"/>
        <v>87104</v>
      </c>
      <c r="D858" s="17">
        <v>-69854</v>
      </c>
      <c r="E858" s="14">
        <v>46303</v>
      </c>
      <c r="F858" s="14">
        <v>169994</v>
      </c>
      <c r="G858" s="14">
        <v>201973</v>
      </c>
      <c r="H858" s="14">
        <v>367482</v>
      </c>
      <c r="I858" s="14">
        <v>451290</v>
      </c>
      <c r="J858" s="14">
        <v>391102</v>
      </c>
      <c r="K858" s="14">
        <v>463127</v>
      </c>
      <c r="L858" s="14">
        <v>527169</v>
      </c>
      <c r="M858" s="14">
        <v>188000</v>
      </c>
      <c r="N858" s="14">
        <v>261922</v>
      </c>
      <c r="O858" s="14">
        <v>256481</v>
      </c>
      <c r="P858" s="14">
        <v>376383</v>
      </c>
      <c r="Q858" s="14">
        <v>450213</v>
      </c>
      <c r="R858" s="14">
        <v>0</v>
      </c>
      <c r="S858" s="14">
        <v>0</v>
      </c>
      <c r="T858" s="14">
        <v>0</v>
      </c>
      <c r="U858" s="14">
        <v>0</v>
      </c>
      <c r="V858" s="14">
        <v>0</v>
      </c>
      <c r="W858" s="14">
        <v>0</v>
      </c>
      <c r="X858" s="14">
        <v>0</v>
      </c>
      <c r="Y858" s="14">
        <v>0</v>
      </c>
      <c r="Z858" s="14">
        <v>0</v>
      </c>
      <c r="AA858" s="14">
        <v>0</v>
      </c>
      <c r="AB858" s="14">
        <v>0</v>
      </c>
      <c r="AC858" s="14">
        <v>0</v>
      </c>
      <c r="AD858" s="14">
        <v>0</v>
      </c>
      <c r="AE858" s="14">
        <v>0</v>
      </c>
      <c r="AF858" s="14">
        <v>0</v>
      </c>
      <c r="AG858" s="14">
        <v>0</v>
      </c>
      <c r="AH858" s="14">
        <v>0</v>
      </c>
    </row>
    <row r="859" spans="1:34" ht="14.5" x14ac:dyDescent="0.35">
      <c r="A859" s="14" t="s">
        <v>156</v>
      </c>
      <c r="B859" s="14" t="s">
        <v>95</v>
      </c>
      <c r="C859" s="19">
        <f t="shared" si="13"/>
        <v>3730754</v>
      </c>
      <c r="D859" s="17">
        <v>3677211</v>
      </c>
      <c r="E859" s="14">
        <v>4762441</v>
      </c>
      <c r="F859" s="14">
        <v>3733172</v>
      </c>
      <c r="G859" s="14">
        <v>2750192</v>
      </c>
      <c r="H859" s="14">
        <v>3931632</v>
      </c>
      <c r="I859" s="14">
        <v>7984795</v>
      </c>
      <c r="J859" s="14">
        <v>6798663</v>
      </c>
      <c r="K859" s="14">
        <v>3859928</v>
      </c>
      <c r="L859" s="14">
        <v>750811</v>
      </c>
      <c r="M859" s="14">
        <v>4023507</v>
      </c>
      <c r="N859" s="14">
        <v>4447510</v>
      </c>
      <c r="O859" s="14">
        <v>3420843</v>
      </c>
      <c r="P859" s="14">
        <v>1322466</v>
      </c>
      <c r="Q859" s="14">
        <v>1919826</v>
      </c>
      <c r="R859" s="14">
        <v>1319329</v>
      </c>
      <c r="S859" s="14">
        <v>1394819</v>
      </c>
      <c r="T859" s="14">
        <v>2956224</v>
      </c>
      <c r="U859" s="14">
        <v>1669897</v>
      </c>
      <c r="V859" s="14">
        <v>3055679</v>
      </c>
      <c r="W859" s="14">
        <v>3124617</v>
      </c>
      <c r="X859" s="14">
        <v>1811802</v>
      </c>
      <c r="Y859" s="14">
        <v>4367738</v>
      </c>
      <c r="Z859" s="14">
        <v>2896873</v>
      </c>
      <c r="AA859" s="14">
        <v>3140065</v>
      </c>
      <c r="AB859" s="14">
        <v>3203809</v>
      </c>
      <c r="AC859" s="14">
        <v>1787436</v>
      </c>
      <c r="AD859" s="14">
        <v>0</v>
      </c>
      <c r="AE859" s="14">
        <v>1637078</v>
      </c>
      <c r="AF859" s="14">
        <v>2412686</v>
      </c>
      <c r="AG859" s="14">
        <v>2161970</v>
      </c>
      <c r="AH859" s="14">
        <v>1616352</v>
      </c>
    </row>
    <row r="860" spans="1:34" ht="14.5" x14ac:dyDescent="0.35">
      <c r="A860" s="14" t="s">
        <v>156</v>
      </c>
      <c r="B860" s="20" t="s">
        <v>96</v>
      </c>
      <c r="C860" s="19">
        <f t="shared" si="13"/>
        <v>36634267.75</v>
      </c>
      <c r="D860" s="17">
        <v>36848681</v>
      </c>
      <c r="E860" s="14">
        <v>37297615</v>
      </c>
      <c r="F860" s="14">
        <v>36978442</v>
      </c>
      <c r="G860" s="14">
        <v>35412333</v>
      </c>
      <c r="H860" s="14">
        <v>36524881</v>
      </c>
      <c r="I860" s="14">
        <v>39883391</v>
      </c>
      <c r="J860" s="14">
        <v>39432151</v>
      </c>
      <c r="K860" s="14">
        <v>37104628</v>
      </c>
      <c r="L860" s="14">
        <v>34217292</v>
      </c>
      <c r="M860" s="14">
        <v>36095051</v>
      </c>
      <c r="N860" s="14">
        <v>36630006</v>
      </c>
      <c r="O860" s="14">
        <v>34001892</v>
      </c>
      <c r="P860" s="14">
        <v>32373779</v>
      </c>
      <c r="Q860" s="14">
        <v>32452461</v>
      </c>
      <c r="R860" s="14">
        <v>31669979</v>
      </c>
      <c r="S860" s="14">
        <v>31465040</v>
      </c>
      <c r="T860" s="14">
        <v>32008709</v>
      </c>
      <c r="U860" s="14">
        <v>30458386</v>
      </c>
      <c r="V860" s="14">
        <v>31618493</v>
      </c>
      <c r="W860" s="14">
        <v>30485214</v>
      </c>
      <c r="X860" s="14">
        <v>29109864</v>
      </c>
      <c r="Y860" s="14">
        <v>30082480</v>
      </c>
      <c r="Z860" s="14">
        <v>28826393</v>
      </c>
      <c r="AA860" s="14">
        <v>28449874</v>
      </c>
      <c r="AB860" s="14">
        <v>27351109</v>
      </c>
      <c r="AC860" s="14">
        <v>25304300</v>
      </c>
      <c r="AD860" s="14">
        <v>22288674</v>
      </c>
      <c r="AE860" s="14">
        <v>22760856</v>
      </c>
      <c r="AF860" s="14">
        <v>22425498</v>
      </c>
      <c r="AG860" s="14">
        <v>23000347</v>
      </c>
      <c r="AH860" s="14">
        <v>21633587</v>
      </c>
    </row>
    <row r="861" spans="1:34" ht="14.5" x14ac:dyDescent="0.35">
      <c r="A861" s="14" t="s">
        <v>156</v>
      </c>
      <c r="B861" s="14" t="s">
        <v>97</v>
      </c>
      <c r="C861" s="19">
        <f t="shared" si="13"/>
        <v>3730754</v>
      </c>
      <c r="D861" s="17">
        <v>3677211</v>
      </c>
      <c r="E861" s="14">
        <v>4762441</v>
      </c>
      <c r="F861" s="14">
        <v>3733172</v>
      </c>
      <c r="G861" s="14">
        <v>2750192</v>
      </c>
      <c r="H861" s="14">
        <v>3931632</v>
      </c>
      <c r="I861" s="14">
        <v>7984795</v>
      </c>
      <c r="J861" s="14">
        <v>6798663</v>
      </c>
      <c r="K861" s="14">
        <v>3859928</v>
      </c>
      <c r="L861" s="14">
        <v>750811</v>
      </c>
      <c r="M861" s="14">
        <v>4023507</v>
      </c>
      <c r="N861" s="14">
        <v>4447510</v>
      </c>
      <c r="O861" s="14">
        <v>3420843</v>
      </c>
      <c r="P861" s="14">
        <v>1322466</v>
      </c>
      <c r="Q861" s="14">
        <v>1919826</v>
      </c>
      <c r="R861" s="14">
        <v>1319329</v>
      </c>
      <c r="S861" s="14">
        <v>1394819</v>
      </c>
      <c r="T861" s="14">
        <v>2956224</v>
      </c>
      <c r="U861" s="14">
        <v>1669897</v>
      </c>
      <c r="V861" s="14">
        <v>3055679</v>
      </c>
      <c r="W861" s="14">
        <v>3124617</v>
      </c>
      <c r="X861" s="14">
        <v>1811802</v>
      </c>
      <c r="Y861" s="14">
        <v>4367738</v>
      </c>
      <c r="Z861" s="14">
        <v>2896873</v>
      </c>
      <c r="AA861" s="14">
        <v>3140065</v>
      </c>
      <c r="AB861" s="14">
        <v>3203809</v>
      </c>
      <c r="AC861" s="14">
        <v>1787436</v>
      </c>
      <c r="AD861" s="14">
        <v>-305543</v>
      </c>
      <c r="AE861" s="14">
        <v>1637078</v>
      </c>
      <c r="AF861" s="14">
        <v>2412686</v>
      </c>
      <c r="AG861" s="14">
        <v>2161970</v>
      </c>
      <c r="AH861" s="14">
        <v>1616352</v>
      </c>
    </row>
    <row r="862" spans="1:34" ht="14.5" x14ac:dyDescent="0.35">
      <c r="A862" s="14" t="s">
        <v>156</v>
      </c>
      <c r="B862" s="14" t="s">
        <v>98</v>
      </c>
      <c r="C862" s="19">
        <f t="shared" si="13"/>
        <v>1.1125</v>
      </c>
      <c r="D862" s="17">
        <v>1.1100000000000001</v>
      </c>
      <c r="E862" s="14">
        <v>1.1499999999999999</v>
      </c>
      <c r="F862" s="14">
        <v>1.1100000000000001</v>
      </c>
      <c r="G862" s="14">
        <v>1.08</v>
      </c>
      <c r="H862" s="14">
        <v>1.1200000000000001</v>
      </c>
      <c r="I862" s="14">
        <v>1.25</v>
      </c>
      <c r="J862" s="14">
        <v>1.21</v>
      </c>
      <c r="K862" s="14">
        <v>1.1200000000000001</v>
      </c>
      <c r="L862" s="14">
        <v>1.02</v>
      </c>
      <c r="M862" s="14">
        <v>1.1299999999999999</v>
      </c>
      <c r="N862" s="14">
        <v>1.1399999999999999</v>
      </c>
      <c r="O862" s="14">
        <v>1.1100000000000001</v>
      </c>
      <c r="P862" s="14">
        <v>1.04</v>
      </c>
      <c r="Q862" s="14">
        <v>1.06</v>
      </c>
      <c r="R862" s="14">
        <v>1.04</v>
      </c>
      <c r="S862" s="14">
        <v>1.05</v>
      </c>
      <c r="T862" s="14">
        <v>1.1000000000000001</v>
      </c>
      <c r="U862" s="14">
        <v>1.06</v>
      </c>
      <c r="V862" s="14">
        <v>1.1100000000000001</v>
      </c>
      <c r="W862" s="14">
        <v>1.1100000000000001</v>
      </c>
      <c r="X862" s="14">
        <v>1.07</v>
      </c>
      <c r="Y862" s="14">
        <v>1.17</v>
      </c>
      <c r="Z862" s="14">
        <v>1.1100000000000001</v>
      </c>
      <c r="AA862" s="14">
        <v>1.1200000000000001</v>
      </c>
      <c r="AB862" s="14">
        <v>1.1299999999999999</v>
      </c>
      <c r="AC862" s="14">
        <v>1.08</v>
      </c>
      <c r="AD862" s="14">
        <v>0.99</v>
      </c>
      <c r="AE862" s="14">
        <v>1.08</v>
      </c>
      <c r="AF862" s="14">
        <v>1.1200000000000001</v>
      </c>
      <c r="AG862" s="14">
        <v>1.1000000000000001</v>
      </c>
      <c r="AH862" s="14">
        <v>1.08</v>
      </c>
    </row>
    <row r="863" spans="1:34" ht="14.5" x14ac:dyDescent="0.35">
      <c r="A863" s="14" t="s">
        <v>156</v>
      </c>
      <c r="B863" s="14" t="s">
        <v>99</v>
      </c>
      <c r="C863" s="19">
        <f t="shared" si="13"/>
        <v>0</v>
      </c>
    </row>
    <row r="864" spans="1:34" ht="14.5" x14ac:dyDescent="0.35">
      <c r="A864" s="14" t="s">
        <v>156</v>
      </c>
      <c r="B864" s="14" t="s">
        <v>35</v>
      </c>
      <c r="C864" s="19">
        <f t="shared" si="13"/>
        <v>0</v>
      </c>
      <c r="D864" s="17" t="s">
        <v>100</v>
      </c>
      <c r="E864" s="14" t="s">
        <v>101</v>
      </c>
      <c r="F864" s="14" t="s">
        <v>102</v>
      </c>
      <c r="G864" s="14" t="s">
        <v>103</v>
      </c>
      <c r="H864" s="14" t="s">
        <v>104</v>
      </c>
      <c r="I864" s="14" t="s">
        <v>105</v>
      </c>
      <c r="J864" s="14" t="s">
        <v>106</v>
      </c>
      <c r="K864" s="14" t="s">
        <v>107</v>
      </c>
      <c r="L864" s="14" t="s">
        <v>108</v>
      </c>
      <c r="M864" s="14" t="s">
        <v>109</v>
      </c>
      <c r="N864" s="14" t="s">
        <v>110</v>
      </c>
      <c r="O864" s="14" t="s">
        <v>111</v>
      </c>
      <c r="P864" s="14" t="s">
        <v>112</v>
      </c>
      <c r="Q864" s="14" t="s">
        <v>113</v>
      </c>
      <c r="R864" s="14" t="s">
        <v>114</v>
      </c>
      <c r="S864" s="14" t="s">
        <v>115</v>
      </c>
      <c r="T864" s="14" t="s">
        <v>116</v>
      </c>
      <c r="U864" s="14" t="s">
        <v>117</v>
      </c>
      <c r="V864" s="14" t="s">
        <v>118</v>
      </c>
      <c r="W864" s="14" t="s">
        <v>119</v>
      </c>
      <c r="X864" s="14" t="s">
        <v>120</v>
      </c>
      <c r="Y864" s="14" t="s">
        <v>121</v>
      </c>
      <c r="Z864" s="14" t="s">
        <v>122</v>
      </c>
      <c r="AA864" s="14" t="s">
        <v>123</v>
      </c>
      <c r="AB864" s="14" t="s">
        <v>124</v>
      </c>
      <c r="AC864" s="14" t="s">
        <v>125</v>
      </c>
      <c r="AD864" s="14" t="s">
        <v>126</v>
      </c>
      <c r="AE864" s="14" t="s">
        <v>127</v>
      </c>
      <c r="AF864" s="14" t="s">
        <v>128</v>
      </c>
      <c r="AG864" s="14" t="s">
        <v>129</v>
      </c>
      <c r="AH864" s="14" t="s">
        <v>130</v>
      </c>
    </row>
    <row r="865" spans="1:34" ht="14.5" x14ac:dyDescent="0.35">
      <c r="B865" s="14" t="s">
        <v>157</v>
      </c>
      <c r="C865" s="19">
        <f t="shared" si="13"/>
        <v>0</v>
      </c>
    </row>
    <row r="866" spans="1:34" ht="14.5" x14ac:dyDescent="0.35">
      <c r="A866" s="14" t="s">
        <v>157</v>
      </c>
      <c r="B866" s="14" t="s">
        <v>38</v>
      </c>
      <c r="C866" s="19">
        <f t="shared" si="13"/>
        <v>0</v>
      </c>
    </row>
    <row r="867" spans="1:34" ht="14.5" x14ac:dyDescent="0.35">
      <c r="A867" s="14" t="s">
        <v>157</v>
      </c>
      <c r="B867" s="14" t="s">
        <v>39</v>
      </c>
      <c r="C867" s="19">
        <f t="shared" si="13"/>
        <v>0</v>
      </c>
      <c r="D867" s="17" t="s">
        <v>40</v>
      </c>
      <c r="E867" s="14" t="s">
        <v>41</v>
      </c>
      <c r="F867" s="14" t="s">
        <v>42</v>
      </c>
      <c r="G867" s="14" t="s">
        <v>43</v>
      </c>
      <c r="H867" s="14" t="s">
        <v>44</v>
      </c>
      <c r="I867" s="14" t="s">
        <v>45</v>
      </c>
      <c r="J867" s="14" t="s">
        <v>46</v>
      </c>
      <c r="K867" s="14" t="s">
        <v>47</v>
      </c>
      <c r="L867" s="14" t="s">
        <v>48</v>
      </c>
      <c r="M867" s="14" t="s">
        <v>49</v>
      </c>
      <c r="N867" s="14" t="s">
        <v>50</v>
      </c>
      <c r="O867" s="14" t="s">
        <v>51</v>
      </c>
      <c r="P867" s="14" t="s">
        <v>52</v>
      </c>
      <c r="Q867" s="14" t="s">
        <v>53</v>
      </c>
      <c r="R867" s="14" t="s">
        <v>54</v>
      </c>
      <c r="S867" s="14" t="s">
        <v>55</v>
      </c>
      <c r="T867" s="14" t="s">
        <v>56</v>
      </c>
      <c r="U867" s="14" t="s">
        <v>57</v>
      </c>
      <c r="V867" s="14" t="s">
        <v>58</v>
      </c>
      <c r="W867" s="14" t="s">
        <v>59</v>
      </c>
      <c r="X867" s="14" t="s">
        <v>60</v>
      </c>
      <c r="Y867" s="14" t="s">
        <v>61</v>
      </c>
      <c r="Z867" s="14" t="s">
        <v>62</v>
      </c>
      <c r="AA867" s="14" t="s">
        <v>63</v>
      </c>
      <c r="AB867" s="14" t="s">
        <v>64</v>
      </c>
      <c r="AC867" s="14" t="s">
        <v>65</v>
      </c>
      <c r="AD867" s="14" t="s">
        <v>66</v>
      </c>
      <c r="AE867" s="14" t="s">
        <v>67</v>
      </c>
      <c r="AF867" s="14" t="s">
        <v>68</v>
      </c>
      <c r="AG867" s="14" t="s">
        <v>69</v>
      </c>
      <c r="AH867" s="14" t="s">
        <v>70</v>
      </c>
    </row>
    <row r="868" spans="1:34" ht="14.5" x14ac:dyDescent="0.35">
      <c r="A868" s="14" t="s">
        <v>157</v>
      </c>
      <c r="B868" s="14" t="s">
        <v>71</v>
      </c>
      <c r="C868" s="19">
        <f t="shared" si="13"/>
        <v>0</v>
      </c>
      <c r="D868" s="17" t="s">
        <v>72</v>
      </c>
      <c r="E868" s="14" t="s">
        <v>72</v>
      </c>
      <c r="F868" s="14" t="s">
        <v>72</v>
      </c>
      <c r="G868" s="14" t="s">
        <v>72</v>
      </c>
      <c r="H868" s="14" t="s">
        <v>72</v>
      </c>
      <c r="I868" s="14" t="s">
        <v>72</v>
      </c>
      <c r="J868" s="14" t="s">
        <v>72</v>
      </c>
      <c r="K868" s="14" t="s">
        <v>72</v>
      </c>
      <c r="L868" s="14" t="s">
        <v>72</v>
      </c>
      <c r="M868" s="14" t="s">
        <v>72</v>
      </c>
      <c r="N868" s="14" t="s">
        <v>72</v>
      </c>
      <c r="O868" s="14" t="s">
        <v>72</v>
      </c>
      <c r="P868" s="14" t="s">
        <v>72</v>
      </c>
      <c r="Q868" s="14" t="s">
        <v>72</v>
      </c>
      <c r="R868" s="14" t="s">
        <v>72</v>
      </c>
      <c r="S868" s="14" t="s">
        <v>72</v>
      </c>
      <c r="T868" s="14" t="s">
        <v>72</v>
      </c>
      <c r="U868" s="14" t="s">
        <v>72</v>
      </c>
      <c r="V868" s="14" t="s">
        <v>72</v>
      </c>
      <c r="W868" s="14" t="s">
        <v>72</v>
      </c>
      <c r="X868" s="14" t="s">
        <v>72</v>
      </c>
      <c r="Y868" s="14" t="s">
        <v>72</v>
      </c>
      <c r="Z868" s="14" t="s">
        <v>72</v>
      </c>
      <c r="AA868" s="14" t="s">
        <v>72</v>
      </c>
      <c r="AB868" s="14" t="s">
        <v>72</v>
      </c>
      <c r="AC868" s="14" t="s">
        <v>72</v>
      </c>
      <c r="AD868" s="14" t="s">
        <v>72</v>
      </c>
      <c r="AE868" s="14" t="s">
        <v>72</v>
      </c>
      <c r="AF868" s="14" t="s">
        <v>72</v>
      </c>
      <c r="AG868" s="14" t="s">
        <v>72</v>
      </c>
      <c r="AH868" s="14" t="s">
        <v>72</v>
      </c>
    </row>
    <row r="869" spans="1:34" ht="14.5" x14ac:dyDescent="0.35">
      <c r="A869" s="14" t="s">
        <v>157</v>
      </c>
      <c r="B869" s="14" t="s">
        <v>73</v>
      </c>
      <c r="C869" s="19">
        <f t="shared" si="13"/>
        <v>0</v>
      </c>
      <c r="D869" s="17" t="s">
        <v>72</v>
      </c>
      <c r="E869" s="14" t="s">
        <v>72</v>
      </c>
      <c r="F869" s="14" t="s">
        <v>72</v>
      </c>
      <c r="G869" s="14" t="s">
        <v>72</v>
      </c>
      <c r="H869" s="14" t="s">
        <v>72</v>
      </c>
      <c r="I869" s="14" t="s">
        <v>72</v>
      </c>
      <c r="J869" s="14" t="s">
        <v>72</v>
      </c>
      <c r="K869" s="14" t="s">
        <v>72</v>
      </c>
      <c r="L869" s="14" t="s">
        <v>72</v>
      </c>
      <c r="M869" s="14" t="s">
        <v>72</v>
      </c>
      <c r="N869" s="14" t="s">
        <v>72</v>
      </c>
      <c r="O869" s="14" t="s">
        <v>72</v>
      </c>
      <c r="P869" s="14" t="s">
        <v>72</v>
      </c>
      <c r="Q869" s="14" t="s">
        <v>72</v>
      </c>
      <c r="R869" s="14" t="s">
        <v>72</v>
      </c>
      <c r="S869" s="14" t="s">
        <v>72</v>
      </c>
      <c r="T869" s="14" t="s">
        <v>72</v>
      </c>
      <c r="U869" s="14" t="s">
        <v>72</v>
      </c>
      <c r="V869" s="14" t="s">
        <v>72</v>
      </c>
      <c r="W869" s="14" t="s">
        <v>72</v>
      </c>
      <c r="X869" s="14" t="s">
        <v>72</v>
      </c>
      <c r="Y869" s="14" t="s">
        <v>72</v>
      </c>
      <c r="Z869" s="14" t="s">
        <v>72</v>
      </c>
      <c r="AA869" s="14" t="s">
        <v>72</v>
      </c>
      <c r="AB869" s="14" t="s">
        <v>72</v>
      </c>
      <c r="AC869" s="14" t="s">
        <v>72</v>
      </c>
      <c r="AD869" s="14" t="s">
        <v>72</v>
      </c>
      <c r="AE869" s="14" t="s">
        <v>72</v>
      </c>
      <c r="AF869" s="14" t="s">
        <v>72</v>
      </c>
      <c r="AG869" s="14" t="s">
        <v>72</v>
      </c>
      <c r="AH869" s="14" t="s">
        <v>72</v>
      </c>
    </row>
    <row r="870" spans="1:34" ht="14.5" x14ac:dyDescent="0.35">
      <c r="A870" s="14" t="s">
        <v>157</v>
      </c>
      <c r="B870" s="14" t="s">
        <v>74</v>
      </c>
      <c r="C870" s="19">
        <f t="shared" si="13"/>
        <v>27213994.75</v>
      </c>
      <c r="D870" s="17">
        <v>27245815</v>
      </c>
      <c r="E870" s="14">
        <v>27293001</v>
      </c>
      <c r="F870" s="14">
        <v>27481530</v>
      </c>
      <c r="G870" s="14">
        <v>26835633</v>
      </c>
      <c r="H870" s="14">
        <v>29476381</v>
      </c>
      <c r="I870" s="14">
        <v>30496653</v>
      </c>
      <c r="J870" s="14">
        <v>27758728</v>
      </c>
      <c r="K870" s="14">
        <v>27888008</v>
      </c>
      <c r="L870" s="14">
        <v>24186037</v>
      </c>
      <c r="M870" s="14">
        <v>21672875</v>
      </c>
      <c r="N870" s="14">
        <v>23710917</v>
      </c>
      <c r="O870" s="14">
        <v>26095005</v>
      </c>
      <c r="P870" s="14">
        <v>22979409</v>
      </c>
      <c r="Q870" s="14">
        <v>22376989</v>
      </c>
      <c r="R870" s="14">
        <v>19686302</v>
      </c>
      <c r="S870" s="14">
        <v>24112225</v>
      </c>
      <c r="T870" s="14">
        <v>24246391</v>
      </c>
      <c r="U870" s="14">
        <v>24634871</v>
      </c>
      <c r="V870" s="14">
        <v>25008568</v>
      </c>
      <c r="W870" s="14">
        <v>27896065</v>
      </c>
      <c r="X870" s="14">
        <v>29341675</v>
      </c>
      <c r="Y870" s="14">
        <v>26485602</v>
      </c>
      <c r="Z870" s="14">
        <v>26552567</v>
      </c>
      <c r="AA870" s="14">
        <v>22869773</v>
      </c>
      <c r="AB870" s="14">
        <v>21362057</v>
      </c>
      <c r="AC870" s="14">
        <v>19997354</v>
      </c>
      <c r="AD870" s="14">
        <v>20519076</v>
      </c>
      <c r="AE870" s="14">
        <v>19820333</v>
      </c>
      <c r="AF870" s="14">
        <v>20962974</v>
      </c>
      <c r="AG870" s="14">
        <v>20922439</v>
      </c>
      <c r="AH870" s="14">
        <v>19286260</v>
      </c>
    </row>
    <row r="871" spans="1:34" ht="14.5" x14ac:dyDescent="0.35">
      <c r="A871" s="14" t="s">
        <v>157</v>
      </c>
      <c r="B871" s="14" t="s">
        <v>75</v>
      </c>
      <c r="C871" s="19">
        <f t="shared" si="13"/>
        <v>9486138.75</v>
      </c>
      <c r="D871" s="17">
        <v>10090291</v>
      </c>
      <c r="E871" s="14">
        <v>9541908</v>
      </c>
      <c r="F871" s="14">
        <v>9520528</v>
      </c>
      <c r="G871" s="14">
        <v>8791828</v>
      </c>
      <c r="H871" s="14">
        <v>7696288</v>
      </c>
      <c r="I871" s="14">
        <v>5928306</v>
      </c>
      <c r="J871" s="14">
        <v>5696483</v>
      </c>
      <c r="K871" s="14">
        <v>6052984</v>
      </c>
      <c r="L871" s="14">
        <v>8483394</v>
      </c>
      <c r="M871" s="14">
        <v>7834824</v>
      </c>
      <c r="N871" s="14">
        <v>9015287</v>
      </c>
      <c r="O871" s="14">
        <v>9392644</v>
      </c>
      <c r="P871" s="14">
        <v>9872122</v>
      </c>
      <c r="Q871" s="14">
        <v>7623648</v>
      </c>
      <c r="R871" s="14">
        <v>9546359</v>
      </c>
      <c r="S871" s="14">
        <v>13955332</v>
      </c>
      <c r="T871" s="14">
        <v>11022120</v>
      </c>
      <c r="U871" s="14">
        <v>5324279</v>
      </c>
      <c r="V871" s="14">
        <v>4652670</v>
      </c>
      <c r="W871" s="14">
        <v>3534584</v>
      </c>
      <c r="X871" s="14">
        <v>3690617</v>
      </c>
      <c r="Y871" s="14">
        <v>1711717</v>
      </c>
      <c r="Z871" s="14">
        <v>1749040</v>
      </c>
      <c r="AA871" s="14">
        <v>1830941</v>
      </c>
      <c r="AB871" s="14">
        <v>1762060</v>
      </c>
      <c r="AC871" s="14">
        <v>1610692</v>
      </c>
      <c r="AD871" s="14">
        <v>1565207</v>
      </c>
      <c r="AE871" s="14">
        <v>1552282</v>
      </c>
      <c r="AF871" s="14">
        <v>1181205</v>
      </c>
      <c r="AG871" s="14">
        <v>998641</v>
      </c>
      <c r="AH871" s="14">
        <v>764426</v>
      </c>
    </row>
    <row r="872" spans="1:34" ht="14.5" x14ac:dyDescent="0.35">
      <c r="A872" s="14" t="s">
        <v>157</v>
      </c>
      <c r="B872" s="14" t="s">
        <v>76</v>
      </c>
      <c r="C872" s="19">
        <f t="shared" si="13"/>
        <v>2165011.75</v>
      </c>
      <c r="D872" s="17">
        <v>2187158</v>
      </c>
      <c r="E872" s="14">
        <v>2173161</v>
      </c>
      <c r="F872" s="14">
        <v>2146536</v>
      </c>
      <c r="G872" s="14">
        <v>2153192</v>
      </c>
      <c r="H872" s="14">
        <v>2207798</v>
      </c>
      <c r="I872" s="14">
        <v>2203014</v>
      </c>
      <c r="J872" s="14">
        <v>2208897</v>
      </c>
      <c r="K872" s="14">
        <v>2153869</v>
      </c>
      <c r="L872" s="14">
        <v>2147174</v>
      </c>
      <c r="M872" s="14">
        <v>2167210</v>
      </c>
      <c r="N872" s="14">
        <v>2156977</v>
      </c>
      <c r="O872" s="14">
        <v>2012703</v>
      </c>
      <c r="P872" s="14">
        <v>1899936</v>
      </c>
      <c r="Q872" s="14">
        <v>2256640</v>
      </c>
      <c r="R872" s="14">
        <v>2281996</v>
      </c>
      <c r="S872" s="14">
        <v>2146195</v>
      </c>
      <c r="T872" s="14">
        <v>2398924</v>
      </c>
      <c r="U872" s="14">
        <v>3235738</v>
      </c>
      <c r="V872" s="14">
        <v>2427697</v>
      </c>
      <c r="W872" s="14">
        <v>2445321</v>
      </c>
      <c r="X872" s="14">
        <v>2452624</v>
      </c>
      <c r="Y872" s="14">
        <v>2334811</v>
      </c>
      <c r="Z872" s="14">
        <v>2311913</v>
      </c>
      <c r="AA872" s="14">
        <v>2330672</v>
      </c>
      <c r="AB872" s="14">
        <v>2456153</v>
      </c>
      <c r="AC872" s="14">
        <v>2355808</v>
      </c>
      <c r="AD872" s="14">
        <v>2433444</v>
      </c>
      <c r="AE872" s="14">
        <v>2129856</v>
      </c>
      <c r="AF872" s="14">
        <v>1203364</v>
      </c>
      <c r="AG872" s="14">
        <v>144124</v>
      </c>
      <c r="AH872" s="14">
        <v>0</v>
      </c>
    </row>
    <row r="873" spans="1:34" ht="14.5" x14ac:dyDescent="0.35">
      <c r="A873" s="14" t="s">
        <v>157</v>
      </c>
      <c r="B873" s="14" t="s">
        <v>77</v>
      </c>
      <c r="C873" s="19">
        <f t="shared" si="13"/>
        <v>38865145.25</v>
      </c>
      <c r="D873" s="17">
        <v>39523264</v>
      </c>
      <c r="E873" s="14">
        <v>39008070</v>
      </c>
      <c r="F873" s="14">
        <v>39148594</v>
      </c>
      <c r="G873" s="14">
        <v>37780653</v>
      </c>
      <c r="H873" s="14">
        <v>39380467</v>
      </c>
      <c r="I873" s="14">
        <v>38627973</v>
      </c>
      <c r="J873" s="14">
        <v>35664108</v>
      </c>
      <c r="K873" s="14">
        <v>36094861</v>
      </c>
      <c r="L873" s="14">
        <v>34816605</v>
      </c>
      <c r="M873" s="14">
        <v>31674909</v>
      </c>
      <c r="N873" s="14">
        <v>34883181</v>
      </c>
      <c r="O873" s="14">
        <v>37500352</v>
      </c>
      <c r="P873" s="14">
        <v>34751467</v>
      </c>
      <c r="Q873" s="14">
        <v>32257277</v>
      </c>
      <c r="R873" s="14">
        <v>31514657</v>
      </c>
      <c r="S873" s="14">
        <v>40213752</v>
      </c>
      <c r="T873" s="14">
        <v>37667435</v>
      </c>
      <c r="U873" s="14">
        <v>33194888</v>
      </c>
      <c r="V873" s="14">
        <v>32088935</v>
      </c>
      <c r="W873" s="14">
        <v>33875970</v>
      </c>
      <c r="X873" s="14">
        <v>35484916</v>
      </c>
      <c r="Y873" s="14">
        <v>30532130</v>
      </c>
      <c r="Z873" s="14">
        <v>30613520</v>
      </c>
      <c r="AA873" s="14">
        <v>27031385</v>
      </c>
      <c r="AB873" s="14">
        <v>25580270</v>
      </c>
      <c r="AC873" s="14">
        <v>23963855</v>
      </c>
      <c r="AD873" s="14">
        <v>24517727</v>
      </c>
      <c r="AE873" s="14">
        <v>23502471</v>
      </c>
      <c r="AF873" s="14">
        <v>23347543</v>
      </c>
      <c r="AG873" s="14">
        <v>22065204</v>
      </c>
      <c r="AH873" s="14">
        <v>20050686</v>
      </c>
    </row>
    <row r="874" spans="1:34" ht="14.5" x14ac:dyDescent="0.35">
      <c r="A874" s="14" t="s">
        <v>157</v>
      </c>
      <c r="B874" s="14" t="s">
        <v>78</v>
      </c>
      <c r="C874" s="19">
        <f t="shared" si="13"/>
        <v>357143.5</v>
      </c>
      <c r="D874" s="17">
        <v>572954</v>
      </c>
      <c r="E874" s="14">
        <v>569354</v>
      </c>
      <c r="F874" s="14">
        <v>159414</v>
      </c>
      <c r="G874" s="14">
        <v>126852</v>
      </c>
      <c r="H874" s="14">
        <v>126141</v>
      </c>
      <c r="I874" s="14">
        <v>114061</v>
      </c>
      <c r="J874" s="14">
        <v>95465</v>
      </c>
      <c r="K874" s="14">
        <v>98453</v>
      </c>
      <c r="L874" s="14">
        <v>92289</v>
      </c>
      <c r="M874" s="14">
        <v>92020</v>
      </c>
      <c r="N874" s="14">
        <v>62188</v>
      </c>
      <c r="O874" s="14">
        <v>0</v>
      </c>
      <c r="P874" s="14">
        <v>0</v>
      </c>
      <c r="Q874" s="14">
        <v>0</v>
      </c>
      <c r="R874" s="14">
        <v>0</v>
      </c>
      <c r="S874" s="14">
        <v>0</v>
      </c>
      <c r="T874" s="14">
        <v>0</v>
      </c>
      <c r="U874" s="14">
        <v>0</v>
      </c>
      <c r="V874" s="14">
        <v>0</v>
      </c>
      <c r="W874" s="14">
        <v>0</v>
      </c>
      <c r="X874" s="14">
        <v>0</v>
      </c>
      <c r="Y874" s="14">
        <v>0</v>
      </c>
      <c r="Z874" s="14">
        <v>0</v>
      </c>
      <c r="AA874" s="14">
        <v>0</v>
      </c>
      <c r="AB874" s="14">
        <v>0</v>
      </c>
      <c r="AC874" s="14">
        <v>0</v>
      </c>
      <c r="AD874" s="14">
        <v>0</v>
      </c>
      <c r="AE874" s="14">
        <v>0</v>
      </c>
      <c r="AF874" s="14">
        <v>0</v>
      </c>
      <c r="AG874" s="14">
        <v>0</v>
      </c>
      <c r="AH874" s="14">
        <v>0</v>
      </c>
    </row>
    <row r="875" spans="1:34" ht="14.5" x14ac:dyDescent="0.35">
      <c r="A875" s="14" t="s">
        <v>157</v>
      </c>
      <c r="B875" s="14" t="s">
        <v>79</v>
      </c>
      <c r="C875" s="19">
        <f t="shared" si="13"/>
        <v>316696.25</v>
      </c>
      <c r="D875" s="17">
        <v>328527</v>
      </c>
      <c r="E875" s="14">
        <v>312236</v>
      </c>
      <c r="F875" s="14">
        <v>332233</v>
      </c>
      <c r="G875" s="14">
        <v>293789</v>
      </c>
      <c r="H875" s="14">
        <v>280397</v>
      </c>
      <c r="I875" s="14">
        <v>304750</v>
      </c>
      <c r="J875" s="14">
        <v>240964</v>
      </c>
      <c r="K875" s="14">
        <v>250560</v>
      </c>
      <c r="L875" s="14">
        <v>264369</v>
      </c>
      <c r="M875" s="14">
        <v>168989</v>
      </c>
      <c r="N875" s="14">
        <v>200879</v>
      </c>
      <c r="O875" s="14">
        <v>204781</v>
      </c>
      <c r="P875" s="14">
        <v>338507</v>
      </c>
      <c r="Q875" s="14">
        <v>412459</v>
      </c>
      <c r="R875" s="14">
        <v>345365</v>
      </c>
      <c r="S875" s="14">
        <v>0</v>
      </c>
      <c r="T875" s="14">
        <v>0</v>
      </c>
      <c r="U875" s="14">
        <v>0</v>
      </c>
      <c r="V875" s="14">
        <v>0</v>
      </c>
      <c r="W875" s="14">
        <v>0</v>
      </c>
      <c r="X875" s="14">
        <v>0</v>
      </c>
      <c r="Y875" s="14">
        <v>0</v>
      </c>
      <c r="Z875" s="14">
        <v>0</v>
      </c>
      <c r="AA875" s="14">
        <v>138</v>
      </c>
      <c r="AB875" s="14">
        <v>138</v>
      </c>
      <c r="AC875" s="14">
        <v>138</v>
      </c>
      <c r="AD875" s="14">
        <v>0</v>
      </c>
      <c r="AE875" s="14">
        <v>0</v>
      </c>
      <c r="AF875" s="14">
        <v>0</v>
      </c>
      <c r="AG875" s="14">
        <v>0</v>
      </c>
      <c r="AH875" s="14">
        <v>0</v>
      </c>
    </row>
    <row r="876" spans="1:34" ht="14.5" x14ac:dyDescent="0.35">
      <c r="A876" s="14" t="s">
        <v>157</v>
      </c>
      <c r="B876" s="14" t="s">
        <v>80</v>
      </c>
      <c r="C876" s="19">
        <f t="shared" si="13"/>
        <v>673839.75</v>
      </c>
      <c r="D876" s="17">
        <v>901481</v>
      </c>
      <c r="E876" s="14">
        <v>881590</v>
      </c>
      <c r="F876" s="14">
        <v>491647</v>
      </c>
      <c r="G876" s="14">
        <v>420641</v>
      </c>
      <c r="H876" s="14">
        <v>406538</v>
      </c>
      <c r="I876" s="14">
        <v>418811</v>
      </c>
      <c r="J876" s="14">
        <v>336429</v>
      </c>
      <c r="K876" s="14">
        <v>349013</v>
      </c>
      <c r="L876" s="14">
        <v>356658</v>
      </c>
      <c r="M876" s="14">
        <v>261009</v>
      </c>
      <c r="N876" s="14">
        <v>263067</v>
      </c>
      <c r="O876" s="14">
        <v>204781</v>
      </c>
      <c r="P876" s="14">
        <v>338507</v>
      </c>
      <c r="Q876" s="14">
        <v>412459</v>
      </c>
      <c r="R876" s="14">
        <v>345365</v>
      </c>
      <c r="S876" s="14">
        <v>0</v>
      </c>
      <c r="T876" s="14">
        <v>0</v>
      </c>
      <c r="U876" s="14">
        <v>0</v>
      </c>
      <c r="V876" s="14">
        <v>0</v>
      </c>
      <c r="W876" s="14">
        <v>0</v>
      </c>
      <c r="X876" s="14">
        <v>0</v>
      </c>
      <c r="Y876" s="14">
        <v>0</v>
      </c>
      <c r="Z876" s="14">
        <v>0</v>
      </c>
      <c r="AA876" s="14">
        <v>138</v>
      </c>
      <c r="AB876" s="14">
        <v>138</v>
      </c>
      <c r="AC876" s="14">
        <v>138</v>
      </c>
      <c r="AD876" s="14">
        <v>0</v>
      </c>
      <c r="AE876" s="14">
        <v>0</v>
      </c>
      <c r="AF876" s="14">
        <v>0</v>
      </c>
      <c r="AG876" s="14">
        <v>0</v>
      </c>
      <c r="AH876" s="14">
        <v>0</v>
      </c>
    </row>
    <row r="877" spans="1:34" ht="14.5" x14ac:dyDescent="0.35">
      <c r="A877" s="14" t="s">
        <v>157</v>
      </c>
      <c r="B877" s="14" t="s">
        <v>81</v>
      </c>
      <c r="C877" s="19">
        <f t="shared" si="13"/>
        <v>39538985</v>
      </c>
      <c r="D877" s="17">
        <v>40424745</v>
      </c>
      <c r="E877" s="14">
        <v>39889660</v>
      </c>
      <c r="F877" s="14">
        <v>39640241</v>
      </c>
      <c r="G877" s="14">
        <v>38201294</v>
      </c>
      <c r="H877" s="14">
        <v>39787005</v>
      </c>
      <c r="I877" s="14">
        <v>39046784</v>
      </c>
      <c r="J877" s="14">
        <v>36000537</v>
      </c>
      <c r="K877" s="14">
        <v>36443874</v>
      </c>
      <c r="L877" s="14">
        <v>35173263</v>
      </c>
      <c r="M877" s="14">
        <v>31935918</v>
      </c>
      <c r="N877" s="14">
        <v>35146248</v>
      </c>
      <c r="O877" s="14">
        <v>37705133</v>
      </c>
      <c r="P877" s="14">
        <v>35089974</v>
      </c>
      <c r="Q877" s="14">
        <v>32669736</v>
      </c>
      <c r="R877" s="14">
        <v>31860022</v>
      </c>
      <c r="S877" s="14">
        <v>40213752</v>
      </c>
      <c r="T877" s="14">
        <v>37667435</v>
      </c>
      <c r="U877" s="14">
        <v>33194888</v>
      </c>
      <c r="V877" s="14">
        <v>32088935</v>
      </c>
      <c r="W877" s="14">
        <v>33875970</v>
      </c>
      <c r="X877" s="14">
        <v>35484916</v>
      </c>
      <c r="Y877" s="14">
        <v>30532130</v>
      </c>
      <c r="Z877" s="14">
        <v>30613520</v>
      </c>
      <c r="AA877" s="14">
        <v>27031524</v>
      </c>
      <c r="AB877" s="14">
        <v>25580408</v>
      </c>
      <c r="AC877" s="14">
        <v>23963993</v>
      </c>
      <c r="AD877" s="14">
        <v>24517727</v>
      </c>
      <c r="AE877" s="14">
        <v>23502471</v>
      </c>
      <c r="AF877" s="14">
        <v>23347543</v>
      </c>
      <c r="AG877" s="14">
        <v>22065204</v>
      </c>
      <c r="AH877" s="14">
        <v>20050686</v>
      </c>
    </row>
    <row r="878" spans="1:34" ht="14.5" x14ac:dyDescent="0.35">
      <c r="A878" s="14" t="s">
        <v>157</v>
      </c>
      <c r="B878" s="14" t="s">
        <v>82</v>
      </c>
      <c r="C878" s="19">
        <f t="shared" si="13"/>
        <v>22917</v>
      </c>
      <c r="D878" s="17">
        <v>0</v>
      </c>
      <c r="E878" s="14">
        <v>0</v>
      </c>
      <c r="F878" s="14">
        <v>46320</v>
      </c>
      <c r="G878" s="14">
        <v>45348</v>
      </c>
      <c r="H878" s="14">
        <v>45402</v>
      </c>
      <c r="I878" s="14">
        <v>10571</v>
      </c>
      <c r="J878" s="14">
        <v>40345</v>
      </c>
      <c r="K878" s="14">
        <v>16694</v>
      </c>
      <c r="L878" s="14">
        <v>145291</v>
      </c>
      <c r="M878" s="14">
        <v>179888</v>
      </c>
      <c r="N878" s="14">
        <v>38246</v>
      </c>
      <c r="O878" s="14">
        <v>37203</v>
      </c>
      <c r="P878" s="14">
        <v>102322</v>
      </c>
      <c r="Q878" s="14">
        <v>343517</v>
      </c>
      <c r="R878" s="14">
        <v>157397</v>
      </c>
      <c r="S878" s="14">
        <v>288121</v>
      </c>
      <c r="T878" s="14">
        <v>202963</v>
      </c>
      <c r="U878" s="14">
        <v>220896</v>
      </c>
      <c r="V878" s="14">
        <v>84752</v>
      </c>
      <c r="W878" s="14">
        <v>0</v>
      </c>
      <c r="X878" s="14">
        <v>0</v>
      </c>
      <c r="Y878" s="14">
        <v>0</v>
      </c>
      <c r="Z878" s="14">
        <v>0</v>
      </c>
      <c r="AA878" s="14">
        <v>0</v>
      </c>
      <c r="AB878" s="14">
        <v>0</v>
      </c>
      <c r="AC878" s="14">
        <v>0</v>
      </c>
      <c r="AD878" s="14">
        <v>6850</v>
      </c>
      <c r="AE878" s="14">
        <v>1049</v>
      </c>
      <c r="AF878" s="14">
        <v>2327</v>
      </c>
      <c r="AG878" s="14">
        <v>7950</v>
      </c>
      <c r="AH878" s="14">
        <v>2047</v>
      </c>
    </row>
    <row r="879" spans="1:34" ht="14.5" x14ac:dyDescent="0.35">
      <c r="A879" s="14" t="s">
        <v>157</v>
      </c>
      <c r="B879" s="14" t="s">
        <v>83</v>
      </c>
      <c r="C879" s="19">
        <f t="shared" si="13"/>
        <v>304497.75</v>
      </c>
      <c r="D879" s="17">
        <v>0</v>
      </c>
      <c r="E879" s="14">
        <v>0</v>
      </c>
      <c r="F879" s="14">
        <v>420591</v>
      </c>
      <c r="G879" s="14">
        <v>797400</v>
      </c>
      <c r="H879" s="14">
        <v>0</v>
      </c>
      <c r="I879" s="14">
        <v>0</v>
      </c>
      <c r="J879" s="14">
        <v>1420798</v>
      </c>
      <c r="K879" s="14">
        <v>1408028</v>
      </c>
      <c r="L879" s="14">
        <v>2452907</v>
      </c>
      <c r="M879" s="14">
        <v>4194868</v>
      </c>
      <c r="N879" s="14">
        <v>1092557</v>
      </c>
      <c r="O879" s="14">
        <v>0</v>
      </c>
      <c r="P879" s="14">
        <v>2815650</v>
      </c>
      <c r="Q879" s="14">
        <v>5512662</v>
      </c>
      <c r="R879" s="14">
        <v>6533132</v>
      </c>
      <c r="S879" s="14">
        <v>0</v>
      </c>
      <c r="T879" s="14">
        <v>0</v>
      </c>
      <c r="U879" s="14">
        <v>132708</v>
      </c>
      <c r="V879" s="14">
        <v>333153</v>
      </c>
      <c r="W879" s="14">
        <v>0</v>
      </c>
      <c r="X879" s="14">
        <v>0</v>
      </c>
      <c r="Y879" s="14">
        <v>0</v>
      </c>
      <c r="Z879" s="14">
        <v>0</v>
      </c>
      <c r="AA879" s="14">
        <v>112896</v>
      </c>
      <c r="AB879" s="14">
        <v>0</v>
      </c>
      <c r="AC879" s="14">
        <v>0</v>
      </c>
      <c r="AD879" s="14">
        <v>0</v>
      </c>
      <c r="AE879" s="14">
        <v>0</v>
      </c>
      <c r="AF879" s="14">
        <v>0</v>
      </c>
      <c r="AG879" s="14">
        <v>0</v>
      </c>
      <c r="AH879" s="14">
        <v>0</v>
      </c>
    </row>
    <row r="880" spans="1:34" ht="14.5" x14ac:dyDescent="0.35">
      <c r="A880" s="14" t="s">
        <v>157</v>
      </c>
      <c r="B880" s="20" t="s">
        <v>84</v>
      </c>
      <c r="C880" s="19">
        <f t="shared" si="13"/>
        <v>39866399.75</v>
      </c>
      <c r="D880" s="17">
        <v>40424745</v>
      </c>
      <c r="E880" s="14">
        <v>39889660</v>
      </c>
      <c r="F880" s="14">
        <v>40107152</v>
      </c>
      <c r="G880" s="14">
        <v>39044042</v>
      </c>
      <c r="H880" s="14">
        <v>39832407</v>
      </c>
      <c r="I880" s="14">
        <v>39057355</v>
      </c>
      <c r="J880" s="14">
        <v>37461680</v>
      </c>
      <c r="K880" s="14">
        <v>37868596</v>
      </c>
      <c r="L880" s="14">
        <v>37771461</v>
      </c>
      <c r="M880" s="14">
        <v>36310674</v>
      </c>
      <c r="N880" s="14">
        <v>36277051</v>
      </c>
      <c r="O880" s="14">
        <v>37742336</v>
      </c>
      <c r="P880" s="14">
        <v>38007946</v>
      </c>
      <c r="Q880" s="14">
        <v>38525915</v>
      </c>
      <c r="R880" s="14">
        <v>38550551</v>
      </c>
      <c r="S880" s="14">
        <v>40501873</v>
      </c>
      <c r="T880" s="14">
        <v>37870398</v>
      </c>
      <c r="U880" s="14">
        <v>33548492</v>
      </c>
      <c r="V880" s="14">
        <v>32506840</v>
      </c>
      <c r="W880" s="14">
        <v>33875970</v>
      </c>
      <c r="X880" s="14">
        <v>35484916</v>
      </c>
      <c r="Y880" s="14">
        <v>30532130</v>
      </c>
      <c r="Z880" s="14">
        <v>30613520</v>
      </c>
      <c r="AA880" s="14">
        <v>27144420</v>
      </c>
      <c r="AB880" s="14">
        <v>25580408</v>
      </c>
      <c r="AC880" s="14">
        <v>23963993</v>
      </c>
      <c r="AD880" s="14">
        <v>24524577</v>
      </c>
      <c r="AE880" s="14">
        <v>23503520</v>
      </c>
      <c r="AF880" s="14">
        <v>23349870</v>
      </c>
      <c r="AG880" s="14">
        <v>22073154</v>
      </c>
      <c r="AH880" s="14">
        <v>20052733</v>
      </c>
    </row>
    <row r="881" spans="1:34" ht="14.5" x14ac:dyDescent="0.35">
      <c r="A881" s="14" t="s">
        <v>157</v>
      </c>
      <c r="B881" s="14" t="s">
        <v>85</v>
      </c>
      <c r="C881" s="19">
        <f t="shared" si="13"/>
        <v>0</v>
      </c>
      <c r="D881" s="17" t="s">
        <v>72</v>
      </c>
      <c r="E881" s="14" t="s">
        <v>72</v>
      </c>
      <c r="F881" s="14" t="s">
        <v>72</v>
      </c>
      <c r="G881" s="14" t="s">
        <v>72</v>
      </c>
      <c r="H881" s="14" t="s">
        <v>72</v>
      </c>
      <c r="I881" s="14" t="s">
        <v>72</v>
      </c>
      <c r="J881" s="14" t="s">
        <v>72</v>
      </c>
      <c r="K881" s="14" t="s">
        <v>72</v>
      </c>
      <c r="L881" s="14" t="s">
        <v>72</v>
      </c>
      <c r="M881" s="14" t="s">
        <v>72</v>
      </c>
      <c r="N881" s="14" t="s">
        <v>72</v>
      </c>
      <c r="O881" s="14" t="s">
        <v>72</v>
      </c>
      <c r="P881" s="14" t="s">
        <v>72</v>
      </c>
      <c r="Q881" s="14" t="s">
        <v>72</v>
      </c>
      <c r="R881" s="14" t="s">
        <v>72</v>
      </c>
      <c r="S881" s="14" t="s">
        <v>72</v>
      </c>
      <c r="T881" s="14" t="s">
        <v>72</v>
      </c>
      <c r="U881" s="14" t="s">
        <v>72</v>
      </c>
      <c r="V881" s="14" t="s">
        <v>72</v>
      </c>
      <c r="W881" s="14" t="s">
        <v>72</v>
      </c>
      <c r="X881" s="14" t="s">
        <v>72</v>
      </c>
      <c r="Y881" s="14" t="s">
        <v>72</v>
      </c>
      <c r="Z881" s="14" t="s">
        <v>72</v>
      </c>
      <c r="AA881" s="14" t="s">
        <v>72</v>
      </c>
      <c r="AB881" s="14" t="s">
        <v>72</v>
      </c>
      <c r="AC881" s="14" t="s">
        <v>72</v>
      </c>
      <c r="AD881" s="14" t="s">
        <v>72</v>
      </c>
      <c r="AE881" s="14" t="s">
        <v>72</v>
      </c>
      <c r="AF881" s="14" t="s">
        <v>72</v>
      </c>
      <c r="AG881" s="14" t="s">
        <v>72</v>
      </c>
      <c r="AH881" s="14" t="s">
        <v>72</v>
      </c>
    </row>
    <row r="882" spans="1:34" ht="14.5" x14ac:dyDescent="0.35">
      <c r="A882" s="14" t="s">
        <v>157</v>
      </c>
      <c r="B882" s="14" t="s">
        <v>86</v>
      </c>
      <c r="C882" s="19">
        <f t="shared" si="13"/>
        <v>0</v>
      </c>
      <c r="D882" s="17" t="s">
        <v>72</v>
      </c>
      <c r="E882" s="14" t="s">
        <v>72</v>
      </c>
      <c r="F882" s="14" t="s">
        <v>72</v>
      </c>
      <c r="G882" s="14" t="s">
        <v>72</v>
      </c>
      <c r="H882" s="14" t="s">
        <v>72</v>
      </c>
      <c r="I882" s="14" t="s">
        <v>72</v>
      </c>
      <c r="J882" s="14" t="s">
        <v>72</v>
      </c>
      <c r="K882" s="14" t="s">
        <v>72</v>
      </c>
      <c r="L882" s="14" t="s">
        <v>72</v>
      </c>
      <c r="M882" s="14" t="s">
        <v>72</v>
      </c>
      <c r="N882" s="14" t="s">
        <v>72</v>
      </c>
      <c r="O882" s="14" t="s">
        <v>72</v>
      </c>
      <c r="P882" s="14" t="s">
        <v>72</v>
      </c>
      <c r="Q882" s="14" t="s">
        <v>72</v>
      </c>
      <c r="R882" s="14" t="s">
        <v>72</v>
      </c>
      <c r="S882" s="14" t="s">
        <v>72</v>
      </c>
      <c r="T882" s="14" t="s">
        <v>72</v>
      </c>
      <c r="U882" s="14" t="s">
        <v>72</v>
      </c>
      <c r="V882" s="14" t="s">
        <v>72</v>
      </c>
      <c r="W882" s="14" t="s">
        <v>72</v>
      </c>
      <c r="X882" s="14" t="s">
        <v>72</v>
      </c>
      <c r="Y882" s="14" t="s">
        <v>72</v>
      </c>
      <c r="Z882" s="14" t="s">
        <v>72</v>
      </c>
      <c r="AA882" s="14" t="s">
        <v>72</v>
      </c>
      <c r="AB882" s="14" t="s">
        <v>72</v>
      </c>
      <c r="AC882" s="14" t="s">
        <v>72</v>
      </c>
      <c r="AD882" s="14" t="s">
        <v>72</v>
      </c>
      <c r="AE882" s="14" t="s">
        <v>72</v>
      </c>
      <c r="AF882" s="14" t="s">
        <v>72</v>
      </c>
      <c r="AG882" s="14" t="s">
        <v>72</v>
      </c>
      <c r="AH882" s="14" t="s">
        <v>72</v>
      </c>
    </row>
    <row r="883" spans="1:34" ht="14.5" x14ac:dyDescent="0.35">
      <c r="A883" s="14" t="s">
        <v>157</v>
      </c>
      <c r="B883" s="14" t="s">
        <v>87</v>
      </c>
      <c r="C883" s="19">
        <f t="shared" si="13"/>
        <v>32738844.5</v>
      </c>
      <c r="D883" s="17">
        <v>33082904</v>
      </c>
      <c r="E883" s="14">
        <v>32328433</v>
      </c>
      <c r="F883" s="14">
        <v>32853973</v>
      </c>
      <c r="G883" s="14">
        <v>32690068</v>
      </c>
      <c r="H883" s="14">
        <v>33433864</v>
      </c>
      <c r="I883" s="14">
        <v>33674330</v>
      </c>
      <c r="J883" s="14">
        <v>32911493</v>
      </c>
      <c r="K883" s="14">
        <v>33160751</v>
      </c>
      <c r="L883" s="14">
        <v>33534643</v>
      </c>
      <c r="M883" s="14">
        <v>32417516</v>
      </c>
      <c r="N883" s="14">
        <v>32317262</v>
      </c>
      <c r="O883" s="14">
        <v>32772555</v>
      </c>
      <c r="P883" s="14">
        <v>33824031</v>
      </c>
      <c r="Q883" s="14">
        <v>34344497</v>
      </c>
      <c r="R883" s="14">
        <v>33329949</v>
      </c>
      <c r="S883" s="14">
        <v>32325814</v>
      </c>
      <c r="T883" s="14">
        <v>31310598</v>
      </c>
      <c r="U883" s="14">
        <v>30131660</v>
      </c>
      <c r="V883" s="14">
        <v>29204272</v>
      </c>
      <c r="W883" s="14">
        <v>28167293</v>
      </c>
      <c r="X883" s="14">
        <v>27791691</v>
      </c>
      <c r="Y883" s="14">
        <v>26253307</v>
      </c>
      <c r="Z883" s="14">
        <v>25037075</v>
      </c>
      <c r="AA883" s="14">
        <v>24219096</v>
      </c>
      <c r="AB883" s="14">
        <v>22574029</v>
      </c>
      <c r="AC883" s="14">
        <v>20659397</v>
      </c>
      <c r="AD883" s="14">
        <v>20036271</v>
      </c>
      <c r="AE883" s="14">
        <v>18498851</v>
      </c>
      <c r="AF883" s="14">
        <v>17696252</v>
      </c>
      <c r="AG883" s="14">
        <v>16625419</v>
      </c>
      <c r="AH883" s="14">
        <v>16351894</v>
      </c>
    </row>
    <row r="884" spans="1:34" ht="14.5" x14ac:dyDescent="0.35">
      <c r="A884" s="14" t="s">
        <v>157</v>
      </c>
      <c r="B884" s="14" t="s">
        <v>88</v>
      </c>
      <c r="C884" s="19">
        <f t="shared" si="13"/>
        <v>4571927.5</v>
      </c>
      <c r="D884" s="17">
        <v>5069698</v>
      </c>
      <c r="E884" s="14">
        <v>4544790</v>
      </c>
      <c r="F884" s="14">
        <v>4818105</v>
      </c>
      <c r="G884" s="14">
        <v>3855117</v>
      </c>
      <c r="H884" s="14">
        <v>2640441</v>
      </c>
      <c r="I884" s="14">
        <v>2305307</v>
      </c>
      <c r="J884" s="14">
        <v>2132911</v>
      </c>
      <c r="K884" s="14">
        <v>2018706</v>
      </c>
      <c r="L884" s="14">
        <v>1613116</v>
      </c>
      <c r="M884" s="14">
        <v>1466514</v>
      </c>
      <c r="N884" s="14">
        <v>1423716</v>
      </c>
      <c r="O884" s="14">
        <v>1479099</v>
      </c>
      <c r="P884" s="14">
        <v>1335965</v>
      </c>
      <c r="Q884" s="14">
        <v>1298905</v>
      </c>
      <c r="R884" s="14">
        <v>1256311</v>
      </c>
      <c r="S884" s="14">
        <v>174816</v>
      </c>
      <c r="T884" s="14">
        <v>2</v>
      </c>
      <c r="U884" s="14">
        <v>0</v>
      </c>
      <c r="V884" s="14">
        <v>0</v>
      </c>
      <c r="W884" s="14">
        <v>0</v>
      </c>
      <c r="X884" s="14">
        <v>0</v>
      </c>
      <c r="Y884" s="14">
        <v>0</v>
      </c>
      <c r="Z884" s="14">
        <v>0</v>
      </c>
      <c r="AA884" s="14">
        <v>0</v>
      </c>
      <c r="AB884" s="14">
        <v>0</v>
      </c>
      <c r="AC884" s="14">
        <v>0</v>
      </c>
      <c r="AD884" s="14">
        <v>0</v>
      </c>
      <c r="AE884" s="14">
        <v>0</v>
      </c>
      <c r="AF884" s="14">
        <v>0</v>
      </c>
      <c r="AG884" s="14">
        <v>0</v>
      </c>
      <c r="AH884" s="14">
        <v>0</v>
      </c>
    </row>
    <row r="885" spans="1:34" ht="14.5" x14ac:dyDescent="0.35">
      <c r="A885" s="14" t="s">
        <v>157</v>
      </c>
      <c r="B885" s="14" t="s">
        <v>89</v>
      </c>
      <c r="C885" s="19">
        <f t="shared" si="13"/>
        <v>102811.5</v>
      </c>
      <c r="D885" s="17">
        <v>81297</v>
      </c>
      <c r="E885" s="14">
        <v>109163</v>
      </c>
      <c r="F885" s="14">
        <v>108185</v>
      </c>
      <c r="G885" s="14">
        <v>112601</v>
      </c>
      <c r="H885" s="14">
        <v>70325</v>
      </c>
      <c r="I885" s="14">
        <v>40053</v>
      </c>
      <c r="J885" s="14">
        <v>31202</v>
      </c>
      <c r="K885" s="14">
        <v>31758</v>
      </c>
      <c r="L885" s="14">
        <v>32159</v>
      </c>
      <c r="M885" s="14">
        <v>32449</v>
      </c>
      <c r="N885" s="14">
        <v>31617</v>
      </c>
      <c r="O885" s="14">
        <v>32000</v>
      </c>
      <c r="P885" s="14">
        <v>32500</v>
      </c>
      <c r="Q885" s="14">
        <v>0</v>
      </c>
      <c r="R885" s="14">
        <v>0</v>
      </c>
      <c r="S885" s="14">
        <v>0</v>
      </c>
      <c r="T885" s="14">
        <v>0</v>
      </c>
      <c r="U885" s="14">
        <v>0</v>
      </c>
      <c r="V885" s="14">
        <v>0</v>
      </c>
      <c r="W885" s="14">
        <v>0</v>
      </c>
      <c r="X885" s="14">
        <v>0</v>
      </c>
      <c r="Y885" s="14">
        <v>0</v>
      </c>
      <c r="Z885" s="14">
        <v>0</v>
      </c>
      <c r="AA885" s="14">
        <v>0</v>
      </c>
      <c r="AB885" s="14">
        <v>0</v>
      </c>
      <c r="AC885" s="14">
        <v>0</v>
      </c>
      <c r="AD885" s="14">
        <v>0</v>
      </c>
      <c r="AE885" s="14">
        <v>0</v>
      </c>
      <c r="AF885" s="14">
        <v>0</v>
      </c>
      <c r="AG885" s="14">
        <v>0</v>
      </c>
      <c r="AH885" s="14">
        <v>0</v>
      </c>
    </row>
    <row r="886" spans="1:34" ht="14.5" x14ac:dyDescent="0.35">
      <c r="A886" s="14" t="s">
        <v>157</v>
      </c>
      <c r="B886" s="14" t="s">
        <v>90</v>
      </c>
      <c r="C886" s="19">
        <f t="shared" si="13"/>
        <v>37413583.5</v>
      </c>
      <c r="D886" s="17">
        <v>38233899</v>
      </c>
      <c r="E886" s="14">
        <v>36982386</v>
      </c>
      <c r="F886" s="14">
        <v>37780263</v>
      </c>
      <c r="G886" s="14">
        <v>36657786</v>
      </c>
      <c r="H886" s="14">
        <v>36144630</v>
      </c>
      <c r="I886" s="14">
        <v>36019690</v>
      </c>
      <c r="J886" s="14">
        <v>35075606</v>
      </c>
      <c r="K886" s="14">
        <v>35211215</v>
      </c>
      <c r="L886" s="14">
        <v>35179918</v>
      </c>
      <c r="M886" s="14">
        <v>33916479</v>
      </c>
      <c r="N886" s="14">
        <v>33772595</v>
      </c>
      <c r="O886" s="14">
        <v>34283654</v>
      </c>
      <c r="P886" s="14">
        <v>35192496</v>
      </c>
      <c r="Q886" s="14">
        <v>35643402</v>
      </c>
      <c r="R886" s="14">
        <v>34586260</v>
      </c>
      <c r="S886" s="14">
        <v>32500630</v>
      </c>
      <c r="T886" s="14">
        <v>31310600</v>
      </c>
      <c r="U886" s="14">
        <v>30131660</v>
      </c>
      <c r="V886" s="14">
        <v>29204272</v>
      </c>
      <c r="W886" s="14">
        <v>28167293</v>
      </c>
      <c r="X886" s="14">
        <v>27791691</v>
      </c>
      <c r="Y886" s="14">
        <v>26253307</v>
      </c>
      <c r="Z886" s="14">
        <v>25037075</v>
      </c>
      <c r="AA886" s="14">
        <v>24219096</v>
      </c>
      <c r="AB886" s="14">
        <v>22574029</v>
      </c>
      <c r="AC886" s="14">
        <v>20659397</v>
      </c>
      <c r="AD886" s="14">
        <v>20036271</v>
      </c>
      <c r="AE886" s="14">
        <v>18498851</v>
      </c>
      <c r="AF886" s="14">
        <v>17696252</v>
      </c>
      <c r="AG886" s="14">
        <v>16625419</v>
      </c>
      <c r="AH886" s="14">
        <v>16351894</v>
      </c>
    </row>
    <row r="887" spans="1:34" ht="14.5" x14ac:dyDescent="0.35">
      <c r="A887" s="14" t="s">
        <v>157</v>
      </c>
      <c r="B887" s="14" t="s">
        <v>91</v>
      </c>
      <c r="C887" s="19">
        <f t="shared" si="13"/>
        <v>147961.5</v>
      </c>
      <c r="D887" s="17">
        <v>106792</v>
      </c>
      <c r="E887" s="14">
        <v>175107</v>
      </c>
      <c r="F887" s="14">
        <v>161998</v>
      </c>
      <c r="G887" s="14">
        <v>147949</v>
      </c>
      <c r="H887" s="14">
        <v>153535</v>
      </c>
      <c r="I887" s="14">
        <v>112143</v>
      </c>
      <c r="J887" s="14">
        <v>105014</v>
      </c>
      <c r="K887" s="14">
        <v>231329</v>
      </c>
      <c r="L887" s="14">
        <v>82568</v>
      </c>
      <c r="M887" s="14">
        <v>74527</v>
      </c>
      <c r="N887" s="14">
        <v>84101</v>
      </c>
      <c r="O887" s="14">
        <v>12870</v>
      </c>
      <c r="P887" s="14">
        <v>47320</v>
      </c>
      <c r="Q887" s="14">
        <v>15370</v>
      </c>
      <c r="R887" s="14">
        <v>893050</v>
      </c>
      <c r="S887" s="14">
        <v>587269</v>
      </c>
      <c r="T887" s="14">
        <v>232503</v>
      </c>
      <c r="U887" s="14">
        <v>232260</v>
      </c>
      <c r="V887" s="14">
        <v>229348</v>
      </c>
      <c r="W887" s="14">
        <v>224469</v>
      </c>
      <c r="X887" s="14">
        <v>202873</v>
      </c>
      <c r="Y887" s="14">
        <v>244027</v>
      </c>
      <c r="Z887" s="14">
        <v>247885</v>
      </c>
      <c r="AA887" s="14">
        <v>229913</v>
      </c>
      <c r="AB887" s="14">
        <v>227065</v>
      </c>
      <c r="AC887" s="14">
        <v>213040</v>
      </c>
      <c r="AD887" s="14">
        <v>201650</v>
      </c>
      <c r="AE887" s="14">
        <v>197379</v>
      </c>
      <c r="AF887" s="14">
        <v>144569</v>
      </c>
      <c r="AG887" s="14">
        <v>122803</v>
      </c>
      <c r="AH887" s="14">
        <v>34836</v>
      </c>
    </row>
    <row r="888" spans="1:34" ht="14.5" x14ac:dyDescent="0.35">
      <c r="A888" s="14" t="s">
        <v>157</v>
      </c>
      <c r="B888" s="14" t="s">
        <v>92</v>
      </c>
      <c r="C888" s="19">
        <f t="shared" si="13"/>
        <v>2249.25</v>
      </c>
      <c r="D888" s="17">
        <v>0</v>
      </c>
      <c r="E888" s="14">
        <v>0</v>
      </c>
      <c r="F888" s="14">
        <v>8694</v>
      </c>
      <c r="G888" s="14">
        <v>303</v>
      </c>
      <c r="H888" s="14">
        <v>107</v>
      </c>
      <c r="I888" s="14">
        <v>0</v>
      </c>
      <c r="J888" s="14">
        <v>766</v>
      </c>
      <c r="K888" s="14">
        <v>3347</v>
      </c>
      <c r="L888" s="14">
        <v>2254</v>
      </c>
      <c r="M888" s="14">
        <v>8983</v>
      </c>
      <c r="N888" s="14">
        <v>37613</v>
      </c>
      <c r="O888" s="14">
        <v>71843</v>
      </c>
      <c r="P888" s="14">
        <v>66761</v>
      </c>
      <c r="Q888" s="14">
        <v>43112</v>
      </c>
      <c r="R888" s="14">
        <v>66846</v>
      </c>
      <c r="S888" s="14">
        <v>42720</v>
      </c>
      <c r="T888" s="14">
        <v>14948</v>
      </c>
      <c r="U888" s="14">
        <v>0</v>
      </c>
      <c r="V888" s="14">
        <v>0</v>
      </c>
      <c r="W888" s="14">
        <v>0</v>
      </c>
      <c r="X888" s="14">
        <v>0</v>
      </c>
      <c r="Y888" s="14">
        <v>0</v>
      </c>
      <c r="Z888" s="14">
        <v>0</v>
      </c>
      <c r="AA888" s="14">
        <v>0</v>
      </c>
      <c r="AB888" s="14">
        <v>0</v>
      </c>
      <c r="AC888" s="14">
        <v>0</v>
      </c>
      <c r="AD888" s="14">
        <v>0</v>
      </c>
      <c r="AE888" s="14">
        <v>0</v>
      </c>
      <c r="AF888" s="14">
        <v>0</v>
      </c>
      <c r="AG888" s="14">
        <v>0</v>
      </c>
      <c r="AH888" s="14">
        <v>0</v>
      </c>
    </row>
    <row r="889" spans="1:34" ht="14.5" x14ac:dyDescent="0.35">
      <c r="A889" s="14" t="s">
        <v>157</v>
      </c>
      <c r="B889" s="14" t="s">
        <v>93</v>
      </c>
      <c r="C889" s="19">
        <f t="shared" si="13"/>
        <v>2019370.25</v>
      </c>
      <c r="D889" s="17">
        <v>2129409</v>
      </c>
      <c r="E889" s="14">
        <v>2005329</v>
      </c>
      <c r="F889" s="14">
        <v>1948617</v>
      </c>
      <c r="G889" s="14">
        <v>1994126</v>
      </c>
      <c r="H889" s="14">
        <v>1886427</v>
      </c>
      <c r="I889" s="14">
        <v>1796426</v>
      </c>
      <c r="J889" s="14">
        <v>1826385</v>
      </c>
      <c r="K889" s="14">
        <v>1891534</v>
      </c>
      <c r="L889" s="14">
        <v>1905132</v>
      </c>
      <c r="M889" s="14">
        <v>2095822</v>
      </c>
      <c r="N889" s="14">
        <v>2086395</v>
      </c>
      <c r="O889" s="14">
        <v>2182409</v>
      </c>
      <c r="P889" s="14">
        <v>2241779</v>
      </c>
      <c r="Q889" s="14">
        <v>2255959</v>
      </c>
      <c r="R889" s="14">
        <v>2242534</v>
      </c>
      <c r="S889" s="14">
        <v>2172204</v>
      </c>
      <c r="T889" s="14">
        <v>2294315</v>
      </c>
      <c r="U889" s="14">
        <v>2212511</v>
      </c>
      <c r="V889" s="14">
        <v>2190602</v>
      </c>
      <c r="W889" s="14">
        <v>2202780</v>
      </c>
      <c r="X889" s="14">
        <v>2161728</v>
      </c>
      <c r="Y889" s="14">
        <v>2059628</v>
      </c>
      <c r="Z889" s="14">
        <v>1780329</v>
      </c>
      <c r="AA889" s="14">
        <v>1826046</v>
      </c>
      <c r="AB889" s="14">
        <v>1752234</v>
      </c>
      <c r="AC889" s="14">
        <v>1576834</v>
      </c>
      <c r="AD889" s="14">
        <v>1522082</v>
      </c>
      <c r="AE889" s="14">
        <v>1480530</v>
      </c>
      <c r="AF889" s="14">
        <v>1398955</v>
      </c>
      <c r="AG889" s="14">
        <v>1276579</v>
      </c>
      <c r="AH889" s="14">
        <v>1241448</v>
      </c>
    </row>
    <row r="890" spans="1:34" ht="14.5" x14ac:dyDescent="0.35">
      <c r="A890" s="14" t="s">
        <v>157</v>
      </c>
      <c r="B890" s="14" t="s">
        <v>94</v>
      </c>
      <c r="C890" s="19">
        <f t="shared" si="13"/>
        <v>105534.5</v>
      </c>
      <c r="D890" s="17">
        <v>-85680</v>
      </c>
      <c r="E890" s="14">
        <v>56360</v>
      </c>
      <c r="F890" s="14">
        <v>207580</v>
      </c>
      <c r="G890" s="14">
        <v>243878</v>
      </c>
      <c r="H890" s="14">
        <v>439827</v>
      </c>
      <c r="I890" s="14">
        <v>551121</v>
      </c>
      <c r="J890" s="14">
        <v>453909</v>
      </c>
      <c r="K890" s="14">
        <v>531171</v>
      </c>
      <c r="L890" s="14">
        <v>601589</v>
      </c>
      <c r="M890" s="14">
        <v>214863</v>
      </c>
      <c r="N890" s="14">
        <v>296347</v>
      </c>
      <c r="O890" s="14">
        <v>309049</v>
      </c>
      <c r="P890" s="14">
        <v>459590</v>
      </c>
      <c r="Q890" s="14">
        <v>568071</v>
      </c>
      <c r="R890" s="14">
        <v>0</v>
      </c>
      <c r="S890" s="14">
        <v>0</v>
      </c>
      <c r="T890" s="14">
        <v>0</v>
      </c>
      <c r="U890" s="14">
        <v>0</v>
      </c>
      <c r="V890" s="14">
        <v>0</v>
      </c>
      <c r="W890" s="14">
        <v>0</v>
      </c>
      <c r="X890" s="14">
        <v>0</v>
      </c>
      <c r="Y890" s="14">
        <v>0</v>
      </c>
      <c r="Z890" s="14">
        <v>0</v>
      </c>
      <c r="AA890" s="14">
        <v>0</v>
      </c>
      <c r="AB890" s="14">
        <v>0</v>
      </c>
      <c r="AC890" s="14">
        <v>0</v>
      </c>
      <c r="AD890" s="14">
        <v>0</v>
      </c>
      <c r="AE890" s="14">
        <v>0</v>
      </c>
      <c r="AF890" s="14">
        <v>0</v>
      </c>
      <c r="AG890" s="14">
        <v>0</v>
      </c>
      <c r="AH890" s="14">
        <v>0</v>
      </c>
    </row>
    <row r="891" spans="1:34" ht="14.5" x14ac:dyDescent="0.35">
      <c r="A891" s="14" t="s">
        <v>157</v>
      </c>
      <c r="B891" s="14" t="s">
        <v>95</v>
      </c>
      <c r="C891" s="19">
        <f t="shared" si="13"/>
        <v>177701</v>
      </c>
      <c r="D891" s="17">
        <v>40326</v>
      </c>
      <c r="E891" s="14">
        <v>670478</v>
      </c>
      <c r="F891" s="14">
        <v>0</v>
      </c>
      <c r="G891" s="14">
        <v>0</v>
      </c>
      <c r="H891" s="14">
        <v>1207881</v>
      </c>
      <c r="I891" s="14">
        <v>577975</v>
      </c>
      <c r="J891" s="14">
        <v>0</v>
      </c>
      <c r="K891" s="14">
        <v>0</v>
      </c>
      <c r="L891" s="14">
        <v>0</v>
      </c>
      <c r="M891" s="14">
        <v>0</v>
      </c>
      <c r="N891" s="14">
        <v>0</v>
      </c>
      <c r="O891" s="14">
        <v>882511</v>
      </c>
      <c r="P891" s="14">
        <v>0</v>
      </c>
      <c r="Q891" s="14">
        <v>0</v>
      </c>
      <c r="R891" s="14">
        <v>0</v>
      </c>
      <c r="S891" s="14">
        <v>4235393</v>
      </c>
      <c r="T891" s="14">
        <v>2704100</v>
      </c>
      <c r="U891" s="14">
        <v>0</v>
      </c>
      <c r="V891" s="14">
        <v>0</v>
      </c>
      <c r="W891" s="14">
        <v>2703023</v>
      </c>
      <c r="X891" s="14">
        <v>4327311</v>
      </c>
      <c r="Y891" s="14">
        <v>1014149</v>
      </c>
      <c r="Z891" s="14">
        <v>2648205</v>
      </c>
      <c r="AA891" s="14">
        <v>0</v>
      </c>
      <c r="AB891" s="14">
        <v>223640</v>
      </c>
      <c r="AC891" s="14">
        <v>709299</v>
      </c>
      <c r="AD891" s="14">
        <v>2052793</v>
      </c>
      <c r="AE891" s="14">
        <v>2661460</v>
      </c>
      <c r="AF891" s="14">
        <v>3436069</v>
      </c>
      <c r="AG891" s="14">
        <v>3452082</v>
      </c>
      <c r="AH891" s="14">
        <v>1734196</v>
      </c>
    </row>
    <row r="892" spans="1:34" ht="14.5" x14ac:dyDescent="0.35">
      <c r="A892" s="14" t="s">
        <v>157</v>
      </c>
      <c r="B892" s="20" t="s">
        <v>96</v>
      </c>
      <c r="C892" s="19">
        <f t="shared" si="13"/>
        <v>39866399.75</v>
      </c>
      <c r="D892" s="17">
        <v>40424745</v>
      </c>
      <c r="E892" s="14">
        <v>39889660</v>
      </c>
      <c r="F892" s="14">
        <v>40107152</v>
      </c>
      <c r="G892" s="14">
        <v>39044042</v>
      </c>
      <c r="H892" s="14">
        <v>39832407</v>
      </c>
      <c r="I892" s="14">
        <v>39057355</v>
      </c>
      <c r="J892" s="14">
        <v>37461680</v>
      </c>
      <c r="K892" s="14">
        <v>37868596</v>
      </c>
      <c r="L892" s="14">
        <v>37771461</v>
      </c>
      <c r="M892" s="14">
        <v>36310674</v>
      </c>
      <c r="N892" s="14">
        <v>36277051</v>
      </c>
      <c r="O892" s="14">
        <v>37742336</v>
      </c>
      <c r="P892" s="14">
        <v>38007946</v>
      </c>
      <c r="Q892" s="14">
        <v>38525915</v>
      </c>
      <c r="R892" s="14">
        <v>38550551</v>
      </c>
      <c r="S892" s="14">
        <v>40501873</v>
      </c>
      <c r="T892" s="14">
        <v>37870398</v>
      </c>
      <c r="U892" s="14">
        <v>33548492</v>
      </c>
      <c r="V892" s="14">
        <v>32506840</v>
      </c>
      <c r="W892" s="14">
        <v>33875970</v>
      </c>
      <c r="X892" s="14">
        <v>35484916</v>
      </c>
      <c r="Y892" s="14">
        <v>30532130</v>
      </c>
      <c r="Z892" s="14">
        <v>30613520</v>
      </c>
      <c r="AA892" s="14">
        <v>27144420</v>
      </c>
      <c r="AB892" s="14">
        <v>25580408</v>
      </c>
      <c r="AC892" s="14">
        <v>23963993</v>
      </c>
      <c r="AD892" s="14">
        <v>24524577</v>
      </c>
      <c r="AE892" s="14">
        <v>23503520</v>
      </c>
      <c r="AF892" s="14">
        <v>23349870</v>
      </c>
      <c r="AG892" s="14">
        <v>22073154</v>
      </c>
      <c r="AH892" s="14">
        <v>20052733</v>
      </c>
    </row>
    <row r="893" spans="1:34" ht="14.5" x14ac:dyDescent="0.35">
      <c r="A893" s="14" t="s">
        <v>157</v>
      </c>
      <c r="B893" s="14" t="s">
        <v>97</v>
      </c>
      <c r="C893" s="19">
        <f t="shared" si="13"/>
        <v>-126796.75</v>
      </c>
      <c r="D893" s="17">
        <v>40326</v>
      </c>
      <c r="E893" s="14">
        <v>670478</v>
      </c>
      <c r="F893" s="14">
        <v>-420591</v>
      </c>
      <c r="G893" s="14">
        <v>-797400</v>
      </c>
      <c r="H893" s="14">
        <v>1207881</v>
      </c>
      <c r="I893" s="14">
        <v>577975</v>
      </c>
      <c r="J893" s="14">
        <v>-1420798</v>
      </c>
      <c r="K893" s="14">
        <v>-1408028</v>
      </c>
      <c r="L893" s="14">
        <v>-2452907</v>
      </c>
      <c r="M893" s="14">
        <v>-4194868</v>
      </c>
      <c r="N893" s="14">
        <v>-1092557</v>
      </c>
      <c r="O893" s="14">
        <v>882511</v>
      </c>
      <c r="P893" s="14">
        <v>-2815650</v>
      </c>
      <c r="Q893" s="14">
        <v>-5512662</v>
      </c>
      <c r="R893" s="14">
        <v>-6533132</v>
      </c>
      <c r="S893" s="14">
        <v>4235393</v>
      </c>
      <c r="T893" s="14">
        <v>2704100</v>
      </c>
      <c r="U893" s="14">
        <v>-132708</v>
      </c>
      <c r="V893" s="14">
        <v>-333153</v>
      </c>
      <c r="W893" s="14">
        <v>2703023</v>
      </c>
      <c r="X893" s="14">
        <v>4327311</v>
      </c>
      <c r="Y893" s="14">
        <v>1014149</v>
      </c>
      <c r="Z893" s="14">
        <v>2648205</v>
      </c>
      <c r="AA893" s="14">
        <v>-112896</v>
      </c>
      <c r="AB893" s="14">
        <v>223640</v>
      </c>
      <c r="AC893" s="14">
        <v>709299</v>
      </c>
      <c r="AD893" s="14">
        <v>2052793</v>
      </c>
      <c r="AE893" s="14">
        <v>2661460</v>
      </c>
      <c r="AF893" s="14">
        <v>3436069</v>
      </c>
      <c r="AG893" s="14">
        <v>3452082</v>
      </c>
      <c r="AH893" s="14">
        <v>1734196</v>
      </c>
    </row>
    <row r="894" spans="1:34" ht="14.5" x14ac:dyDescent="0.35">
      <c r="A894" s="14" t="s">
        <v>157</v>
      </c>
      <c r="B894" s="14" t="s">
        <v>98</v>
      </c>
      <c r="C894" s="19">
        <f t="shared" si="13"/>
        <v>0.99749999999999994</v>
      </c>
      <c r="D894" s="17">
        <v>1</v>
      </c>
      <c r="E894" s="14">
        <v>1.02</v>
      </c>
      <c r="F894" s="14">
        <v>0.99</v>
      </c>
      <c r="G894" s="14">
        <v>0.98</v>
      </c>
      <c r="H894" s="14">
        <v>1.03</v>
      </c>
      <c r="I894" s="14">
        <v>1.02</v>
      </c>
      <c r="J894" s="14">
        <v>0.96</v>
      </c>
      <c r="K894" s="14">
        <v>0.96</v>
      </c>
      <c r="L894" s="14">
        <v>0.94</v>
      </c>
      <c r="M894" s="14">
        <v>0.88</v>
      </c>
      <c r="N894" s="14">
        <v>0.97</v>
      </c>
      <c r="O894" s="14">
        <v>1.02</v>
      </c>
      <c r="P894" s="14">
        <v>0.93</v>
      </c>
      <c r="Q894" s="14">
        <v>0.86</v>
      </c>
      <c r="R894" s="14">
        <v>0.83</v>
      </c>
      <c r="S894" s="14">
        <v>1.1200000000000001</v>
      </c>
      <c r="T894" s="14">
        <v>1.08</v>
      </c>
      <c r="U894" s="14">
        <v>1</v>
      </c>
      <c r="V894" s="14">
        <v>0.99</v>
      </c>
      <c r="W894" s="14">
        <v>1.0900000000000001</v>
      </c>
      <c r="X894" s="14">
        <v>1.1399999999999999</v>
      </c>
      <c r="Y894" s="14">
        <v>1.03</v>
      </c>
      <c r="Z894" s="14">
        <v>1.0900000000000001</v>
      </c>
      <c r="AA894" s="14">
        <v>1</v>
      </c>
      <c r="AB894" s="14">
        <v>1.01</v>
      </c>
      <c r="AC894" s="14">
        <v>1.03</v>
      </c>
      <c r="AD894" s="14">
        <v>1.0900000000000001</v>
      </c>
      <c r="AE894" s="14">
        <v>1.1299999999999999</v>
      </c>
      <c r="AF894" s="14">
        <v>1.17</v>
      </c>
      <c r="AG894" s="14">
        <v>1.19</v>
      </c>
      <c r="AH894" s="14">
        <v>1.0900000000000001</v>
      </c>
    </row>
    <row r="895" spans="1:34" ht="14.5" x14ac:dyDescent="0.35">
      <c r="A895" s="14" t="s">
        <v>157</v>
      </c>
      <c r="B895" s="14" t="s">
        <v>99</v>
      </c>
      <c r="C895" s="19">
        <f t="shared" si="13"/>
        <v>0</v>
      </c>
    </row>
    <row r="896" spans="1:34" ht="14.5" x14ac:dyDescent="0.35">
      <c r="A896" s="14" t="s">
        <v>157</v>
      </c>
      <c r="B896" s="14" t="s">
        <v>35</v>
      </c>
      <c r="C896" s="19">
        <f t="shared" si="13"/>
        <v>0</v>
      </c>
      <c r="D896" s="17" t="s">
        <v>100</v>
      </c>
      <c r="E896" s="14" t="s">
        <v>101</v>
      </c>
      <c r="F896" s="14" t="s">
        <v>102</v>
      </c>
      <c r="G896" s="14" t="s">
        <v>103</v>
      </c>
      <c r="H896" s="14" t="s">
        <v>104</v>
      </c>
      <c r="I896" s="14" t="s">
        <v>105</v>
      </c>
      <c r="J896" s="14" t="s">
        <v>106</v>
      </c>
      <c r="K896" s="14" t="s">
        <v>107</v>
      </c>
      <c r="L896" s="14" t="s">
        <v>108</v>
      </c>
      <c r="M896" s="14" t="s">
        <v>109</v>
      </c>
      <c r="N896" s="14" t="s">
        <v>110</v>
      </c>
      <c r="O896" s="14" t="s">
        <v>111</v>
      </c>
      <c r="P896" s="14" t="s">
        <v>112</v>
      </c>
      <c r="Q896" s="14" t="s">
        <v>113</v>
      </c>
      <c r="R896" s="14" t="s">
        <v>114</v>
      </c>
      <c r="S896" s="14" t="s">
        <v>115</v>
      </c>
      <c r="T896" s="14" t="s">
        <v>116</v>
      </c>
      <c r="U896" s="14" t="s">
        <v>117</v>
      </c>
      <c r="V896" s="14" t="s">
        <v>118</v>
      </c>
      <c r="W896" s="14" t="s">
        <v>119</v>
      </c>
      <c r="X896" s="14" t="s">
        <v>120</v>
      </c>
      <c r="Y896" s="14" t="s">
        <v>121</v>
      </c>
      <c r="Z896" s="14" t="s">
        <v>122</v>
      </c>
      <c r="AA896" s="14" t="s">
        <v>123</v>
      </c>
      <c r="AB896" s="14" t="s">
        <v>124</v>
      </c>
      <c r="AC896" s="14" t="s">
        <v>125</v>
      </c>
      <c r="AD896" s="14" t="s">
        <v>126</v>
      </c>
      <c r="AE896" s="14" t="s">
        <v>127</v>
      </c>
      <c r="AF896" s="14" t="s">
        <v>128</v>
      </c>
      <c r="AG896" s="14" t="s">
        <v>129</v>
      </c>
      <c r="AH896" s="14" t="s">
        <v>130</v>
      </c>
    </row>
    <row r="897" spans="1:34" ht="14.5" x14ac:dyDescent="0.35">
      <c r="B897" s="14" t="s">
        <v>158</v>
      </c>
      <c r="C897" s="19">
        <f t="shared" si="13"/>
        <v>0</v>
      </c>
    </row>
    <row r="898" spans="1:34" ht="14.5" x14ac:dyDescent="0.35">
      <c r="A898" s="14" t="s">
        <v>158</v>
      </c>
      <c r="B898" s="14" t="s">
        <v>38</v>
      </c>
      <c r="C898" s="19">
        <f t="shared" si="13"/>
        <v>0</v>
      </c>
    </row>
    <row r="899" spans="1:34" ht="14.5" x14ac:dyDescent="0.35">
      <c r="A899" s="14" t="s">
        <v>158</v>
      </c>
      <c r="B899" s="14" t="s">
        <v>39</v>
      </c>
      <c r="C899" s="19">
        <f t="shared" si="13"/>
        <v>0</v>
      </c>
      <c r="D899" s="17" t="s">
        <v>40</v>
      </c>
      <c r="E899" s="14" t="s">
        <v>41</v>
      </c>
      <c r="F899" s="14" t="s">
        <v>42</v>
      </c>
      <c r="G899" s="14" t="s">
        <v>43</v>
      </c>
      <c r="H899" s="14" t="s">
        <v>44</v>
      </c>
      <c r="I899" s="14" t="s">
        <v>45</v>
      </c>
      <c r="J899" s="14" t="s">
        <v>46</v>
      </c>
      <c r="K899" s="14" t="s">
        <v>47</v>
      </c>
      <c r="L899" s="14" t="s">
        <v>48</v>
      </c>
      <c r="M899" s="14" t="s">
        <v>49</v>
      </c>
      <c r="N899" s="14" t="s">
        <v>50</v>
      </c>
      <c r="O899" s="14" t="s">
        <v>51</v>
      </c>
      <c r="P899" s="14" t="s">
        <v>52</v>
      </c>
      <c r="Q899" s="14" t="s">
        <v>53</v>
      </c>
      <c r="R899" s="14" t="s">
        <v>54</v>
      </c>
      <c r="S899" s="14" t="s">
        <v>55</v>
      </c>
      <c r="T899" s="14" t="s">
        <v>56</v>
      </c>
      <c r="U899" s="14" t="s">
        <v>57</v>
      </c>
      <c r="V899" s="14" t="s">
        <v>58</v>
      </c>
      <c r="W899" s="14" t="s">
        <v>59</v>
      </c>
      <c r="X899" s="14" t="s">
        <v>60</v>
      </c>
      <c r="Y899" s="14" t="s">
        <v>61</v>
      </c>
      <c r="Z899" s="14" t="s">
        <v>62</v>
      </c>
      <c r="AA899" s="14" t="s">
        <v>63</v>
      </c>
      <c r="AB899" s="14" t="s">
        <v>64</v>
      </c>
      <c r="AC899" s="14" t="s">
        <v>65</v>
      </c>
      <c r="AD899" s="14" t="s">
        <v>66</v>
      </c>
      <c r="AE899" s="14" t="s">
        <v>67</v>
      </c>
      <c r="AF899" s="14" t="s">
        <v>68</v>
      </c>
      <c r="AG899" s="14" t="s">
        <v>69</v>
      </c>
      <c r="AH899" s="14" t="s">
        <v>70</v>
      </c>
    </row>
    <row r="900" spans="1:34" ht="14.5" x14ac:dyDescent="0.35">
      <c r="A900" s="14" t="s">
        <v>158</v>
      </c>
      <c r="B900" s="14" t="s">
        <v>71</v>
      </c>
      <c r="C900" s="19">
        <f t="shared" si="13"/>
        <v>0</v>
      </c>
      <c r="D900" s="17" t="s">
        <v>72</v>
      </c>
      <c r="E900" s="14" t="s">
        <v>72</v>
      </c>
      <c r="F900" s="14" t="s">
        <v>72</v>
      </c>
      <c r="G900" s="14" t="s">
        <v>72</v>
      </c>
      <c r="H900" s="14" t="s">
        <v>72</v>
      </c>
      <c r="I900" s="14" t="s">
        <v>72</v>
      </c>
      <c r="J900" s="14" t="s">
        <v>72</v>
      </c>
      <c r="K900" s="14" t="s">
        <v>72</v>
      </c>
      <c r="L900" s="14" t="s">
        <v>72</v>
      </c>
      <c r="M900" s="14" t="s">
        <v>72</v>
      </c>
      <c r="N900" s="14" t="s">
        <v>72</v>
      </c>
      <c r="O900" s="14" t="s">
        <v>72</v>
      </c>
      <c r="P900" s="14" t="s">
        <v>72</v>
      </c>
      <c r="Q900" s="14" t="s">
        <v>72</v>
      </c>
      <c r="R900" s="14" t="s">
        <v>72</v>
      </c>
      <c r="S900" s="14" t="s">
        <v>72</v>
      </c>
      <c r="T900" s="14" t="s">
        <v>72</v>
      </c>
      <c r="U900" s="14" t="s">
        <v>72</v>
      </c>
      <c r="V900" s="14" t="s">
        <v>72</v>
      </c>
      <c r="W900" s="14" t="s">
        <v>72</v>
      </c>
      <c r="X900" s="14" t="s">
        <v>72</v>
      </c>
      <c r="Y900" s="14" t="s">
        <v>72</v>
      </c>
      <c r="Z900" s="14" t="s">
        <v>72</v>
      </c>
      <c r="AA900" s="14" t="s">
        <v>72</v>
      </c>
      <c r="AB900" s="14" t="s">
        <v>72</v>
      </c>
      <c r="AC900" s="14" t="s">
        <v>72</v>
      </c>
      <c r="AD900" s="14" t="s">
        <v>72</v>
      </c>
      <c r="AE900" s="14" t="s">
        <v>72</v>
      </c>
      <c r="AF900" s="14" t="s">
        <v>72</v>
      </c>
      <c r="AG900" s="14" t="s">
        <v>72</v>
      </c>
      <c r="AH900" s="14" t="s">
        <v>72</v>
      </c>
    </row>
    <row r="901" spans="1:34" ht="14.5" x14ac:dyDescent="0.35">
      <c r="A901" s="14" t="s">
        <v>158</v>
      </c>
      <c r="B901" s="14" t="s">
        <v>73</v>
      </c>
      <c r="C901" s="19">
        <f t="shared" si="13"/>
        <v>0</v>
      </c>
      <c r="D901" s="17" t="s">
        <v>72</v>
      </c>
      <c r="E901" s="14" t="s">
        <v>72</v>
      </c>
      <c r="F901" s="14" t="s">
        <v>72</v>
      </c>
      <c r="G901" s="14" t="s">
        <v>72</v>
      </c>
      <c r="H901" s="14" t="s">
        <v>72</v>
      </c>
      <c r="I901" s="14" t="s">
        <v>72</v>
      </c>
      <c r="J901" s="14" t="s">
        <v>72</v>
      </c>
      <c r="K901" s="14" t="s">
        <v>72</v>
      </c>
      <c r="L901" s="14" t="s">
        <v>72</v>
      </c>
      <c r="M901" s="14" t="s">
        <v>72</v>
      </c>
      <c r="N901" s="14" t="s">
        <v>72</v>
      </c>
      <c r="O901" s="14" t="s">
        <v>72</v>
      </c>
      <c r="P901" s="14" t="s">
        <v>72</v>
      </c>
      <c r="Q901" s="14" t="s">
        <v>72</v>
      </c>
      <c r="R901" s="14" t="s">
        <v>72</v>
      </c>
      <c r="S901" s="14" t="s">
        <v>72</v>
      </c>
      <c r="T901" s="14" t="s">
        <v>72</v>
      </c>
      <c r="U901" s="14" t="s">
        <v>72</v>
      </c>
      <c r="V901" s="14" t="s">
        <v>72</v>
      </c>
      <c r="W901" s="14" t="s">
        <v>72</v>
      </c>
      <c r="X901" s="14" t="s">
        <v>72</v>
      </c>
      <c r="Y901" s="14" t="s">
        <v>72</v>
      </c>
      <c r="Z901" s="14" t="s">
        <v>72</v>
      </c>
      <c r="AA901" s="14" t="s">
        <v>72</v>
      </c>
      <c r="AB901" s="14" t="s">
        <v>72</v>
      </c>
      <c r="AC901" s="14" t="s">
        <v>72</v>
      </c>
      <c r="AD901" s="14" t="s">
        <v>72</v>
      </c>
      <c r="AE901" s="14" t="s">
        <v>72</v>
      </c>
      <c r="AF901" s="14" t="s">
        <v>72</v>
      </c>
      <c r="AG901" s="14" t="s">
        <v>72</v>
      </c>
      <c r="AH901" s="14" t="s">
        <v>72</v>
      </c>
    </row>
    <row r="902" spans="1:34" ht="14.5" x14ac:dyDescent="0.35">
      <c r="A902" s="14" t="s">
        <v>158</v>
      </c>
      <c r="B902" s="14" t="s">
        <v>74</v>
      </c>
      <c r="C902" s="19">
        <f t="shared" si="13"/>
        <v>956390</v>
      </c>
      <c r="D902" s="17">
        <v>499085</v>
      </c>
      <c r="E902" s="14">
        <v>934967</v>
      </c>
      <c r="F902" s="14">
        <v>1416634</v>
      </c>
      <c r="G902" s="14">
        <v>974874</v>
      </c>
      <c r="H902" s="14">
        <v>1061931</v>
      </c>
      <c r="I902" s="14">
        <v>1694535</v>
      </c>
      <c r="J902" s="14">
        <v>2085585</v>
      </c>
      <c r="K902" s="14">
        <v>2266903</v>
      </c>
      <c r="L902" s="14">
        <v>2016722</v>
      </c>
      <c r="M902" s="14">
        <v>2994495</v>
      </c>
      <c r="N902" s="14">
        <v>3979333</v>
      </c>
      <c r="O902" s="14">
        <v>3788395</v>
      </c>
      <c r="P902" s="14">
        <v>4348148</v>
      </c>
      <c r="Q902" s="14">
        <v>4887753</v>
      </c>
      <c r="R902" s="14">
        <v>4574520</v>
      </c>
      <c r="S902" s="14">
        <v>5638000</v>
      </c>
      <c r="T902" s="14">
        <v>6169110</v>
      </c>
      <c r="U902" s="14">
        <v>6231573</v>
      </c>
      <c r="V902" s="14">
        <v>12276456</v>
      </c>
      <c r="W902" s="14">
        <v>13095085</v>
      </c>
      <c r="X902" s="14">
        <v>12701500</v>
      </c>
      <c r="Y902" s="14">
        <v>13875659</v>
      </c>
      <c r="Z902" s="14">
        <v>14237580</v>
      </c>
      <c r="AA902" s="14">
        <v>14264333</v>
      </c>
      <c r="AB902" s="14">
        <v>15418562</v>
      </c>
      <c r="AC902" s="14">
        <v>13936033</v>
      </c>
      <c r="AD902" s="14">
        <v>11888117</v>
      </c>
      <c r="AE902" s="14">
        <v>14586006</v>
      </c>
      <c r="AF902" s="14">
        <v>13451183</v>
      </c>
      <c r="AG902" s="14">
        <v>12705147</v>
      </c>
      <c r="AH902" s="14">
        <v>10810155</v>
      </c>
    </row>
    <row r="903" spans="1:34" ht="14.5" x14ac:dyDescent="0.35">
      <c r="A903" s="14" t="s">
        <v>158</v>
      </c>
      <c r="B903" s="14" t="s">
        <v>75</v>
      </c>
      <c r="C903" s="19">
        <f t="shared" si="13"/>
        <v>16176422.75</v>
      </c>
      <c r="D903" s="17">
        <v>15764558</v>
      </c>
      <c r="E903" s="14">
        <v>16997461</v>
      </c>
      <c r="F903" s="14">
        <v>15570870</v>
      </c>
      <c r="G903" s="14">
        <v>16372802</v>
      </c>
      <c r="H903" s="14">
        <v>18113417</v>
      </c>
      <c r="I903" s="14">
        <v>18216665</v>
      </c>
      <c r="J903" s="14">
        <v>17352588</v>
      </c>
      <c r="K903" s="14">
        <v>17411467</v>
      </c>
      <c r="L903" s="14">
        <v>17127994</v>
      </c>
      <c r="M903" s="14">
        <v>17020036</v>
      </c>
      <c r="N903" s="14">
        <v>18163323</v>
      </c>
      <c r="O903" s="14">
        <v>16314225</v>
      </c>
      <c r="P903" s="14">
        <v>18471030</v>
      </c>
      <c r="Q903" s="14">
        <v>18236975</v>
      </c>
      <c r="R903" s="14">
        <v>17297320</v>
      </c>
      <c r="S903" s="14">
        <v>18438390</v>
      </c>
      <c r="T903" s="14">
        <v>17315007</v>
      </c>
      <c r="U903" s="14">
        <v>15013888</v>
      </c>
      <c r="V903" s="14">
        <v>3385159</v>
      </c>
      <c r="W903" s="14">
        <v>1574033</v>
      </c>
      <c r="X903" s="14">
        <v>1860735</v>
      </c>
      <c r="Y903" s="14">
        <v>1818169</v>
      </c>
      <c r="Z903" s="14">
        <v>1360420</v>
      </c>
      <c r="AA903" s="14">
        <v>1164424</v>
      </c>
      <c r="AB903" s="14">
        <v>1180286</v>
      </c>
      <c r="AC903" s="14">
        <v>1098764</v>
      </c>
      <c r="AD903" s="14">
        <v>1129555</v>
      </c>
      <c r="AE903" s="14">
        <v>1215904</v>
      </c>
      <c r="AF903" s="14">
        <v>1209022</v>
      </c>
      <c r="AG903" s="14">
        <v>1168303</v>
      </c>
      <c r="AH903" s="14">
        <v>1135184</v>
      </c>
    </row>
    <row r="904" spans="1:34" ht="14.5" x14ac:dyDescent="0.35">
      <c r="A904" s="14" t="s">
        <v>158</v>
      </c>
      <c r="B904" s="14" t="s">
        <v>76</v>
      </c>
      <c r="C904" s="19">
        <f t="shared" ref="C904:C967" si="14">IFERROR(AVERAGE(D904:G904),0)</f>
        <v>0</v>
      </c>
      <c r="D904" s="17">
        <v>0</v>
      </c>
      <c r="E904" s="14">
        <v>0</v>
      </c>
      <c r="F904" s="14">
        <v>0</v>
      </c>
      <c r="G904" s="14">
        <v>0</v>
      </c>
      <c r="H904" s="14">
        <v>0</v>
      </c>
      <c r="I904" s="14">
        <v>0</v>
      </c>
      <c r="J904" s="14">
        <v>0</v>
      </c>
      <c r="K904" s="14">
        <v>0</v>
      </c>
      <c r="L904" s="14">
        <v>0</v>
      </c>
      <c r="M904" s="14">
        <v>0</v>
      </c>
      <c r="N904" s="14">
        <v>0</v>
      </c>
      <c r="O904" s="14">
        <v>0</v>
      </c>
      <c r="P904" s="14">
        <v>0</v>
      </c>
      <c r="Q904" s="14">
        <v>0</v>
      </c>
      <c r="R904" s="14">
        <v>0</v>
      </c>
      <c r="S904" s="14">
        <v>0</v>
      </c>
      <c r="T904" s="14">
        <v>0</v>
      </c>
      <c r="U904" s="14">
        <v>0</v>
      </c>
      <c r="V904" s="14">
        <v>19609</v>
      </c>
      <c r="W904" s="14">
        <v>79606</v>
      </c>
      <c r="X904" s="14">
        <v>85942</v>
      </c>
      <c r="Y904" s="14">
        <v>94192</v>
      </c>
      <c r="Z904" s="14">
        <v>92418</v>
      </c>
      <c r="AA904" s="14">
        <v>74823</v>
      </c>
      <c r="AB904" s="14">
        <v>84704</v>
      </c>
      <c r="AC904" s="14">
        <v>84886</v>
      </c>
      <c r="AD904" s="14">
        <v>68381</v>
      </c>
      <c r="AE904" s="14">
        <v>83396</v>
      </c>
      <c r="AF904" s="14">
        <v>86735</v>
      </c>
      <c r="AG904" s="14">
        <v>90402</v>
      </c>
      <c r="AH904" s="14">
        <v>93077</v>
      </c>
    </row>
    <row r="905" spans="1:34" ht="14.5" x14ac:dyDescent="0.35">
      <c r="A905" s="14" t="s">
        <v>158</v>
      </c>
      <c r="B905" s="14" t="s">
        <v>77</v>
      </c>
      <c r="C905" s="19">
        <f t="shared" si="14"/>
        <v>17132812.75</v>
      </c>
      <c r="D905" s="17">
        <v>16263643</v>
      </c>
      <c r="E905" s="14">
        <v>17932428</v>
      </c>
      <c r="F905" s="14">
        <v>16987504</v>
      </c>
      <c r="G905" s="14">
        <v>17347676</v>
      </c>
      <c r="H905" s="14">
        <v>19175348</v>
      </c>
      <c r="I905" s="14">
        <v>19911200</v>
      </c>
      <c r="J905" s="14">
        <v>19438173</v>
      </c>
      <c r="K905" s="14">
        <v>19678370</v>
      </c>
      <c r="L905" s="14">
        <v>19144716</v>
      </c>
      <c r="M905" s="14">
        <v>20014531</v>
      </c>
      <c r="N905" s="14">
        <v>22142656</v>
      </c>
      <c r="O905" s="14">
        <v>20102620</v>
      </c>
      <c r="P905" s="14">
        <v>22819179</v>
      </c>
      <c r="Q905" s="14">
        <v>23124728</v>
      </c>
      <c r="R905" s="14">
        <v>21871840</v>
      </c>
      <c r="S905" s="14">
        <v>24076390</v>
      </c>
      <c r="T905" s="14">
        <v>23484117</v>
      </c>
      <c r="U905" s="14">
        <v>21245460</v>
      </c>
      <c r="V905" s="14">
        <v>15681224</v>
      </c>
      <c r="W905" s="14">
        <v>14748724</v>
      </c>
      <c r="X905" s="14">
        <v>14648177</v>
      </c>
      <c r="Y905" s="14">
        <v>15788020</v>
      </c>
      <c r="Z905" s="14">
        <v>15690418</v>
      </c>
      <c r="AA905" s="14">
        <v>15503579</v>
      </c>
      <c r="AB905" s="14">
        <v>16683552</v>
      </c>
      <c r="AC905" s="14">
        <v>15119683</v>
      </c>
      <c r="AD905" s="14">
        <v>13086053</v>
      </c>
      <c r="AE905" s="14">
        <v>15885306</v>
      </c>
      <c r="AF905" s="14">
        <v>14746940</v>
      </c>
      <c r="AG905" s="14">
        <v>13963852</v>
      </c>
      <c r="AH905" s="14">
        <v>12038416</v>
      </c>
    </row>
    <row r="906" spans="1:34" ht="14.5" x14ac:dyDescent="0.35">
      <c r="A906" s="14" t="s">
        <v>158</v>
      </c>
      <c r="B906" s="14" t="s">
        <v>78</v>
      </c>
      <c r="C906" s="19">
        <f t="shared" si="14"/>
        <v>65520.5</v>
      </c>
      <c r="D906" s="17">
        <v>59375</v>
      </c>
      <c r="E906" s="14">
        <v>64329</v>
      </c>
      <c r="F906" s="14">
        <v>68746</v>
      </c>
      <c r="G906" s="14">
        <v>69632</v>
      </c>
      <c r="H906" s="14">
        <v>74419</v>
      </c>
      <c r="I906" s="14">
        <v>73165</v>
      </c>
      <c r="J906" s="14">
        <v>69295</v>
      </c>
      <c r="K906" s="14">
        <v>70131</v>
      </c>
      <c r="L906" s="14">
        <v>48640</v>
      </c>
      <c r="M906" s="14">
        <v>19946</v>
      </c>
      <c r="N906" s="14">
        <v>19560</v>
      </c>
      <c r="O906" s="14">
        <v>26590</v>
      </c>
      <c r="P906" s="14">
        <v>17841</v>
      </c>
      <c r="Q906" s="14">
        <v>28472</v>
      </c>
      <c r="R906" s="14">
        <v>25164</v>
      </c>
      <c r="S906" s="14">
        <v>29975</v>
      </c>
      <c r="T906" s="14">
        <v>33358</v>
      </c>
      <c r="U906" s="14">
        <v>33614</v>
      </c>
      <c r="V906" s="14">
        <v>30027</v>
      </c>
      <c r="W906" s="14">
        <v>30532</v>
      </c>
      <c r="X906" s="14">
        <v>29685</v>
      </c>
      <c r="Y906" s="14">
        <v>27870</v>
      </c>
      <c r="Z906" s="14">
        <v>26113</v>
      </c>
      <c r="AA906" s="14">
        <v>25413</v>
      </c>
      <c r="AB906" s="14">
        <v>24678</v>
      </c>
      <c r="AC906" s="14">
        <v>24869</v>
      </c>
      <c r="AD906" s="14">
        <v>22511</v>
      </c>
      <c r="AE906" s="14">
        <v>15934</v>
      </c>
      <c r="AF906" s="14">
        <v>12814</v>
      </c>
      <c r="AG906" s="14">
        <v>12887</v>
      </c>
      <c r="AH906" s="14">
        <v>28299</v>
      </c>
    </row>
    <row r="907" spans="1:34" ht="14.5" x14ac:dyDescent="0.35">
      <c r="A907" s="14" t="s">
        <v>158</v>
      </c>
      <c r="B907" s="14" t="s">
        <v>79</v>
      </c>
      <c r="C907" s="19">
        <f t="shared" si="14"/>
        <v>29459.25</v>
      </c>
      <c r="D907" s="17">
        <v>27560</v>
      </c>
      <c r="E907" s="14">
        <v>29838</v>
      </c>
      <c r="F907" s="14">
        <v>30906</v>
      </c>
      <c r="G907" s="14">
        <v>29533</v>
      </c>
      <c r="H907" s="14">
        <v>32726</v>
      </c>
      <c r="I907" s="14">
        <v>31529</v>
      </c>
      <c r="J907" s="14">
        <v>30927</v>
      </c>
      <c r="K907" s="14">
        <v>30019</v>
      </c>
      <c r="L907" s="14">
        <v>28963</v>
      </c>
      <c r="M907" s="14">
        <v>31464</v>
      </c>
      <c r="N907" s="14">
        <v>33696</v>
      </c>
      <c r="O907" s="14">
        <v>34912</v>
      </c>
      <c r="P907" s="14">
        <v>39972</v>
      </c>
      <c r="Q907" s="14">
        <v>123971</v>
      </c>
      <c r="R907" s="14">
        <v>166691</v>
      </c>
      <c r="S907" s="14">
        <v>363648</v>
      </c>
      <c r="T907" s="14">
        <v>358312</v>
      </c>
      <c r="U907" s="14">
        <v>318032</v>
      </c>
      <c r="V907" s="14">
        <v>241827</v>
      </c>
      <c r="W907" s="14">
        <v>295373</v>
      </c>
      <c r="X907" s="14">
        <v>353635</v>
      </c>
      <c r="Y907" s="14">
        <v>373357</v>
      </c>
      <c r="Z907" s="14">
        <v>372321</v>
      </c>
      <c r="AA907" s="14">
        <v>351230</v>
      </c>
      <c r="AB907" s="14">
        <v>355420</v>
      </c>
      <c r="AC907" s="14">
        <v>289828</v>
      </c>
      <c r="AD907" s="14">
        <v>353934</v>
      </c>
      <c r="AE907" s="14">
        <v>341520</v>
      </c>
      <c r="AF907" s="14">
        <v>357499</v>
      </c>
      <c r="AG907" s="14">
        <v>244603</v>
      </c>
      <c r="AH907" s="14">
        <v>338481</v>
      </c>
    </row>
    <row r="908" spans="1:34" ht="14.5" x14ac:dyDescent="0.35">
      <c r="A908" s="14" t="s">
        <v>158</v>
      </c>
      <c r="B908" s="14" t="s">
        <v>80</v>
      </c>
      <c r="C908" s="19">
        <f t="shared" si="14"/>
        <v>94979.75</v>
      </c>
      <c r="D908" s="17">
        <v>86935</v>
      </c>
      <c r="E908" s="14">
        <v>94167</v>
      </c>
      <c r="F908" s="14">
        <v>99652</v>
      </c>
      <c r="G908" s="14">
        <v>99165</v>
      </c>
      <c r="H908" s="14">
        <v>107145</v>
      </c>
      <c r="I908" s="14">
        <v>104694</v>
      </c>
      <c r="J908" s="14">
        <v>100222</v>
      </c>
      <c r="K908" s="14">
        <v>100150</v>
      </c>
      <c r="L908" s="14">
        <v>77603</v>
      </c>
      <c r="M908" s="14">
        <v>51410</v>
      </c>
      <c r="N908" s="14">
        <v>53256</v>
      </c>
      <c r="O908" s="14">
        <v>61502</v>
      </c>
      <c r="P908" s="14">
        <v>57813</v>
      </c>
      <c r="Q908" s="14">
        <v>152443</v>
      </c>
      <c r="R908" s="14">
        <v>191855</v>
      </c>
      <c r="S908" s="14">
        <v>393624</v>
      </c>
      <c r="T908" s="14">
        <v>391670</v>
      </c>
      <c r="U908" s="14">
        <v>351646</v>
      </c>
      <c r="V908" s="14">
        <v>271854</v>
      </c>
      <c r="W908" s="14">
        <v>325905</v>
      </c>
      <c r="X908" s="14">
        <v>383320</v>
      </c>
      <c r="Y908" s="14">
        <v>401226</v>
      </c>
      <c r="Z908" s="14">
        <v>398434</v>
      </c>
      <c r="AA908" s="14">
        <v>376643</v>
      </c>
      <c r="AB908" s="14">
        <v>380099</v>
      </c>
      <c r="AC908" s="14">
        <v>314696</v>
      </c>
      <c r="AD908" s="14">
        <v>376445</v>
      </c>
      <c r="AE908" s="14">
        <v>357454</v>
      </c>
      <c r="AF908" s="14">
        <v>370313</v>
      </c>
      <c r="AG908" s="14">
        <v>257490</v>
      </c>
      <c r="AH908" s="14">
        <v>366779</v>
      </c>
    </row>
    <row r="909" spans="1:34" ht="14.5" x14ac:dyDescent="0.35">
      <c r="A909" s="14" t="s">
        <v>158</v>
      </c>
      <c r="B909" s="14" t="s">
        <v>81</v>
      </c>
      <c r="C909" s="19">
        <f t="shared" si="14"/>
        <v>17227792.5</v>
      </c>
      <c r="D909" s="17">
        <v>16350578</v>
      </c>
      <c r="E909" s="14">
        <v>18026595</v>
      </c>
      <c r="F909" s="14">
        <v>17087156</v>
      </c>
      <c r="G909" s="14">
        <v>17446841</v>
      </c>
      <c r="H909" s="14">
        <v>19282493</v>
      </c>
      <c r="I909" s="14">
        <v>20015893</v>
      </c>
      <c r="J909" s="14">
        <v>19538395</v>
      </c>
      <c r="K909" s="14">
        <v>19778520</v>
      </c>
      <c r="L909" s="14">
        <v>19222319</v>
      </c>
      <c r="M909" s="14">
        <v>20065941</v>
      </c>
      <c r="N909" s="14">
        <v>22195912</v>
      </c>
      <c r="O909" s="14">
        <v>20164122</v>
      </c>
      <c r="P909" s="14">
        <v>22876992</v>
      </c>
      <c r="Q909" s="14">
        <v>23277171</v>
      </c>
      <c r="R909" s="14">
        <v>22063695</v>
      </c>
      <c r="S909" s="14">
        <v>24470013</v>
      </c>
      <c r="T909" s="14">
        <v>23875787</v>
      </c>
      <c r="U909" s="14">
        <v>21597107</v>
      </c>
      <c r="V909" s="14">
        <v>15953078</v>
      </c>
      <c r="W909" s="14">
        <v>15074629</v>
      </c>
      <c r="X909" s="14">
        <v>15031497</v>
      </c>
      <c r="Y909" s="14">
        <v>16189247</v>
      </c>
      <c r="Z909" s="14">
        <v>16088852</v>
      </c>
      <c r="AA909" s="14">
        <v>15880222</v>
      </c>
      <c r="AB909" s="14">
        <v>17063650</v>
      </c>
      <c r="AC909" s="14">
        <v>15434380</v>
      </c>
      <c r="AD909" s="14">
        <v>13462498</v>
      </c>
      <c r="AE909" s="14">
        <v>16242760</v>
      </c>
      <c r="AF909" s="14">
        <v>15117253</v>
      </c>
      <c r="AG909" s="14">
        <v>14221342</v>
      </c>
      <c r="AH909" s="14">
        <v>12405196</v>
      </c>
    </row>
    <row r="910" spans="1:34" ht="14.5" x14ac:dyDescent="0.35">
      <c r="A910" s="14" t="s">
        <v>158</v>
      </c>
      <c r="B910" s="14" t="s">
        <v>82</v>
      </c>
      <c r="C910" s="19">
        <f t="shared" si="14"/>
        <v>85390.25</v>
      </c>
      <c r="D910" s="17">
        <v>0</v>
      </c>
      <c r="E910" s="14">
        <v>0</v>
      </c>
      <c r="F910" s="14">
        <v>203180</v>
      </c>
      <c r="G910" s="14">
        <v>138381</v>
      </c>
      <c r="H910" s="14">
        <v>205898</v>
      </c>
      <c r="I910" s="14">
        <v>233409</v>
      </c>
      <c r="J910" s="14">
        <v>250209</v>
      </c>
      <c r="K910" s="14">
        <v>216505</v>
      </c>
      <c r="L910" s="14">
        <v>0</v>
      </c>
      <c r="M910" s="14">
        <v>854662</v>
      </c>
      <c r="N910" s="14">
        <v>698324</v>
      </c>
      <c r="O910" s="14">
        <v>1101863</v>
      </c>
      <c r="P910" s="14">
        <v>938788</v>
      </c>
      <c r="Q910" s="14">
        <v>793806</v>
      </c>
      <c r="R910" s="14">
        <v>583207</v>
      </c>
      <c r="S910" s="14">
        <v>576284</v>
      </c>
      <c r="T910" s="14">
        <v>452135</v>
      </c>
      <c r="U910" s="14">
        <v>200326</v>
      </c>
      <c r="V910" s="14">
        <v>325649</v>
      </c>
      <c r="W910" s="14">
        <v>765675</v>
      </c>
      <c r="X910" s="14">
        <v>1947179</v>
      </c>
      <c r="Y910" s="14">
        <v>1934370</v>
      </c>
      <c r="Z910" s="14">
        <v>1765571</v>
      </c>
      <c r="AA910" s="14">
        <v>1699344</v>
      </c>
      <c r="AB910" s="14">
        <v>1325287</v>
      </c>
      <c r="AC910" s="14">
        <v>1276159</v>
      </c>
      <c r="AD910" s="14">
        <v>1179296</v>
      </c>
      <c r="AE910" s="14">
        <v>1075758</v>
      </c>
      <c r="AF910" s="14">
        <v>902319</v>
      </c>
      <c r="AG910" s="14">
        <v>537160</v>
      </c>
      <c r="AH910" s="14">
        <v>36705</v>
      </c>
    </row>
    <row r="911" spans="1:34" ht="14.5" x14ac:dyDescent="0.35">
      <c r="A911" s="14" t="s">
        <v>158</v>
      </c>
      <c r="B911" s="14" t="s">
        <v>83</v>
      </c>
      <c r="C911" s="19">
        <f t="shared" si="14"/>
        <v>0</v>
      </c>
      <c r="D911" s="17">
        <v>0</v>
      </c>
      <c r="E911" s="14">
        <v>0</v>
      </c>
      <c r="F911" s="14">
        <v>0</v>
      </c>
      <c r="G911" s="14">
        <v>0</v>
      </c>
      <c r="H911" s="14">
        <v>0</v>
      </c>
      <c r="I911" s="14">
        <v>0</v>
      </c>
      <c r="J911" s="14">
        <v>0</v>
      </c>
      <c r="K911" s="14">
        <v>0</v>
      </c>
      <c r="L911" s="14">
        <v>0</v>
      </c>
      <c r="M911" s="14">
        <v>0</v>
      </c>
      <c r="N911" s="14">
        <v>0</v>
      </c>
      <c r="O911" s="14">
        <v>0</v>
      </c>
      <c r="P911" s="14">
        <v>0</v>
      </c>
      <c r="Q911" s="14">
        <v>0</v>
      </c>
      <c r="R911" s="14">
        <v>0</v>
      </c>
      <c r="S911" s="14">
        <v>0</v>
      </c>
      <c r="T911" s="14">
        <v>0</v>
      </c>
      <c r="U911" s="14">
        <v>0</v>
      </c>
      <c r="V911" s="14">
        <v>0</v>
      </c>
      <c r="W911" s="14">
        <v>0</v>
      </c>
      <c r="X911" s="14">
        <v>0</v>
      </c>
      <c r="Y911" s="14">
        <v>0</v>
      </c>
      <c r="Z911" s="14">
        <v>0</v>
      </c>
      <c r="AA911" s="14">
        <v>0</v>
      </c>
      <c r="AB911" s="14">
        <v>0</v>
      </c>
      <c r="AC911" s="14">
        <v>0</v>
      </c>
      <c r="AD911" s="14">
        <v>0</v>
      </c>
      <c r="AE911" s="14">
        <v>0</v>
      </c>
      <c r="AF911" s="14">
        <v>0</v>
      </c>
      <c r="AG911" s="14">
        <v>0</v>
      </c>
      <c r="AH911" s="14">
        <v>0</v>
      </c>
    </row>
    <row r="912" spans="1:34" ht="14.5" x14ac:dyDescent="0.35">
      <c r="A912" s="14" t="s">
        <v>158</v>
      </c>
      <c r="B912" s="20" t="s">
        <v>84</v>
      </c>
      <c r="C912" s="19">
        <f t="shared" si="14"/>
        <v>17313182.75</v>
      </c>
      <c r="D912" s="17">
        <v>16350578</v>
      </c>
      <c r="E912" s="14">
        <v>18026595</v>
      </c>
      <c r="F912" s="14">
        <v>17290336</v>
      </c>
      <c r="G912" s="14">
        <v>17585222</v>
      </c>
      <c r="H912" s="14">
        <v>19488391</v>
      </c>
      <c r="I912" s="14">
        <v>20249302</v>
      </c>
      <c r="J912" s="14">
        <v>19788604</v>
      </c>
      <c r="K912" s="14">
        <v>19995025</v>
      </c>
      <c r="L912" s="14">
        <v>19222319</v>
      </c>
      <c r="M912" s="14">
        <v>20920603</v>
      </c>
      <c r="N912" s="14">
        <v>22894236</v>
      </c>
      <c r="O912" s="14">
        <v>21265985</v>
      </c>
      <c r="P912" s="14">
        <v>23815780</v>
      </c>
      <c r="Q912" s="14">
        <v>24070977</v>
      </c>
      <c r="R912" s="14">
        <v>22646902</v>
      </c>
      <c r="S912" s="14">
        <v>25046297</v>
      </c>
      <c r="T912" s="14">
        <v>24327922</v>
      </c>
      <c r="U912" s="14">
        <v>21797433</v>
      </c>
      <c r="V912" s="14">
        <v>16278727</v>
      </c>
      <c r="W912" s="14">
        <v>15840304</v>
      </c>
      <c r="X912" s="14">
        <v>16978676</v>
      </c>
      <c r="Y912" s="14">
        <v>18123617</v>
      </c>
      <c r="Z912" s="14">
        <v>17854423</v>
      </c>
      <c r="AA912" s="14">
        <v>17579566</v>
      </c>
      <c r="AB912" s="14">
        <v>18388937</v>
      </c>
      <c r="AC912" s="14">
        <v>16710539</v>
      </c>
      <c r="AD912" s="14">
        <v>14641794</v>
      </c>
      <c r="AE912" s="14">
        <v>17318518</v>
      </c>
      <c r="AF912" s="14">
        <v>16019572</v>
      </c>
      <c r="AG912" s="14">
        <v>14758502</v>
      </c>
      <c r="AH912" s="14">
        <v>12441901</v>
      </c>
    </row>
    <row r="913" spans="1:34" ht="14.5" x14ac:dyDescent="0.35">
      <c r="A913" s="14" t="s">
        <v>158</v>
      </c>
      <c r="B913" s="14" t="s">
        <v>85</v>
      </c>
      <c r="C913" s="19">
        <f t="shared" si="14"/>
        <v>0</v>
      </c>
      <c r="D913" s="17" t="s">
        <v>72</v>
      </c>
      <c r="E913" s="14" t="s">
        <v>72</v>
      </c>
      <c r="F913" s="14" t="s">
        <v>72</v>
      </c>
      <c r="G913" s="14" t="s">
        <v>72</v>
      </c>
      <c r="H913" s="14" t="s">
        <v>72</v>
      </c>
      <c r="I913" s="14" t="s">
        <v>72</v>
      </c>
      <c r="J913" s="14" t="s">
        <v>72</v>
      </c>
      <c r="K913" s="14" t="s">
        <v>72</v>
      </c>
      <c r="L913" s="14" t="s">
        <v>72</v>
      </c>
      <c r="M913" s="14" t="s">
        <v>72</v>
      </c>
      <c r="N913" s="14" t="s">
        <v>72</v>
      </c>
      <c r="O913" s="14" t="s">
        <v>72</v>
      </c>
      <c r="P913" s="14" t="s">
        <v>72</v>
      </c>
      <c r="Q913" s="14" t="s">
        <v>72</v>
      </c>
      <c r="R913" s="14" t="s">
        <v>72</v>
      </c>
      <c r="S913" s="14" t="s">
        <v>72</v>
      </c>
      <c r="T913" s="14" t="s">
        <v>72</v>
      </c>
      <c r="U913" s="14" t="s">
        <v>72</v>
      </c>
      <c r="V913" s="14" t="s">
        <v>72</v>
      </c>
      <c r="W913" s="14" t="s">
        <v>72</v>
      </c>
      <c r="X913" s="14" t="s">
        <v>72</v>
      </c>
      <c r="Y913" s="14" t="s">
        <v>72</v>
      </c>
      <c r="Z913" s="14" t="s">
        <v>72</v>
      </c>
      <c r="AA913" s="14" t="s">
        <v>72</v>
      </c>
      <c r="AB913" s="14" t="s">
        <v>72</v>
      </c>
      <c r="AC913" s="14" t="s">
        <v>72</v>
      </c>
      <c r="AD913" s="14" t="s">
        <v>72</v>
      </c>
      <c r="AE913" s="14" t="s">
        <v>72</v>
      </c>
      <c r="AF913" s="14" t="s">
        <v>72</v>
      </c>
      <c r="AG913" s="14" t="s">
        <v>72</v>
      </c>
      <c r="AH913" s="14" t="s">
        <v>72</v>
      </c>
    </row>
    <row r="914" spans="1:34" ht="14.5" x14ac:dyDescent="0.35">
      <c r="A914" s="14" t="s">
        <v>158</v>
      </c>
      <c r="B914" s="14" t="s">
        <v>86</v>
      </c>
      <c r="C914" s="19">
        <f t="shared" si="14"/>
        <v>0</v>
      </c>
      <c r="D914" s="17" t="s">
        <v>72</v>
      </c>
      <c r="E914" s="14" t="s">
        <v>72</v>
      </c>
      <c r="F914" s="14" t="s">
        <v>72</v>
      </c>
      <c r="G914" s="14" t="s">
        <v>72</v>
      </c>
      <c r="H914" s="14" t="s">
        <v>72</v>
      </c>
      <c r="I914" s="14" t="s">
        <v>72</v>
      </c>
      <c r="J914" s="14" t="s">
        <v>72</v>
      </c>
      <c r="K914" s="14" t="s">
        <v>72</v>
      </c>
      <c r="L914" s="14" t="s">
        <v>72</v>
      </c>
      <c r="M914" s="14" t="s">
        <v>72</v>
      </c>
      <c r="N914" s="14" t="s">
        <v>72</v>
      </c>
      <c r="O914" s="14" t="s">
        <v>72</v>
      </c>
      <c r="P914" s="14" t="s">
        <v>72</v>
      </c>
      <c r="Q914" s="14" t="s">
        <v>72</v>
      </c>
      <c r="R914" s="14" t="s">
        <v>72</v>
      </c>
      <c r="S914" s="14" t="s">
        <v>72</v>
      </c>
      <c r="T914" s="14" t="s">
        <v>72</v>
      </c>
      <c r="U914" s="14" t="s">
        <v>72</v>
      </c>
      <c r="V914" s="14" t="s">
        <v>72</v>
      </c>
      <c r="W914" s="14" t="s">
        <v>72</v>
      </c>
      <c r="X914" s="14" t="s">
        <v>72</v>
      </c>
      <c r="Y914" s="14" t="s">
        <v>72</v>
      </c>
      <c r="Z914" s="14" t="s">
        <v>72</v>
      </c>
      <c r="AA914" s="14" t="s">
        <v>72</v>
      </c>
      <c r="AB914" s="14" t="s">
        <v>72</v>
      </c>
      <c r="AC914" s="14" t="s">
        <v>72</v>
      </c>
      <c r="AD914" s="14" t="s">
        <v>72</v>
      </c>
      <c r="AE914" s="14" t="s">
        <v>72</v>
      </c>
      <c r="AF914" s="14" t="s">
        <v>72</v>
      </c>
      <c r="AG914" s="14" t="s">
        <v>72</v>
      </c>
      <c r="AH914" s="14" t="s">
        <v>72</v>
      </c>
    </row>
    <row r="915" spans="1:34" ht="14.5" x14ac:dyDescent="0.35">
      <c r="A915" s="14" t="s">
        <v>158</v>
      </c>
      <c r="B915" s="14" t="s">
        <v>87</v>
      </c>
      <c r="C915" s="19">
        <f t="shared" si="14"/>
        <v>5321633.25</v>
      </c>
      <c r="D915" s="17">
        <v>5564975</v>
      </c>
      <c r="E915" s="14">
        <v>5281168</v>
      </c>
      <c r="F915" s="14">
        <v>5329358</v>
      </c>
      <c r="G915" s="14">
        <v>5111032</v>
      </c>
      <c r="H915" s="14">
        <v>5379546</v>
      </c>
      <c r="I915" s="14">
        <v>5950803</v>
      </c>
      <c r="J915" s="14">
        <v>5935176</v>
      </c>
      <c r="K915" s="14">
        <v>5936890</v>
      </c>
      <c r="L915" s="14">
        <v>6780802</v>
      </c>
      <c r="M915" s="14">
        <v>7357647</v>
      </c>
      <c r="N915" s="14">
        <v>7707271</v>
      </c>
      <c r="O915" s="14">
        <v>8806376</v>
      </c>
      <c r="P915" s="14">
        <v>10100500</v>
      </c>
      <c r="Q915" s="14">
        <v>9820339</v>
      </c>
      <c r="R915" s="14">
        <v>10045003</v>
      </c>
      <c r="S915" s="14">
        <v>11110799</v>
      </c>
      <c r="T915" s="14">
        <v>10848134</v>
      </c>
      <c r="U915" s="14">
        <v>10667985</v>
      </c>
      <c r="V915" s="14">
        <v>10213294</v>
      </c>
      <c r="W915" s="14">
        <v>10314367</v>
      </c>
      <c r="X915" s="14">
        <v>9975875</v>
      </c>
      <c r="Y915" s="14">
        <v>9722869</v>
      </c>
      <c r="Z915" s="14">
        <v>9253715</v>
      </c>
      <c r="AA915" s="14">
        <v>9081230</v>
      </c>
      <c r="AB915" s="14">
        <v>9127434</v>
      </c>
      <c r="AC915" s="14">
        <v>9007360</v>
      </c>
      <c r="AD915" s="14">
        <v>8956221</v>
      </c>
      <c r="AE915" s="14">
        <v>8760969</v>
      </c>
      <c r="AF915" s="14">
        <v>8954313</v>
      </c>
      <c r="AG915" s="14">
        <v>8761774</v>
      </c>
      <c r="AH915" s="14">
        <v>8979614</v>
      </c>
    </row>
    <row r="916" spans="1:34" ht="14.5" x14ac:dyDescent="0.35">
      <c r="A916" s="14" t="s">
        <v>158</v>
      </c>
      <c r="B916" s="14" t="s">
        <v>88</v>
      </c>
      <c r="C916" s="19">
        <f t="shared" si="14"/>
        <v>5488049.5</v>
      </c>
      <c r="D916" s="17">
        <v>5128554</v>
      </c>
      <c r="E916" s="14">
        <v>5430489</v>
      </c>
      <c r="F916" s="14">
        <v>5716926</v>
      </c>
      <c r="G916" s="14">
        <v>5676229</v>
      </c>
      <c r="H916" s="14">
        <v>5525410</v>
      </c>
      <c r="I916" s="14">
        <v>5048346</v>
      </c>
      <c r="J916" s="14">
        <v>5008905</v>
      </c>
      <c r="K916" s="14">
        <v>5106382</v>
      </c>
      <c r="L916" s="14">
        <v>4089459</v>
      </c>
      <c r="M916" s="14">
        <v>3506886</v>
      </c>
      <c r="N916" s="14">
        <v>3177136</v>
      </c>
      <c r="O916" s="14">
        <v>1880791</v>
      </c>
      <c r="P916" s="14">
        <v>871285</v>
      </c>
      <c r="Q916" s="14">
        <v>1403768</v>
      </c>
      <c r="R916" s="14">
        <v>1045521</v>
      </c>
      <c r="S916" s="14">
        <v>122674</v>
      </c>
      <c r="T916" s="14">
        <v>109875</v>
      </c>
      <c r="U916" s="14">
        <v>148266</v>
      </c>
      <c r="V916" s="14">
        <v>170093</v>
      </c>
      <c r="W916" s="14">
        <v>1184</v>
      </c>
      <c r="X916" s="14">
        <v>183028</v>
      </c>
      <c r="Y916" s="14">
        <v>165209</v>
      </c>
      <c r="Z916" s="14">
        <v>49467</v>
      </c>
      <c r="AA916" s="14">
        <v>85939</v>
      </c>
      <c r="AB916" s="14">
        <v>18356</v>
      </c>
      <c r="AC916" s="14">
        <v>0</v>
      </c>
      <c r="AD916" s="14">
        <v>0</v>
      </c>
      <c r="AE916" s="14">
        <v>0</v>
      </c>
      <c r="AF916" s="14">
        <v>0</v>
      </c>
      <c r="AG916" s="14">
        <v>0</v>
      </c>
      <c r="AH916" s="14">
        <v>0</v>
      </c>
    </row>
    <row r="917" spans="1:34" ht="14.5" x14ac:dyDescent="0.35">
      <c r="A917" s="14" t="s">
        <v>158</v>
      </c>
      <c r="B917" s="14" t="s">
        <v>89</v>
      </c>
      <c r="C917" s="19">
        <f t="shared" si="14"/>
        <v>0</v>
      </c>
      <c r="D917" s="17">
        <v>0</v>
      </c>
      <c r="E917" s="14">
        <v>0</v>
      </c>
      <c r="F917" s="14">
        <v>0</v>
      </c>
      <c r="G917" s="14">
        <v>0</v>
      </c>
      <c r="H917" s="14">
        <v>0</v>
      </c>
      <c r="I917" s="14">
        <v>0</v>
      </c>
      <c r="J917" s="14">
        <v>0</v>
      </c>
      <c r="K917" s="14">
        <v>4</v>
      </c>
      <c r="L917" s="14">
        <v>0</v>
      </c>
      <c r="M917" s="14">
        <v>4074</v>
      </c>
      <c r="N917" s="14">
        <v>5667</v>
      </c>
      <c r="O917" s="14">
        <v>11326</v>
      </c>
      <c r="P917" s="14">
        <v>5504</v>
      </c>
      <c r="Q917" s="14">
        <v>11749</v>
      </c>
      <c r="R917" s="14">
        <v>3819</v>
      </c>
      <c r="S917" s="14">
        <v>11155</v>
      </c>
      <c r="T917" s="14">
        <v>15300</v>
      </c>
      <c r="U917" s="14">
        <v>156291</v>
      </c>
      <c r="V917" s="14">
        <v>0</v>
      </c>
      <c r="W917" s="14">
        <v>0</v>
      </c>
      <c r="X917" s="14">
        <v>0</v>
      </c>
      <c r="Y917" s="14">
        <v>0</v>
      </c>
      <c r="Z917" s="14">
        <v>0</v>
      </c>
      <c r="AA917" s="14">
        <v>0</v>
      </c>
      <c r="AB917" s="14">
        <v>0</v>
      </c>
      <c r="AC917" s="14">
        <v>0</v>
      </c>
      <c r="AD917" s="14">
        <v>0</v>
      </c>
      <c r="AE917" s="14">
        <v>0</v>
      </c>
      <c r="AF917" s="14">
        <v>0</v>
      </c>
      <c r="AG917" s="14">
        <v>0</v>
      </c>
      <c r="AH917" s="14">
        <v>0</v>
      </c>
    </row>
    <row r="918" spans="1:34" ht="14.5" x14ac:dyDescent="0.35">
      <c r="A918" s="14" t="s">
        <v>158</v>
      </c>
      <c r="B918" s="14" t="s">
        <v>90</v>
      </c>
      <c r="C918" s="19">
        <f t="shared" si="14"/>
        <v>10809682.75</v>
      </c>
      <c r="D918" s="17">
        <v>10693529</v>
      </c>
      <c r="E918" s="14">
        <v>10711657</v>
      </c>
      <c r="F918" s="14">
        <v>11046284</v>
      </c>
      <c r="G918" s="14">
        <v>10787261</v>
      </c>
      <c r="H918" s="14">
        <v>10904956</v>
      </c>
      <c r="I918" s="14">
        <v>10999149</v>
      </c>
      <c r="J918" s="14">
        <v>10944081</v>
      </c>
      <c r="K918" s="14">
        <v>11043276</v>
      </c>
      <c r="L918" s="14">
        <v>10870261</v>
      </c>
      <c r="M918" s="14">
        <v>10868607</v>
      </c>
      <c r="N918" s="14">
        <v>10890074</v>
      </c>
      <c r="O918" s="14">
        <v>10698493</v>
      </c>
      <c r="P918" s="14">
        <v>10977289</v>
      </c>
      <c r="Q918" s="14">
        <v>11235856</v>
      </c>
      <c r="R918" s="14">
        <v>11094343</v>
      </c>
      <c r="S918" s="14">
        <v>11244628</v>
      </c>
      <c r="T918" s="14">
        <v>10973309</v>
      </c>
      <c r="U918" s="14">
        <v>10972542</v>
      </c>
      <c r="V918" s="14">
        <v>10383387</v>
      </c>
      <c r="W918" s="14">
        <v>10315551</v>
      </c>
      <c r="X918" s="14">
        <v>10158903</v>
      </c>
      <c r="Y918" s="14">
        <v>9888078</v>
      </c>
      <c r="Z918" s="14">
        <v>9303182</v>
      </c>
      <c r="AA918" s="14">
        <v>9167169</v>
      </c>
      <c r="AB918" s="14">
        <v>9145790</v>
      </c>
      <c r="AC918" s="14">
        <v>9007360</v>
      </c>
      <c r="AD918" s="14">
        <v>8956221</v>
      </c>
      <c r="AE918" s="14">
        <v>8760969</v>
      </c>
      <c r="AF918" s="14">
        <v>8954313</v>
      </c>
      <c r="AG918" s="14">
        <v>8761774</v>
      </c>
      <c r="AH918" s="14">
        <v>8979614</v>
      </c>
    </row>
    <row r="919" spans="1:34" ht="14.5" x14ac:dyDescent="0.35">
      <c r="A919" s="14" t="s">
        <v>158</v>
      </c>
      <c r="B919" s="14" t="s">
        <v>91</v>
      </c>
      <c r="C919" s="19">
        <f t="shared" si="14"/>
        <v>101142</v>
      </c>
      <c r="D919" s="17">
        <v>91163</v>
      </c>
      <c r="E919" s="14">
        <v>94461</v>
      </c>
      <c r="F919" s="14">
        <v>113833</v>
      </c>
      <c r="G919" s="14">
        <v>105111</v>
      </c>
      <c r="H919" s="14">
        <v>110141</v>
      </c>
      <c r="I919" s="14">
        <v>121466</v>
      </c>
      <c r="J919" s="14">
        <v>117752</v>
      </c>
      <c r="K919" s="14">
        <v>121277</v>
      </c>
      <c r="L919" s="14">
        <v>95495</v>
      </c>
      <c r="M919" s="14">
        <v>46857</v>
      </c>
      <c r="N919" s="14">
        <v>66936</v>
      </c>
      <c r="O919" s="14">
        <v>82821</v>
      </c>
      <c r="P919" s="14">
        <v>51157</v>
      </c>
      <c r="Q919" s="14">
        <v>117235</v>
      </c>
      <c r="R919" s="14">
        <v>124832</v>
      </c>
      <c r="S919" s="14">
        <v>216095</v>
      </c>
      <c r="T919" s="14">
        <v>456052</v>
      </c>
      <c r="U919" s="14">
        <v>455577</v>
      </c>
      <c r="V919" s="14">
        <v>449865</v>
      </c>
      <c r="W919" s="14">
        <v>440294</v>
      </c>
      <c r="X919" s="14">
        <v>442426</v>
      </c>
      <c r="Y919" s="14">
        <v>461225</v>
      </c>
      <c r="Z919" s="14">
        <v>459167</v>
      </c>
      <c r="AA919" s="14">
        <v>441219</v>
      </c>
      <c r="AB919" s="14">
        <v>444565</v>
      </c>
      <c r="AC919" s="14">
        <v>397428</v>
      </c>
      <c r="AD919" s="14">
        <v>419655</v>
      </c>
      <c r="AE919" s="14">
        <v>409591</v>
      </c>
      <c r="AF919" s="14">
        <v>416482</v>
      </c>
      <c r="AG919" s="14">
        <v>148767</v>
      </c>
      <c r="AH919" s="14">
        <v>425030</v>
      </c>
    </row>
    <row r="920" spans="1:34" ht="14.5" x14ac:dyDescent="0.35">
      <c r="A920" s="14" t="s">
        <v>158</v>
      </c>
      <c r="B920" s="14" t="s">
        <v>92</v>
      </c>
      <c r="C920" s="19">
        <f t="shared" si="14"/>
        <v>0.5</v>
      </c>
      <c r="D920" s="17">
        <v>0</v>
      </c>
      <c r="E920" s="14">
        <v>0</v>
      </c>
      <c r="F920" s="14">
        <v>2</v>
      </c>
      <c r="G920" s="14">
        <v>0</v>
      </c>
      <c r="H920" s="14">
        <v>2</v>
      </c>
      <c r="I920" s="14">
        <v>0</v>
      </c>
      <c r="J920" s="14">
        <v>94</v>
      </c>
      <c r="K920" s="14">
        <v>182</v>
      </c>
      <c r="L920" s="14">
        <v>0</v>
      </c>
      <c r="M920" s="14">
        <v>873</v>
      </c>
      <c r="N920" s="14">
        <v>60082</v>
      </c>
      <c r="O920" s="14">
        <v>71136</v>
      </c>
      <c r="P920" s="14">
        <v>74429</v>
      </c>
      <c r="Q920" s="14">
        <v>174225</v>
      </c>
      <c r="R920" s="14">
        <v>105993</v>
      </c>
      <c r="S920" s="14">
        <v>75140</v>
      </c>
      <c r="T920" s="14">
        <v>28212</v>
      </c>
      <c r="U920" s="14">
        <v>53453</v>
      </c>
      <c r="V920" s="14">
        <v>0</v>
      </c>
      <c r="W920" s="14">
        <v>0</v>
      </c>
      <c r="X920" s="14">
        <v>362070</v>
      </c>
      <c r="Y920" s="14">
        <v>21</v>
      </c>
      <c r="Z920" s="14">
        <v>6239</v>
      </c>
      <c r="AA920" s="14">
        <v>0</v>
      </c>
      <c r="AB920" s="14">
        <v>0</v>
      </c>
      <c r="AC920" s="14">
        <v>0</v>
      </c>
      <c r="AD920" s="14">
        <v>0</v>
      </c>
      <c r="AE920" s="14">
        <v>0</v>
      </c>
      <c r="AF920" s="14">
        <v>0</v>
      </c>
      <c r="AG920" s="14">
        <v>0</v>
      </c>
      <c r="AH920" s="14">
        <v>0</v>
      </c>
    </row>
    <row r="921" spans="1:34" ht="14.5" x14ac:dyDescent="0.35">
      <c r="A921" s="14" t="s">
        <v>158</v>
      </c>
      <c r="B921" s="14" t="s">
        <v>93</v>
      </c>
      <c r="C921" s="19">
        <f t="shared" si="14"/>
        <v>583236.75</v>
      </c>
      <c r="D921" s="17">
        <v>595568</v>
      </c>
      <c r="E921" s="14">
        <v>580828</v>
      </c>
      <c r="F921" s="14">
        <v>569741</v>
      </c>
      <c r="G921" s="14">
        <v>586810</v>
      </c>
      <c r="H921" s="14">
        <v>569141</v>
      </c>
      <c r="I921" s="14">
        <v>548565</v>
      </c>
      <c r="J921" s="14">
        <v>569858</v>
      </c>
      <c r="K921" s="14">
        <v>593241</v>
      </c>
      <c r="L921" s="14">
        <v>588668</v>
      </c>
      <c r="M921" s="14">
        <v>671611</v>
      </c>
      <c r="N921" s="14">
        <v>672764</v>
      </c>
      <c r="O921" s="14">
        <v>681039</v>
      </c>
      <c r="P921" s="14">
        <v>699259</v>
      </c>
      <c r="Q921" s="14">
        <v>711145</v>
      </c>
      <c r="R921" s="14">
        <v>719345</v>
      </c>
      <c r="S921" s="14">
        <v>751543</v>
      </c>
      <c r="T921" s="14">
        <v>804080</v>
      </c>
      <c r="U921" s="14">
        <v>805693</v>
      </c>
      <c r="V921" s="14">
        <v>778854</v>
      </c>
      <c r="W921" s="14">
        <v>806712</v>
      </c>
      <c r="X921" s="14">
        <v>790193</v>
      </c>
      <c r="Y921" s="14">
        <v>775741</v>
      </c>
      <c r="Z921" s="14">
        <v>661528</v>
      </c>
      <c r="AA921" s="14">
        <v>691177</v>
      </c>
      <c r="AB921" s="14">
        <v>709912</v>
      </c>
      <c r="AC921" s="14">
        <v>687489</v>
      </c>
      <c r="AD921" s="14">
        <v>680371</v>
      </c>
      <c r="AE921" s="14">
        <v>701172</v>
      </c>
      <c r="AF921" s="14">
        <v>707872</v>
      </c>
      <c r="AG921" s="14">
        <v>672771</v>
      </c>
      <c r="AH921" s="14">
        <v>681739</v>
      </c>
    </row>
    <row r="922" spans="1:34" ht="14.5" x14ac:dyDescent="0.35">
      <c r="A922" s="14" t="s">
        <v>158</v>
      </c>
      <c r="B922" s="14" t="s">
        <v>94</v>
      </c>
      <c r="C922" s="19">
        <f t="shared" si="14"/>
        <v>31204.75</v>
      </c>
      <c r="D922" s="17">
        <v>-23964</v>
      </c>
      <c r="E922" s="14">
        <v>16324</v>
      </c>
      <c r="F922" s="14">
        <v>60693</v>
      </c>
      <c r="G922" s="14">
        <v>71766</v>
      </c>
      <c r="H922" s="14">
        <v>132697</v>
      </c>
      <c r="I922" s="14">
        <v>168293</v>
      </c>
      <c r="J922" s="14">
        <v>141626</v>
      </c>
      <c r="K922" s="14">
        <v>166591</v>
      </c>
      <c r="L922" s="14">
        <v>185885</v>
      </c>
      <c r="M922" s="14">
        <v>68853</v>
      </c>
      <c r="N922" s="14">
        <v>95558</v>
      </c>
      <c r="O922" s="14">
        <v>96441</v>
      </c>
      <c r="P922" s="14">
        <v>143356</v>
      </c>
      <c r="Q922" s="14">
        <v>179073</v>
      </c>
      <c r="R922" s="14">
        <v>0</v>
      </c>
      <c r="S922" s="14">
        <v>0</v>
      </c>
      <c r="T922" s="14">
        <v>0</v>
      </c>
      <c r="U922" s="14">
        <v>0</v>
      </c>
      <c r="V922" s="14">
        <v>0</v>
      </c>
      <c r="W922" s="14">
        <v>0</v>
      </c>
      <c r="X922" s="14">
        <v>0</v>
      </c>
      <c r="Y922" s="14">
        <v>0</v>
      </c>
      <c r="Z922" s="14">
        <v>0</v>
      </c>
      <c r="AA922" s="14">
        <v>0</v>
      </c>
      <c r="AB922" s="14">
        <v>0</v>
      </c>
      <c r="AC922" s="14">
        <v>0</v>
      </c>
      <c r="AD922" s="14">
        <v>0</v>
      </c>
      <c r="AE922" s="14">
        <v>0</v>
      </c>
      <c r="AF922" s="14">
        <v>0</v>
      </c>
      <c r="AG922" s="14">
        <v>0</v>
      </c>
      <c r="AH922" s="14">
        <v>0</v>
      </c>
    </row>
    <row r="923" spans="1:34" ht="14.5" x14ac:dyDescent="0.35">
      <c r="A923" s="14" t="s">
        <v>158</v>
      </c>
      <c r="B923" s="14" t="s">
        <v>95</v>
      </c>
      <c r="C923" s="19">
        <f t="shared" si="14"/>
        <v>5787916</v>
      </c>
      <c r="D923" s="17">
        <v>4994282</v>
      </c>
      <c r="E923" s="14">
        <v>6623325</v>
      </c>
      <c r="F923" s="14">
        <v>5499783</v>
      </c>
      <c r="G923" s="14">
        <v>6034274</v>
      </c>
      <c r="H923" s="14">
        <v>7771453</v>
      </c>
      <c r="I923" s="14">
        <v>8411829</v>
      </c>
      <c r="J923" s="14">
        <v>8015193</v>
      </c>
      <c r="K923" s="14">
        <v>8070459</v>
      </c>
      <c r="L923" s="14">
        <v>7482010</v>
      </c>
      <c r="M923" s="14">
        <v>9263802</v>
      </c>
      <c r="N923" s="14">
        <v>11108822</v>
      </c>
      <c r="O923" s="14">
        <v>9636055</v>
      </c>
      <c r="P923" s="14">
        <v>11870290</v>
      </c>
      <c r="Q923" s="14">
        <v>11653443</v>
      </c>
      <c r="R923" s="14">
        <v>10196532</v>
      </c>
      <c r="S923" s="14">
        <v>12438381</v>
      </c>
      <c r="T923" s="14">
        <v>11979973</v>
      </c>
      <c r="U923" s="14">
        <v>9526816</v>
      </c>
      <c r="V923" s="14">
        <v>4720765</v>
      </c>
      <c r="W923" s="14">
        <v>4423651</v>
      </c>
      <c r="X923" s="14">
        <v>5226959</v>
      </c>
      <c r="Y923" s="14">
        <v>7005536</v>
      </c>
      <c r="Z923" s="14">
        <v>7456564</v>
      </c>
      <c r="AA923" s="14">
        <v>7304780</v>
      </c>
      <c r="AB923" s="14">
        <v>8115378</v>
      </c>
      <c r="AC923" s="14">
        <v>6571343</v>
      </c>
      <c r="AD923" s="14">
        <v>4596569</v>
      </c>
      <c r="AE923" s="14">
        <v>7447499</v>
      </c>
      <c r="AF923" s="14">
        <v>5942837</v>
      </c>
      <c r="AG923" s="14">
        <v>4944918</v>
      </c>
      <c r="AH923" s="14">
        <v>2381904</v>
      </c>
    </row>
    <row r="924" spans="1:34" ht="14.5" x14ac:dyDescent="0.35">
      <c r="A924" s="14" t="s">
        <v>158</v>
      </c>
      <c r="B924" s="20" t="s">
        <v>96</v>
      </c>
      <c r="C924" s="19">
        <f t="shared" si="14"/>
        <v>17313182.75</v>
      </c>
      <c r="D924" s="17">
        <v>16350578</v>
      </c>
      <c r="E924" s="14">
        <v>18026595</v>
      </c>
      <c r="F924" s="14">
        <v>17290336</v>
      </c>
      <c r="G924" s="14">
        <v>17585222</v>
      </c>
      <c r="H924" s="14">
        <v>19488391</v>
      </c>
      <c r="I924" s="14">
        <v>20249302</v>
      </c>
      <c r="J924" s="14">
        <v>19788604</v>
      </c>
      <c r="K924" s="14">
        <v>19995025</v>
      </c>
      <c r="L924" s="14">
        <v>19222319</v>
      </c>
      <c r="M924" s="14">
        <v>20920603</v>
      </c>
      <c r="N924" s="14">
        <v>22894236</v>
      </c>
      <c r="O924" s="14">
        <v>21265985</v>
      </c>
      <c r="P924" s="14">
        <v>23815780</v>
      </c>
      <c r="Q924" s="14">
        <v>24070977</v>
      </c>
      <c r="R924" s="14">
        <v>22646902</v>
      </c>
      <c r="S924" s="14">
        <v>25046297</v>
      </c>
      <c r="T924" s="14">
        <v>24327922</v>
      </c>
      <c r="U924" s="14">
        <v>21797433</v>
      </c>
      <c r="V924" s="14">
        <v>16278727</v>
      </c>
      <c r="W924" s="14">
        <v>15840304</v>
      </c>
      <c r="X924" s="14">
        <v>16978676</v>
      </c>
      <c r="Y924" s="14">
        <v>18123617</v>
      </c>
      <c r="Z924" s="14">
        <v>17854423</v>
      </c>
      <c r="AA924" s="14">
        <v>17579566</v>
      </c>
      <c r="AB924" s="14">
        <v>18388937</v>
      </c>
      <c r="AC924" s="14">
        <v>16710539</v>
      </c>
      <c r="AD924" s="14">
        <v>14641794</v>
      </c>
      <c r="AE924" s="14">
        <v>17318518</v>
      </c>
      <c r="AF924" s="14">
        <v>16019572</v>
      </c>
      <c r="AG924" s="14">
        <v>14758502</v>
      </c>
      <c r="AH924" s="14">
        <v>12441901</v>
      </c>
    </row>
    <row r="925" spans="1:34" ht="14.5" x14ac:dyDescent="0.35">
      <c r="A925" s="14" t="s">
        <v>158</v>
      </c>
      <c r="B925" s="14" t="s">
        <v>97</v>
      </c>
      <c r="C925" s="19">
        <f t="shared" si="14"/>
        <v>5787916</v>
      </c>
      <c r="D925" s="17">
        <v>4994282</v>
      </c>
      <c r="E925" s="14">
        <v>6623325</v>
      </c>
      <c r="F925" s="14">
        <v>5499783</v>
      </c>
      <c r="G925" s="14">
        <v>6034274</v>
      </c>
      <c r="H925" s="14">
        <v>7771453</v>
      </c>
      <c r="I925" s="14">
        <v>8411829</v>
      </c>
      <c r="J925" s="14">
        <v>8015193</v>
      </c>
      <c r="K925" s="14">
        <v>8070459</v>
      </c>
      <c r="L925" s="14">
        <v>7482010</v>
      </c>
      <c r="M925" s="14">
        <v>9263802</v>
      </c>
      <c r="N925" s="14">
        <v>11108822</v>
      </c>
      <c r="O925" s="14">
        <v>9636055</v>
      </c>
      <c r="P925" s="14">
        <v>11870290</v>
      </c>
      <c r="Q925" s="14">
        <v>11653443</v>
      </c>
      <c r="R925" s="14">
        <v>10196532</v>
      </c>
      <c r="S925" s="14">
        <v>12438381</v>
      </c>
      <c r="T925" s="14">
        <v>11979973</v>
      </c>
      <c r="U925" s="14">
        <v>9526816</v>
      </c>
      <c r="V925" s="14">
        <v>4720765</v>
      </c>
      <c r="W925" s="14">
        <v>4423651</v>
      </c>
      <c r="X925" s="14">
        <v>5226959</v>
      </c>
      <c r="Y925" s="14">
        <v>7005536</v>
      </c>
      <c r="Z925" s="14">
        <v>7456564</v>
      </c>
      <c r="AA925" s="14">
        <v>7304780</v>
      </c>
      <c r="AB925" s="14">
        <v>8115378</v>
      </c>
      <c r="AC925" s="14">
        <v>6571343</v>
      </c>
      <c r="AD925" s="14">
        <v>4596569</v>
      </c>
      <c r="AE925" s="14">
        <v>7447499</v>
      </c>
      <c r="AF925" s="14">
        <v>5942837</v>
      </c>
      <c r="AG925" s="14">
        <v>4944918</v>
      </c>
      <c r="AH925" s="14">
        <v>2381904</v>
      </c>
    </row>
    <row r="926" spans="1:34" ht="14.5" x14ac:dyDescent="0.35">
      <c r="A926" s="14" t="s">
        <v>158</v>
      </c>
      <c r="B926" s="14" t="s">
        <v>98</v>
      </c>
      <c r="C926" s="19">
        <f t="shared" si="14"/>
        <v>1.5024999999999999</v>
      </c>
      <c r="D926" s="17">
        <v>1.44</v>
      </c>
      <c r="E926" s="14">
        <v>1.58</v>
      </c>
      <c r="F926" s="14">
        <v>1.47</v>
      </c>
      <c r="G926" s="14">
        <v>1.52</v>
      </c>
      <c r="H926" s="14">
        <v>1.66</v>
      </c>
      <c r="I926" s="14">
        <v>1.71</v>
      </c>
      <c r="J926" s="14">
        <v>1.68</v>
      </c>
      <c r="K926" s="14">
        <v>1.68</v>
      </c>
      <c r="L926" s="14">
        <v>1.64</v>
      </c>
      <c r="M926" s="14">
        <v>1.79</v>
      </c>
      <c r="N926" s="14">
        <v>1.94</v>
      </c>
      <c r="O926" s="14">
        <v>1.83</v>
      </c>
      <c r="P926" s="14">
        <v>1.99</v>
      </c>
      <c r="Q926" s="14">
        <v>1.94</v>
      </c>
      <c r="R926" s="14">
        <v>1.82</v>
      </c>
      <c r="S926" s="14">
        <v>1.99</v>
      </c>
      <c r="T926" s="14">
        <v>1.97</v>
      </c>
      <c r="U926" s="14">
        <v>1.78</v>
      </c>
      <c r="V926" s="14">
        <v>1.41</v>
      </c>
      <c r="W926" s="14">
        <v>1.39</v>
      </c>
      <c r="X926" s="14">
        <v>1.44</v>
      </c>
      <c r="Y926" s="14">
        <v>1.63</v>
      </c>
      <c r="Z926" s="14">
        <v>1.72</v>
      </c>
      <c r="AA926" s="14">
        <v>1.71</v>
      </c>
      <c r="AB926" s="14">
        <v>1.79</v>
      </c>
      <c r="AC926" s="14">
        <v>1.65</v>
      </c>
      <c r="AD926" s="14">
        <v>1.46</v>
      </c>
      <c r="AE926" s="14">
        <v>1.75</v>
      </c>
      <c r="AF926" s="14">
        <v>1.59</v>
      </c>
      <c r="AG926" s="14">
        <v>1.5</v>
      </c>
      <c r="AH926" s="14">
        <v>1.24</v>
      </c>
    </row>
    <row r="927" spans="1:34" ht="14.5" x14ac:dyDescent="0.35">
      <c r="A927" s="14" t="s">
        <v>158</v>
      </c>
      <c r="B927" s="14" t="s">
        <v>99</v>
      </c>
      <c r="C927" s="19">
        <f t="shared" si="14"/>
        <v>0</v>
      </c>
    </row>
    <row r="928" spans="1:34" ht="14.5" x14ac:dyDescent="0.35">
      <c r="A928" s="14" t="s">
        <v>158</v>
      </c>
      <c r="B928" s="14" t="s">
        <v>35</v>
      </c>
      <c r="C928" s="19">
        <f t="shared" si="14"/>
        <v>0</v>
      </c>
      <c r="D928" s="17" t="s">
        <v>100</v>
      </c>
      <c r="E928" s="14" t="s">
        <v>101</v>
      </c>
      <c r="F928" s="14" t="s">
        <v>102</v>
      </c>
      <c r="G928" s="14" t="s">
        <v>103</v>
      </c>
      <c r="H928" s="14" t="s">
        <v>104</v>
      </c>
      <c r="I928" s="14" t="s">
        <v>105</v>
      </c>
      <c r="J928" s="14" t="s">
        <v>106</v>
      </c>
      <c r="K928" s="14" t="s">
        <v>107</v>
      </c>
      <c r="L928" s="14" t="s">
        <v>108</v>
      </c>
      <c r="M928" s="14" t="s">
        <v>109</v>
      </c>
      <c r="N928" s="14" t="s">
        <v>110</v>
      </c>
      <c r="O928" s="14" t="s">
        <v>111</v>
      </c>
      <c r="P928" s="14" t="s">
        <v>112</v>
      </c>
      <c r="Q928" s="14" t="s">
        <v>113</v>
      </c>
      <c r="R928" s="14" t="s">
        <v>114</v>
      </c>
      <c r="S928" s="14" t="s">
        <v>115</v>
      </c>
      <c r="T928" s="14" t="s">
        <v>116</v>
      </c>
      <c r="U928" s="14" t="s">
        <v>117</v>
      </c>
      <c r="V928" s="14" t="s">
        <v>118</v>
      </c>
      <c r="W928" s="14" t="s">
        <v>119</v>
      </c>
      <c r="X928" s="14" t="s">
        <v>120</v>
      </c>
      <c r="Y928" s="14" t="s">
        <v>121</v>
      </c>
      <c r="Z928" s="14" t="s">
        <v>122</v>
      </c>
      <c r="AA928" s="14" t="s">
        <v>123</v>
      </c>
      <c r="AB928" s="14" t="s">
        <v>124</v>
      </c>
      <c r="AC928" s="14" t="s">
        <v>125</v>
      </c>
      <c r="AD928" s="14" t="s">
        <v>126</v>
      </c>
      <c r="AE928" s="14" t="s">
        <v>127</v>
      </c>
      <c r="AF928" s="14" t="s">
        <v>128</v>
      </c>
      <c r="AG928" s="14" t="s">
        <v>129</v>
      </c>
      <c r="AH928" s="14" t="s">
        <v>130</v>
      </c>
    </row>
    <row r="929" spans="1:34" ht="14.5" x14ac:dyDescent="0.35">
      <c r="B929" s="14" t="s">
        <v>159</v>
      </c>
      <c r="C929" s="19">
        <f t="shared" si="14"/>
        <v>0</v>
      </c>
    </row>
    <row r="930" spans="1:34" ht="14.5" x14ac:dyDescent="0.35">
      <c r="A930" s="14" t="s">
        <v>159</v>
      </c>
      <c r="B930" s="14" t="s">
        <v>38</v>
      </c>
      <c r="C930" s="19">
        <f t="shared" si="14"/>
        <v>0</v>
      </c>
    </row>
    <row r="931" spans="1:34" ht="14.5" x14ac:dyDescent="0.35">
      <c r="A931" s="14" t="s">
        <v>159</v>
      </c>
      <c r="B931" s="14" t="s">
        <v>39</v>
      </c>
      <c r="C931" s="19">
        <f t="shared" si="14"/>
        <v>0</v>
      </c>
      <c r="D931" s="17" t="s">
        <v>40</v>
      </c>
      <c r="E931" s="14" t="s">
        <v>41</v>
      </c>
      <c r="F931" s="14" t="s">
        <v>42</v>
      </c>
      <c r="G931" s="14" t="s">
        <v>43</v>
      </c>
      <c r="H931" s="14" t="s">
        <v>44</v>
      </c>
      <c r="I931" s="14" t="s">
        <v>45</v>
      </c>
      <c r="J931" s="14" t="s">
        <v>46</v>
      </c>
      <c r="K931" s="14" t="s">
        <v>47</v>
      </c>
      <c r="L931" s="14" t="s">
        <v>48</v>
      </c>
      <c r="M931" s="14" t="s">
        <v>49</v>
      </c>
      <c r="N931" s="14" t="s">
        <v>50</v>
      </c>
      <c r="O931" s="14" t="s">
        <v>51</v>
      </c>
      <c r="P931" s="14" t="s">
        <v>52</v>
      </c>
      <c r="Q931" s="14" t="s">
        <v>53</v>
      </c>
      <c r="R931" s="14" t="s">
        <v>54</v>
      </c>
      <c r="S931" s="14" t="s">
        <v>55</v>
      </c>
      <c r="T931" s="14" t="s">
        <v>56</v>
      </c>
      <c r="U931" s="14" t="s">
        <v>57</v>
      </c>
      <c r="V931" s="14" t="s">
        <v>58</v>
      </c>
      <c r="W931" s="14" t="s">
        <v>59</v>
      </c>
      <c r="X931" s="14" t="s">
        <v>60</v>
      </c>
      <c r="Y931" s="14" t="s">
        <v>61</v>
      </c>
      <c r="Z931" s="14" t="s">
        <v>62</v>
      </c>
      <c r="AA931" s="14" t="s">
        <v>63</v>
      </c>
      <c r="AB931" s="14" t="s">
        <v>64</v>
      </c>
      <c r="AC931" s="14" t="s">
        <v>65</v>
      </c>
      <c r="AD931" s="14" t="s">
        <v>66</v>
      </c>
      <c r="AE931" s="14" t="s">
        <v>67</v>
      </c>
      <c r="AF931" s="14" t="s">
        <v>68</v>
      </c>
      <c r="AG931" s="14" t="s">
        <v>69</v>
      </c>
      <c r="AH931" s="14" t="s">
        <v>70</v>
      </c>
    </row>
    <row r="932" spans="1:34" ht="14.5" x14ac:dyDescent="0.35">
      <c r="A932" s="14" t="s">
        <v>159</v>
      </c>
      <c r="B932" s="14" t="s">
        <v>71</v>
      </c>
      <c r="C932" s="19">
        <f t="shared" si="14"/>
        <v>0</v>
      </c>
      <c r="D932" s="17" t="s">
        <v>72</v>
      </c>
      <c r="E932" s="14" t="s">
        <v>72</v>
      </c>
      <c r="F932" s="14" t="s">
        <v>72</v>
      </c>
      <c r="G932" s="14" t="s">
        <v>72</v>
      </c>
      <c r="H932" s="14" t="s">
        <v>72</v>
      </c>
      <c r="I932" s="14" t="s">
        <v>72</v>
      </c>
      <c r="J932" s="14" t="s">
        <v>72</v>
      </c>
      <c r="K932" s="14" t="s">
        <v>72</v>
      </c>
      <c r="L932" s="14" t="s">
        <v>72</v>
      </c>
      <c r="M932" s="14" t="s">
        <v>72</v>
      </c>
      <c r="N932" s="14" t="s">
        <v>72</v>
      </c>
      <c r="O932" s="14" t="s">
        <v>72</v>
      </c>
      <c r="P932" s="14" t="s">
        <v>72</v>
      </c>
      <c r="Q932" s="14" t="s">
        <v>72</v>
      </c>
      <c r="R932" s="14" t="s">
        <v>72</v>
      </c>
      <c r="S932" s="14" t="s">
        <v>72</v>
      </c>
      <c r="T932" s="14" t="s">
        <v>72</v>
      </c>
      <c r="U932" s="14" t="s">
        <v>72</v>
      </c>
      <c r="V932" s="14" t="s">
        <v>72</v>
      </c>
      <c r="W932" s="14" t="s">
        <v>72</v>
      </c>
      <c r="X932" s="14" t="s">
        <v>72</v>
      </c>
      <c r="Y932" s="14" t="s">
        <v>72</v>
      </c>
      <c r="Z932" s="14" t="s">
        <v>72</v>
      </c>
      <c r="AA932" s="14" t="s">
        <v>72</v>
      </c>
      <c r="AB932" s="14" t="s">
        <v>72</v>
      </c>
      <c r="AC932" s="14" t="s">
        <v>72</v>
      </c>
      <c r="AD932" s="14" t="s">
        <v>72</v>
      </c>
      <c r="AE932" s="14" t="s">
        <v>72</v>
      </c>
      <c r="AF932" s="14" t="s">
        <v>72</v>
      </c>
      <c r="AG932" s="14" t="s">
        <v>72</v>
      </c>
      <c r="AH932" s="14" t="s">
        <v>72</v>
      </c>
    </row>
    <row r="933" spans="1:34" ht="14.5" x14ac:dyDescent="0.35">
      <c r="A933" s="14" t="s">
        <v>159</v>
      </c>
      <c r="B933" s="14" t="s">
        <v>73</v>
      </c>
      <c r="C933" s="19">
        <f t="shared" si="14"/>
        <v>0</v>
      </c>
      <c r="D933" s="17" t="s">
        <v>72</v>
      </c>
      <c r="E933" s="14" t="s">
        <v>72</v>
      </c>
      <c r="F933" s="14" t="s">
        <v>72</v>
      </c>
      <c r="G933" s="14" t="s">
        <v>72</v>
      </c>
      <c r="H933" s="14" t="s">
        <v>72</v>
      </c>
      <c r="I933" s="14" t="s">
        <v>72</v>
      </c>
      <c r="J933" s="14" t="s">
        <v>72</v>
      </c>
      <c r="K933" s="14" t="s">
        <v>72</v>
      </c>
      <c r="L933" s="14" t="s">
        <v>72</v>
      </c>
      <c r="M933" s="14" t="s">
        <v>72</v>
      </c>
      <c r="N933" s="14" t="s">
        <v>72</v>
      </c>
      <c r="O933" s="14" t="s">
        <v>72</v>
      </c>
      <c r="P933" s="14" t="s">
        <v>72</v>
      </c>
      <c r="Q933" s="14" t="s">
        <v>72</v>
      </c>
      <c r="R933" s="14" t="s">
        <v>72</v>
      </c>
      <c r="S933" s="14" t="s">
        <v>72</v>
      </c>
      <c r="T933" s="14" t="s">
        <v>72</v>
      </c>
      <c r="U933" s="14" t="s">
        <v>72</v>
      </c>
      <c r="V933" s="14" t="s">
        <v>72</v>
      </c>
      <c r="W933" s="14" t="s">
        <v>72</v>
      </c>
      <c r="X933" s="14" t="s">
        <v>72</v>
      </c>
      <c r="Y933" s="14" t="s">
        <v>72</v>
      </c>
      <c r="Z933" s="14" t="s">
        <v>72</v>
      </c>
      <c r="AA933" s="14" t="s">
        <v>72</v>
      </c>
      <c r="AB933" s="14" t="s">
        <v>72</v>
      </c>
      <c r="AC933" s="14" t="s">
        <v>72</v>
      </c>
      <c r="AD933" s="14" t="s">
        <v>72</v>
      </c>
      <c r="AE933" s="14" t="s">
        <v>72</v>
      </c>
      <c r="AF933" s="14" t="s">
        <v>72</v>
      </c>
      <c r="AG933" s="14" t="s">
        <v>72</v>
      </c>
      <c r="AH933" s="14" t="s">
        <v>72</v>
      </c>
    </row>
    <row r="934" spans="1:34" ht="14.5" x14ac:dyDescent="0.35">
      <c r="A934" s="14" t="s">
        <v>159</v>
      </c>
      <c r="B934" s="14" t="s">
        <v>74</v>
      </c>
      <c r="C934" s="19">
        <f t="shared" si="14"/>
        <v>120871</v>
      </c>
      <c r="D934" s="17">
        <v>83719</v>
      </c>
      <c r="E934" s="14">
        <v>144701</v>
      </c>
      <c r="F934" s="14">
        <v>125350</v>
      </c>
      <c r="G934" s="14">
        <v>129714</v>
      </c>
      <c r="H934" s="14">
        <v>151056</v>
      </c>
      <c r="I934" s="14">
        <v>-24188</v>
      </c>
      <c r="J934" s="14">
        <v>-117003</v>
      </c>
      <c r="K934" s="14">
        <v>-122674</v>
      </c>
      <c r="L934" s="14">
        <v>-88066</v>
      </c>
      <c r="M934" s="14">
        <v>-173470</v>
      </c>
      <c r="N934" s="14">
        <v>-186385</v>
      </c>
      <c r="O934" s="14">
        <v>-186672</v>
      </c>
      <c r="P934" s="14">
        <v>-206308</v>
      </c>
      <c r="Q934" s="14">
        <v>-191300</v>
      </c>
      <c r="R934" s="14">
        <v>1042511</v>
      </c>
      <c r="S934" s="14">
        <v>1248594</v>
      </c>
      <c r="T934" s="14">
        <v>1648908</v>
      </c>
      <c r="U934" s="14">
        <v>1910115</v>
      </c>
      <c r="V934" s="14">
        <v>1569056</v>
      </c>
      <c r="W934" s="14">
        <v>1630319</v>
      </c>
      <c r="X934" s="14">
        <v>25254292</v>
      </c>
      <c r="Y934" s="14">
        <v>38867608</v>
      </c>
      <c r="Z934" s="14">
        <v>35911086</v>
      </c>
      <c r="AA934" s="14">
        <v>23761443</v>
      </c>
      <c r="AB934" s="14">
        <v>19790697</v>
      </c>
      <c r="AC934" s="14">
        <v>27087559</v>
      </c>
      <c r="AD934" s="14">
        <v>31931596</v>
      </c>
      <c r="AE934" s="14">
        <v>34284622</v>
      </c>
      <c r="AF934" s="14">
        <v>31166593</v>
      </c>
      <c r="AG934" s="14">
        <v>37028965</v>
      </c>
      <c r="AH934" s="14">
        <v>36488596</v>
      </c>
    </row>
    <row r="935" spans="1:34" ht="14.5" x14ac:dyDescent="0.35">
      <c r="A935" s="14" t="s">
        <v>159</v>
      </c>
      <c r="B935" s="14" t="s">
        <v>75</v>
      </c>
      <c r="C935" s="19">
        <f t="shared" si="14"/>
        <v>62517778.75</v>
      </c>
      <c r="D935" s="17">
        <v>53318848</v>
      </c>
      <c r="E935" s="14">
        <v>62596507</v>
      </c>
      <c r="F935" s="14">
        <v>66624395</v>
      </c>
      <c r="G935" s="14">
        <v>67531365</v>
      </c>
      <c r="H935" s="14">
        <v>69373850</v>
      </c>
      <c r="I935" s="14">
        <v>66764294</v>
      </c>
      <c r="J935" s="14">
        <v>59468913</v>
      </c>
      <c r="K935" s="14">
        <v>56082922</v>
      </c>
      <c r="L935" s="14">
        <v>56635697</v>
      </c>
      <c r="M935" s="14">
        <v>56017778</v>
      </c>
      <c r="N935" s="14">
        <v>56686311</v>
      </c>
      <c r="O935" s="14">
        <v>52181631</v>
      </c>
      <c r="P935" s="14">
        <v>52291974</v>
      </c>
      <c r="Q935" s="14">
        <v>51439368</v>
      </c>
      <c r="R935" s="14">
        <v>48723256</v>
      </c>
      <c r="S935" s="14">
        <v>46808569</v>
      </c>
      <c r="T935" s="14">
        <v>42169433</v>
      </c>
      <c r="U935" s="14">
        <v>41228304</v>
      </c>
      <c r="V935" s="14">
        <v>43923506</v>
      </c>
      <c r="W935" s="14">
        <v>41096668</v>
      </c>
      <c r="X935" s="14">
        <v>15677331</v>
      </c>
      <c r="Y935" s="14">
        <v>1229302</v>
      </c>
      <c r="Z935" s="14">
        <v>1137601</v>
      </c>
      <c r="AA935" s="14">
        <v>1555742</v>
      </c>
      <c r="AB935" s="14">
        <v>1699888</v>
      </c>
      <c r="AC935" s="14">
        <v>1434476</v>
      </c>
      <c r="AD935" s="14">
        <v>1408371</v>
      </c>
      <c r="AE935" s="14">
        <v>1098948</v>
      </c>
      <c r="AF935" s="14">
        <v>1240235</v>
      </c>
      <c r="AG935" s="14">
        <v>716432</v>
      </c>
      <c r="AH935" s="14">
        <v>252556</v>
      </c>
    </row>
    <row r="936" spans="1:34" ht="14.5" x14ac:dyDescent="0.35">
      <c r="A936" s="14" t="s">
        <v>159</v>
      </c>
      <c r="B936" s="14" t="s">
        <v>76</v>
      </c>
      <c r="C936" s="19">
        <f t="shared" si="14"/>
        <v>6679009.5</v>
      </c>
      <c r="D936" s="17">
        <v>6374761</v>
      </c>
      <c r="E936" s="14">
        <v>6793313</v>
      </c>
      <c r="F936" s="14">
        <v>6977606</v>
      </c>
      <c r="G936" s="14">
        <v>6570358</v>
      </c>
      <c r="H936" s="14">
        <v>6754728</v>
      </c>
      <c r="I936" s="14">
        <v>6507480</v>
      </c>
      <c r="J936" s="14">
        <v>7405235</v>
      </c>
      <c r="K936" s="14">
        <v>7435593</v>
      </c>
      <c r="L936" s="14">
        <v>7407485</v>
      </c>
      <c r="M936" s="14">
        <v>7529823</v>
      </c>
      <c r="N936" s="14">
        <v>8040567</v>
      </c>
      <c r="O936" s="14">
        <v>8716570</v>
      </c>
      <c r="P936" s="14">
        <v>10739832</v>
      </c>
      <c r="Q936" s="14">
        <v>10652566</v>
      </c>
      <c r="R936" s="14">
        <v>9999001</v>
      </c>
      <c r="S936" s="14">
        <v>11364634</v>
      </c>
      <c r="T936" s="14">
        <v>10704736</v>
      </c>
      <c r="U936" s="14">
        <v>12777285</v>
      </c>
      <c r="V936" s="14">
        <v>13693151</v>
      </c>
      <c r="W936" s="14">
        <v>13417690</v>
      </c>
      <c r="X936" s="14">
        <v>14103680</v>
      </c>
      <c r="Y936" s="14">
        <v>13524590</v>
      </c>
      <c r="Z936" s="14">
        <v>13598422</v>
      </c>
      <c r="AA936" s="14">
        <v>13369898</v>
      </c>
      <c r="AB936" s="14">
        <v>13156286</v>
      </c>
      <c r="AC936" s="14">
        <v>13590669</v>
      </c>
      <c r="AD936" s="14">
        <v>12108422</v>
      </c>
      <c r="AE936" s="14">
        <v>9975388</v>
      </c>
      <c r="AF936" s="14">
        <v>8384116</v>
      </c>
      <c r="AG936" s="14">
        <v>3823827</v>
      </c>
      <c r="AH936" s="14">
        <v>2201872</v>
      </c>
    </row>
    <row r="937" spans="1:34" ht="14.5" x14ac:dyDescent="0.35">
      <c r="A937" s="14" t="s">
        <v>159</v>
      </c>
      <c r="B937" s="14" t="s">
        <v>77</v>
      </c>
      <c r="C937" s="19">
        <f t="shared" si="14"/>
        <v>69317659.25</v>
      </c>
      <c r="D937" s="17">
        <v>59777328</v>
      </c>
      <c r="E937" s="14">
        <v>69534521</v>
      </c>
      <c r="F937" s="14">
        <v>73727351</v>
      </c>
      <c r="G937" s="14">
        <v>74231437</v>
      </c>
      <c r="H937" s="14">
        <v>76279634</v>
      </c>
      <c r="I937" s="14">
        <v>73247586</v>
      </c>
      <c r="J937" s="14">
        <v>66757144</v>
      </c>
      <c r="K937" s="14">
        <v>63395841</v>
      </c>
      <c r="L937" s="14">
        <v>63955115</v>
      </c>
      <c r="M937" s="14">
        <v>63374130</v>
      </c>
      <c r="N937" s="14">
        <v>64540493</v>
      </c>
      <c r="O937" s="14">
        <v>60711530</v>
      </c>
      <c r="P937" s="14">
        <v>62825499</v>
      </c>
      <c r="Q937" s="14">
        <v>61900634</v>
      </c>
      <c r="R937" s="14">
        <v>59764768</v>
      </c>
      <c r="S937" s="14">
        <v>59421798</v>
      </c>
      <c r="T937" s="14">
        <v>54523077</v>
      </c>
      <c r="U937" s="14">
        <v>55915704</v>
      </c>
      <c r="V937" s="14">
        <v>59185712</v>
      </c>
      <c r="W937" s="14">
        <v>56144676</v>
      </c>
      <c r="X937" s="14">
        <v>55035303</v>
      </c>
      <c r="Y937" s="14">
        <v>53621500</v>
      </c>
      <c r="Z937" s="14">
        <v>50647109</v>
      </c>
      <c r="AA937" s="14">
        <v>38687084</v>
      </c>
      <c r="AB937" s="14">
        <v>34646871</v>
      </c>
      <c r="AC937" s="14">
        <v>42112704</v>
      </c>
      <c r="AD937" s="14">
        <v>45448389</v>
      </c>
      <c r="AE937" s="14">
        <v>45358958</v>
      </c>
      <c r="AF937" s="14">
        <v>40790944</v>
      </c>
      <c r="AG937" s="14">
        <v>41569224</v>
      </c>
      <c r="AH937" s="14">
        <v>38943024</v>
      </c>
    </row>
    <row r="938" spans="1:34" ht="14.5" x14ac:dyDescent="0.35">
      <c r="A938" s="14" t="s">
        <v>159</v>
      </c>
      <c r="B938" s="14" t="s">
        <v>78</v>
      </c>
      <c r="C938" s="19">
        <f t="shared" si="14"/>
        <v>647758.25</v>
      </c>
      <c r="D938" s="17">
        <v>611816</v>
      </c>
      <c r="E938" s="14">
        <v>703866</v>
      </c>
      <c r="F938" s="14">
        <v>601790</v>
      </c>
      <c r="G938" s="14">
        <v>673561</v>
      </c>
      <c r="H938" s="14">
        <v>642275</v>
      </c>
      <c r="I938" s="14">
        <v>655729</v>
      </c>
      <c r="J938" s="14">
        <v>603189</v>
      </c>
      <c r="K938" s="14">
        <v>562017</v>
      </c>
      <c r="L938" s="14">
        <v>534209</v>
      </c>
      <c r="M938" s="14">
        <v>508978</v>
      </c>
      <c r="N938" s="14">
        <v>401517</v>
      </c>
      <c r="O938" s="14">
        <v>385107</v>
      </c>
      <c r="P938" s="14">
        <v>87597</v>
      </c>
      <c r="Q938" s="14">
        <v>80637</v>
      </c>
      <c r="R938" s="14">
        <v>115191</v>
      </c>
      <c r="S938" s="14">
        <v>70301</v>
      </c>
      <c r="T938" s="14">
        <v>105538</v>
      </c>
      <c r="U938" s="14">
        <v>132687</v>
      </c>
      <c r="V938" s="14">
        <v>118968</v>
      </c>
      <c r="W938" s="14">
        <v>172141</v>
      </c>
      <c r="X938" s="14">
        <v>160998</v>
      </c>
      <c r="Y938" s="14">
        <v>160361</v>
      </c>
      <c r="Z938" s="14">
        <v>158334</v>
      </c>
      <c r="AA938" s="14">
        <v>152529</v>
      </c>
      <c r="AB938" s="14">
        <v>148847</v>
      </c>
      <c r="AC938" s="14">
        <v>145955</v>
      </c>
      <c r="AD938" s="14">
        <v>142083</v>
      </c>
      <c r="AE938" s="14">
        <v>118053</v>
      </c>
      <c r="AF938" s="14">
        <v>102215</v>
      </c>
      <c r="AG938" s="14">
        <v>73891</v>
      </c>
      <c r="AH938" s="14">
        <v>77749</v>
      </c>
    </row>
    <row r="939" spans="1:34" ht="14.5" x14ac:dyDescent="0.35">
      <c r="A939" s="14" t="s">
        <v>159</v>
      </c>
      <c r="B939" s="14" t="s">
        <v>79</v>
      </c>
      <c r="C939" s="19">
        <f t="shared" si="14"/>
        <v>735418.75</v>
      </c>
      <c r="D939" s="17">
        <v>717315</v>
      </c>
      <c r="E939" s="14">
        <v>780387</v>
      </c>
      <c r="F939" s="14">
        <v>704458</v>
      </c>
      <c r="G939" s="14">
        <v>739515</v>
      </c>
      <c r="H939" s="14">
        <v>689494</v>
      </c>
      <c r="I939" s="14">
        <v>705544</v>
      </c>
      <c r="J939" s="14">
        <v>690753</v>
      </c>
      <c r="K939" s="14">
        <v>793083</v>
      </c>
      <c r="L939" s="14">
        <v>774084</v>
      </c>
      <c r="M939" s="14">
        <v>810988</v>
      </c>
      <c r="N939" s="14">
        <v>740483</v>
      </c>
      <c r="O939" s="14">
        <v>714602</v>
      </c>
      <c r="P939" s="14">
        <v>761694</v>
      </c>
      <c r="Q939" s="14">
        <v>689974</v>
      </c>
      <c r="R939" s="14">
        <v>820180</v>
      </c>
      <c r="S939" s="14">
        <v>1057484</v>
      </c>
      <c r="T939" s="14">
        <v>1253726</v>
      </c>
      <c r="U939" s="14">
        <v>1350960</v>
      </c>
      <c r="V939" s="14">
        <v>2264707</v>
      </c>
      <c r="W939" s="14">
        <v>3104437</v>
      </c>
      <c r="X939" s="14">
        <v>2888915</v>
      </c>
      <c r="Y939" s="14">
        <v>3021560</v>
      </c>
      <c r="Z939" s="14">
        <v>3052189</v>
      </c>
      <c r="AA939" s="14">
        <v>2916647</v>
      </c>
      <c r="AB939" s="14">
        <v>2920864</v>
      </c>
      <c r="AC939" s="14">
        <v>2839999</v>
      </c>
      <c r="AD939" s="14">
        <v>2844870</v>
      </c>
      <c r="AE939" s="14">
        <v>2867872</v>
      </c>
      <c r="AF939" s="14">
        <v>2770851</v>
      </c>
      <c r="AG939" s="14">
        <v>1883350</v>
      </c>
      <c r="AH939" s="14">
        <v>948060</v>
      </c>
    </row>
    <row r="940" spans="1:34" ht="14.5" x14ac:dyDescent="0.35">
      <c r="A940" s="14" t="s">
        <v>159</v>
      </c>
      <c r="B940" s="14" t="s">
        <v>80</v>
      </c>
      <c r="C940" s="19">
        <f t="shared" si="14"/>
        <v>1383177.25</v>
      </c>
      <c r="D940" s="17">
        <v>1329131</v>
      </c>
      <c r="E940" s="14">
        <v>1484253</v>
      </c>
      <c r="F940" s="14">
        <v>1306249</v>
      </c>
      <c r="G940" s="14">
        <v>1413076</v>
      </c>
      <c r="H940" s="14">
        <v>1331769</v>
      </c>
      <c r="I940" s="14">
        <v>1361274</v>
      </c>
      <c r="J940" s="14">
        <v>1293942</v>
      </c>
      <c r="K940" s="14">
        <v>1355101</v>
      </c>
      <c r="L940" s="14">
        <v>1308293</v>
      </c>
      <c r="M940" s="14">
        <v>1319966</v>
      </c>
      <c r="N940" s="14">
        <v>1142000</v>
      </c>
      <c r="O940" s="14">
        <v>1099709</v>
      </c>
      <c r="P940" s="14">
        <v>849291</v>
      </c>
      <c r="Q940" s="14">
        <v>770611</v>
      </c>
      <c r="R940" s="14">
        <v>935371</v>
      </c>
      <c r="S940" s="14">
        <v>1127785</v>
      </c>
      <c r="T940" s="14">
        <v>1359265</v>
      </c>
      <c r="U940" s="14">
        <v>1483647</v>
      </c>
      <c r="V940" s="14">
        <v>2383675</v>
      </c>
      <c r="W940" s="14">
        <v>3276578</v>
      </c>
      <c r="X940" s="14">
        <v>3049913</v>
      </c>
      <c r="Y940" s="14">
        <v>3181921</v>
      </c>
      <c r="Z940" s="14">
        <v>3210523</v>
      </c>
      <c r="AA940" s="14">
        <v>3069176</v>
      </c>
      <c r="AB940" s="14">
        <v>3069711</v>
      </c>
      <c r="AC940" s="14">
        <v>2985954</v>
      </c>
      <c r="AD940" s="14">
        <v>2986953</v>
      </c>
      <c r="AE940" s="14">
        <v>2985925</v>
      </c>
      <c r="AF940" s="14">
        <v>2873067</v>
      </c>
      <c r="AG940" s="14">
        <v>1957240</v>
      </c>
      <c r="AH940" s="14">
        <v>1025809</v>
      </c>
    </row>
    <row r="941" spans="1:34" ht="14.5" x14ac:dyDescent="0.35">
      <c r="A941" s="14" t="s">
        <v>159</v>
      </c>
      <c r="B941" s="14" t="s">
        <v>81</v>
      </c>
      <c r="C941" s="19">
        <f t="shared" si="14"/>
        <v>70700836.25</v>
      </c>
      <c r="D941" s="17">
        <v>61106458</v>
      </c>
      <c r="E941" s="14">
        <v>71018774</v>
      </c>
      <c r="F941" s="14">
        <v>75033600</v>
      </c>
      <c r="G941" s="14">
        <v>75644513</v>
      </c>
      <c r="H941" s="14">
        <v>77611403</v>
      </c>
      <c r="I941" s="14">
        <v>74608860</v>
      </c>
      <c r="J941" s="14">
        <v>68051086</v>
      </c>
      <c r="K941" s="14">
        <v>64750942</v>
      </c>
      <c r="L941" s="14">
        <v>65263408</v>
      </c>
      <c r="M941" s="14">
        <v>64694096</v>
      </c>
      <c r="N941" s="14">
        <v>65682494</v>
      </c>
      <c r="O941" s="14">
        <v>61811239</v>
      </c>
      <c r="P941" s="14">
        <v>63674789</v>
      </c>
      <c r="Q941" s="14">
        <v>62671245</v>
      </c>
      <c r="R941" s="14">
        <v>60700139</v>
      </c>
      <c r="S941" s="14">
        <v>60549583</v>
      </c>
      <c r="T941" s="14">
        <v>55882342</v>
      </c>
      <c r="U941" s="14">
        <v>57399351</v>
      </c>
      <c r="V941" s="14">
        <v>61569387</v>
      </c>
      <c r="W941" s="14">
        <v>59421254</v>
      </c>
      <c r="X941" s="14">
        <v>58085216</v>
      </c>
      <c r="Y941" s="14">
        <v>56803421</v>
      </c>
      <c r="Z941" s="14">
        <v>53857632</v>
      </c>
      <c r="AA941" s="14">
        <v>41756260</v>
      </c>
      <c r="AB941" s="14">
        <v>37716583</v>
      </c>
      <c r="AC941" s="14">
        <v>45098658</v>
      </c>
      <c r="AD941" s="14">
        <v>48435342</v>
      </c>
      <c r="AE941" s="14">
        <v>48344883</v>
      </c>
      <c r="AF941" s="14">
        <v>43664010</v>
      </c>
      <c r="AG941" s="14">
        <v>43526465</v>
      </c>
      <c r="AH941" s="14">
        <v>39968833</v>
      </c>
    </row>
    <row r="942" spans="1:34" ht="14.5" x14ac:dyDescent="0.35">
      <c r="A942" s="14" t="s">
        <v>159</v>
      </c>
      <c r="B942" s="14" t="s">
        <v>82</v>
      </c>
      <c r="C942" s="19">
        <f t="shared" si="14"/>
        <v>5915.75</v>
      </c>
      <c r="D942" s="17">
        <v>0</v>
      </c>
      <c r="E942" s="14">
        <v>0</v>
      </c>
      <c r="F942" s="14">
        <v>22881</v>
      </c>
      <c r="G942" s="14">
        <v>782</v>
      </c>
      <c r="H942" s="14">
        <v>142825</v>
      </c>
      <c r="I942" s="14">
        <v>234185</v>
      </c>
      <c r="J942" s="14">
        <v>234419</v>
      </c>
      <c r="K942" s="14">
        <v>361305</v>
      </c>
      <c r="L942" s="14">
        <v>0</v>
      </c>
      <c r="M942" s="14">
        <v>246570</v>
      </c>
      <c r="N942" s="14">
        <v>134281</v>
      </c>
      <c r="O942" s="14">
        <v>0</v>
      </c>
      <c r="P942" s="14">
        <v>0</v>
      </c>
      <c r="Q942" s="14">
        <v>0</v>
      </c>
      <c r="R942" s="14">
        <v>0</v>
      </c>
      <c r="S942" s="14">
        <v>0</v>
      </c>
      <c r="T942" s="14">
        <v>0</v>
      </c>
      <c r="U942" s="14">
        <v>0</v>
      </c>
      <c r="V942" s="14">
        <v>0</v>
      </c>
      <c r="W942" s="14">
        <v>0</v>
      </c>
      <c r="X942" s="14">
        <v>0</v>
      </c>
      <c r="Y942" s="14">
        <v>0</v>
      </c>
      <c r="Z942" s="14">
        <v>0</v>
      </c>
      <c r="AA942" s="14">
        <v>0</v>
      </c>
      <c r="AB942" s="14">
        <v>0</v>
      </c>
      <c r="AC942" s="14">
        <v>0</v>
      </c>
      <c r="AD942" s="14">
        <v>0</v>
      </c>
      <c r="AE942" s="14">
        <v>0</v>
      </c>
      <c r="AF942" s="14">
        <v>0</v>
      </c>
      <c r="AG942" s="14">
        <v>0</v>
      </c>
      <c r="AH942" s="14">
        <v>0</v>
      </c>
    </row>
    <row r="943" spans="1:34" ht="14.5" x14ac:dyDescent="0.35">
      <c r="A943" s="14" t="s">
        <v>159</v>
      </c>
      <c r="B943" s="14" t="s">
        <v>83</v>
      </c>
      <c r="C943" s="19">
        <f t="shared" si="14"/>
        <v>8887104.75</v>
      </c>
      <c r="D943" s="17">
        <v>16161866</v>
      </c>
      <c r="E943" s="14">
        <v>8762375</v>
      </c>
      <c r="F943" s="14">
        <v>6803236</v>
      </c>
      <c r="G943" s="14">
        <v>3820942</v>
      </c>
      <c r="H943" s="14">
        <v>3979060</v>
      </c>
      <c r="I943" s="14">
        <v>7090608</v>
      </c>
      <c r="J943" s="14">
        <v>11325166</v>
      </c>
      <c r="K943" s="14">
        <v>16051643</v>
      </c>
      <c r="L943" s="14">
        <v>16319588</v>
      </c>
      <c r="M943" s="14">
        <v>18295403</v>
      </c>
      <c r="N943" s="14">
        <v>19912379</v>
      </c>
      <c r="O943" s="14">
        <v>20741307</v>
      </c>
      <c r="P943" s="14">
        <v>24337437</v>
      </c>
      <c r="Q943" s="14">
        <v>26695717</v>
      </c>
      <c r="R943" s="14">
        <v>27960020</v>
      </c>
      <c r="S943" s="14">
        <v>30730133</v>
      </c>
      <c r="T943" s="14">
        <v>31231110</v>
      </c>
      <c r="U943" s="14">
        <v>27646504</v>
      </c>
      <c r="V943" s="14">
        <v>22363302</v>
      </c>
      <c r="W943" s="14">
        <v>21566433</v>
      </c>
      <c r="X943" s="14">
        <v>20368881</v>
      </c>
      <c r="Y943" s="14">
        <v>22693636</v>
      </c>
      <c r="Z943" s="14">
        <v>22277464</v>
      </c>
      <c r="AA943" s="14">
        <v>32122885</v>
      </c>
      <c r="AB943" s="14">
        <v>37420112</v>
      </c>
      <c r="AC943" s="14">
        <v>30042484</v>
      </c>
      <c r="AD943" s="14">
        <v>25877650</v>
      </c>
      <c r="AE943" s="14">
        <v>25588733</v>
      </c>
      <c r="AF943" s="14">
        <v>27369337</v>
      </c>
      <c r="AG943" s="14">
        <v>28921046</v>
      </c>
      <c r="AH943" s="14">
        <v>30448612</v>
      </c>
    </row>
    <row r="944" spans="1:34" ht="14.5" x14ac:dyDescent="0.35">
      <c r="A944" s="14" t="s">
        <v>159</v>
      </c>
      <c r="B944" s="20" t="s">
        <v>84</v>
      </c>
      <c r="C944" s="19">
        <f t="shared" si="14"/>
        <v>79593856.75</v>
      </c>
      <c r="D944" s="17">
        <v>77268324</v>
      </c>
      <c r="E944" s="14">
        <v>79781149</v>
      </c>
      <c r="F944" s="14">
        <v>81859717</v>
      </c>
      <c r="G944" s="14">
        <v>79466237</v>
      </c>
      <c r="H944" s="14">
        <v>81733288</v>
      </c>
      <c r="I944" s="14">
        <v>81933653</v>
      </c>
      <c r="J944" s="14">
        <v>79610671</v>
      </c>
      <c r="K944" s="14">
        <v>81163890</v>
      </c>
      <c r="L944" s="14">
        <v>81582996</v>
      </c>
      <c r="M944" s="14">
        <v>83236069</v>
      </c>
      <c r="N944" s="14">
        <v>85729154</v>
      </c>
      <c r="O944" s="14">
        <v>82552546</v>
      </c>
      <c r="P944" s="14">
        <v>88012226</v>
      </c>
      <c r="Q944" s="14">
        <v>89366962</v>
      </c>
      <c r="R944" s="14">
        <v>88660159</v>
      </c>
      <c r="S944" s="14">
        <v>91279716</v>
      </c>
      <c r="T944" s="14">
        <v>87113452</v>
      </c>
      <c r="U944" s="14">
        <v>85045855</v>
      </c>
      <c r="V944" s="14">
        <v>83932689</v>
      </c>
      <c r="W944" s="14">
        <v>80987687</v>
      </c>
      <c r="X944" s="14">
        <v>78454097</v>
      </c>
      <c r="Y944" s="14">
        <v>79497057</v>
      </c>
      <c r="Z944" s="14">
        <v>76135096</v>
      </c>
      <c r="AA944" s="14">
        <v>73879145</v>
      </c>
      <c r="AB944" s="14">
        <v>75136695</v>
      </c>
      <c r="AC944" s="14">
        <v>75141142</v>
      </c>
      <c r="AD944" s="14">
        <v>74312992</v>
      </c>
      <c r="AE944" s="14">
        <v>73933616</v>
      </c>
      <c r="AF944" s="14">
        <v>71033347</v>
      </c>
      <c r="AG944" s="14">
        <v>72447511</v>
      </c>
      <c r="AH944" s="14">
        <v>70417445</v>
      </c>
    </row>
    <row r="945" spans="1:34" ht="14.5" x14ac:dyDescent="0.35">
      <c r="A945" s="14" t="s">
        <v>159</v>
      </c>
      <c r="B945" s="14" t="s">
        <v>85</v>
      </c>
      <c r="C945" s="19">
        <f t="shared" si="14"/>
        <v>0</v>
      </c>
      <c r="D945" s="17" t="s">
        <v>72</v>
      </c>
      <c r="E945" s="14" t="s">
        <v>72</v>
      </c>
      <c r="F945" s="14" t="s">
        <v>72</v>
      </c>
      <c r="G945" s="14" t="s">
        <v>72</v>
      </c>
      <c r="H945" s="14" t="s">
        <v>72</v>
      </c>
      <c r="I945" s="14" t="s">
        <v>72</v>
      </c>
      <c r="J945" s="14" t="s">
        <v>72</v>
      </c>
      <c r="K945" s="14" t="s">
        <v>72</v>
      </c>
      <c r="L945" s="14" t="s">
        <v>72</v>
      </c>
      <c r="M945" s="14" t="s">
        <v>72</v>
      </c>
      <c r="N945" s="14" t="s">
        <v>72</v>
      </c>
      <c r="O945" s="14" t="s">
        <v>72</v>
      </c>
      <c r="P945" s="14" t="s">
        <v>72</v>
      </c>
      <c r="Q945" s="14" t="s">
        <v>72</v>
      </c>
      <c r="R945" s="14" t="s">
        <v>72</v>
      </c>
      <c r="S945" s="14" t="s">
        <v>72</v>
      </c>
      <c r="T945" s="14" t="s">
        <v>72</v>
      </c>
      <c r="U945" s="14" t="s">
        <v>72</v>
      </c>
      <c r="V945" s="14" t="s">
        <v>72</v>
      </c>
      <c r="W945" s="14" t="s">
        <v>72</v>
      </c>
      <c r="X945" s="14" t="s">
        <v>72</v>
      </c>
      <c r="Y945" s="14" t="s">
        <v>72</v>
      </c>
      <c r="Z945" s="14" t="s">
        <v>72</v>
      </c>
      <c r="AA945" s="14" t="s">
        <v>72</v>
      </c>
      <c r="AB945" s="14" t="s">
        <v>72</v>
      </c>
      <c r="AC945" s="14" t="s">
        <v>72</v>
      </c>
      <c r="AD945" s="14" t="s">
        <v>72</v>
      </c>
      <c r="AE945" s="14" t="s">
        <v>72</v>
      </c>
      <c r="AF945" s="14" t="s">
        <v>72</v>
      </c>
      <c r="AG945" s="14" t="s">
        <v>72</v>
      </c>
      <c r="AH945" s="14" t="s">
        <v>72</v>
      </c>
    </row>
    <row r="946" spans="1:34" ht="14.5" x14ac:dyDescent="0.35">
      <c r="A946" s="14" t="s">
        <v>159</v>
      </c>
      <c r="B946" s="14" t="s">
        <v>86</v>
      </c>
      <c r="C946" s="19">
        <f t="shared" si="14"/>
        <v>0</v>
      </c>
      <c r="D946" s="17" t="s">
        <v>72</v>
      </c>
      <c r="E946" s="14" t="s">
        <v>72</v>
      </c>
      <c r="F946" s="14" t="s">
        <v>72</v>
      </c>
      <c r="G946" s="14" t="s">
        <v>72</v>
      </c>
      <c r="H946" s="14" t="s">
        <v>72</v>
      </c>
      <c r="I946" s="14" t="s">
        <v>72</v>
      </c>
      <c r="J946" s="14" t="s">
        <v>72</v>
      </c>
      <c r="K946" s="14" t="s">
        <v>72</v>
      </c>
      <c r="L946" s="14" t="s">
        <v>72</v>
      </c>
      <c r="M946" s="14" t="s">
        <v>72</v>
      </c>
      <c r="N946" s="14" t="s">
        <v>72</v>
      </c>
      <c r="O946" s="14" t="s">
        <v>72</v>
      </c>
      <c r="P946" s="14" t="s">
        <v>72</v>
      </c>
      <c r="Q946" s="14" t="s">
        <v>72</v>
      </c>
      <c r="R946" s="14" t="s">
        <v>72</v>
      </c>
      <c r="S946" s="14" t="s">
        <v>72</v>
      </c>
      <c r="T946" s="14" t="s">
        <v>72</v>
      </c>
      <c r="U946" s="14" t="s">
        <v>72</v>
      </c>
      <c r="V946" s="14" t="s">
        <v>72</v>
      </c>
      <c r="W946" s="14" t="s">
        <v>72</v>
      </c>
      <c r="X946" s="14" t="s">
        <v>72</v>
      </c>
      <c r="Y946" s="14" t="s">
        <v>72</v>
      </c>
      <c r="Z946" s="14" t="s">
        <v>72</v>
      </c>
      <c r="AA946" s="14" t="s">
        <v>72</v>
      </c>
      <c r="AB946" s="14" t="s">
        <v>72</v>
      </c>
      <c r="AC946" s="14" t="s">
        <v>72</v>
      </c>
      <c r="AD946" s="14" t="s">
        <v>72</v>
      </c>
      <c r="AE946" s="14" t="s">
        <v>72</v>
      </c>
      <c r="AF946" s="14" t="s">
        <v>72</v>
      </c>
      <c r="AG946" s="14" t="s">
        <v>72</v>
      </c>
      <c r="AH946" s="14" t="s">
        <v>72</v>
      </c>
    </row>
    <row r="947" spans="1:34" ht="14.5" x14ac:dyDescent="0.35">
      <c r="A947" s="14" t="s">
        <v>159</v>
      </c>
      <c r="B947" s="14" t="s">
        <v>87</v>
      </c>
      <c r="C947" s="19">
        <f t="shared" si="14"/>
        <v>39210791</v>
      </c>
      <c r="D947" s="17">
        <v>39997879</v>
      </c>
      <c r="E947" s="14">
        <v>39867842</v>
      </c>
      <c r="F947" s="14">
        <v>39948943</v>
      </c>
      <c r="G947" s="14">
        <v>37028500</v>
      </c>
      <c r="H947" s="14">
        <v>38736693</v>
      </c>
      <c r="I947" s="14">
        <v>39363803</v>
      </c>
      <c r="J947" s="14">
        <v>36298399</v>
      </c>
      <c r="K947" s="14">
        <v>35800834</v>
      </c>
      <c r="L947" s="14">
        <v>37529127</v>
      </c>
      <c r="M947" s="14">
        <v>42522250</v>
      </c>
      <c r="N947" s="14">
        <v>50311861</v>
      </c>
      <c r="O947" s="14">
        <v>54180355</v>
      </c>
      <c r="P947" s="14">
        <v>62139640</v>
      </c>
      <c r="Q947" s="14">
        <v>64479075</v>
      </c>
      <c r="R947" s="14">
        <v>62988147</v>
      </c>
      <c r="S947" s="14">
        <v>64159806</v>
      </c>
      <c r="T947" s="14">
        <v>58768011</v>
      </c>
      <c r="U947" s="14">
        <v>68558380</v>
      </c>
      <c r="V947" s="14">
        <v>73368045</v>
      </c>
      <c r="W947" s="14">
        <v>70135864</v>
      </c>
      <c r="X947" s="14">
        <v>62818825</v>
      </c>
      <c r="Y947" s="14">
        <v>70581680</v>
      </c>
      <c r="Z947" s="14">
        <v>68161512</v>
      </c>
      <c r="AA947" s="14">
        <v>65915034</v>
      </c>
      <c r="AB947" s="14">
        <v>66889430</v>
      </c>
      <c r="AC947" s="14">
        <v>66753785</v>
      </c>
      <c r="AD947" s="14">
        <v>66257593</v>
      </c>
      <c r="AE947" s="14">
        <v>65620646</v>
      </c>
      <c r="AF947" s="14">
        <v>63122357</v>
      </c>
      <c r="AG947" s="14">
        <v>64682551</v>
      </c>
      <c r="AH947" s="14">
        <v>62856687</v>
      </c>
    </row>
    <row r="948" spans="1:34" ht="14.5" x14ac:dyDescent="0.35">
      <c r="A948" s="14" t="s">
        <v>159</v>
      </c>
      <c r="B948" s="14" t="s">
        <v>88</v>
      </c>
      <c r="C948" s="19">
        <f t="shared" si="14"/>
        <v>34081620.5</v>
      </c>
      <c r="D948" s="17">
        <v>31400560</v>
      </c>
      <c r="E948" s="14">
        <v>33473114</v>
      </c>
      <c r="F948" s="14">
        <v>35597868</v>
      </c>
      <c r="G948" s="14">
        <v>35854940</v>
      </c>
      <c r="H948" s="14">
        <v>36148369</v>
      </c>
      <c r="I948" s="14">
        <v>35809014</v>
      </c>
      <c r="J948" s="14">
        <v>37295053</v>
      </c>
      <c r="K948" s="14">
        <v>38590917</v>
      </c>
      <c r="L948" s="14">
        <v>37356364</v>
      </c>
      <c r="M948" s="14">
        <v>34184326</v>
      </c>
      <c r="N948" s="14">
        <v>28697392</v>
      </c>
      <c r="O948" s="14">
        <v>21436132</v>
      </c>
      <c r="P948" s="14">
        <v>16949938</v>
      </c>
      <c r="Q948" s="14">
        <v>16176341</v>
      </c>
      <c r="R948" s="14">
        <v>15567916</v>
      </c>
      <c r="S948" s="14">
        <v>16553409</v>
      </c>
      <c r="T948" s="14">
        <v>18573596</v>
      </c>
      <c r="U948" s="14">
        <v>6714348</v>
      </c>
      <c r="V948" s="14">
        <v>1234575</v>
      </c>
      <c r="W948" s="14">
        <v>3041526</v>
      </c>
      <c r="X948" s="14">
        <v>7158304</v>
      </c>
      <c r="Y948" s="14">
        <v>121473</v>
      </c>
      <c r="Z948" s="14">
        <v>0</v>
      </c>
      <c r="AA948" s="14">
        <v>0</v>
      </c>
      <c r="AB948" s="14">
        <v>0</v>
      </c>
      <c r="AC948" s="14">
        <v>0</v>
      </c>
      <c r="AD948" s="14">
        <v>0</v>
      </c>
      <c r="AE948" s="14">
        <v>0</v>
      </c>
      <c r="AF948" s="14">
        <v>0</v>
      </c>
      <c r="AG948" s="14">
        <v>0</v>
      </c>
      <c r="AH948" s="14">
        <v>0</v>
      </c>
    </row>
    <row r="949" spans="1:34" ht="14.5" x14ac:dyDescent="0.35">
      <c r="A949" s="14" t="s">
        <v>159</v>
      </c>
      <c r="B949" s="14" t="s">
        <v>89</v>
      </c>
      <c r="C949" s="19">
        <f t="shared" si="14"/>
        <v>536245.25</v>
      </c>
      <c r="D949" s="17">
        <v>599782</v>
      </c>
      <c r="E949" s="14">
        <v>575748</v>
      </c>
      <c r="F949" s="14">
        <v>469951</v>
      </c>
      <c r="G949" s="14">
        <v>499500</v>
      </c>
      <c r="H949" s="14">
        <v>474309</v>
      </c>
      <c r="I949" s="14">
        <v>316806</v>
      </c>
      <c r="J949" s="14">
        <v>272626</v>
      </c>
      <c r="K949" s="14">
        <v>250648</v>
      </c>
      <c r="L949" s="14">
        <v>167423</v>
      </c>
      <c r="M949" s="14">
        <v>153186</v>
      </c>
      <c r="N949" s="14">
        <v>170174</v>
      </c>
      <c r="O949" s="14">
        <v>163366</v>
      </c>
      <c r="P949" s="14">
        <v>1429965</v>
      </c>
      <c r="Q949" s="14">
        <v>1278918</v>
      </c>
      <c r="R949" s="14">
        <v>1124884</v>
      </c>
      <c r="S949" s="14">
        <v>1183598</v>
      </c>
      <c r="T949" s="14">
        <v>251560</v>
      </c>
      <c r="U949" s="14">
        <v>1109784</v>
      </c>
      <c r="V949" s="14">
        <v>801234</v>
      </c>
      <c r="W949" s="14">
        <v>0</v>
      </c>
      <c r="X949" s="14">
        <v>0</v>
      </c>
      <c r="Y949" s="14">
        <v>0</v>
      </c>
      <c r="Z949" s="14">
        <v>0</v>
      </c>
      <c r="AA949" s="14">
        <v>0</v>
      </c>
      <c r="AB949" s="14">
        <v>0</v>
      </c>
      <c r="AC949" s="14">
        <v>0</v>
      </c>
      <c r="AD949" s="14">
        <v>0</v>
      </c>
      <c r="AE949" s="14">
        <v>0</v>
      </c>
      <c r="AF949" s="14">
        <v>0</v>
      </c>
      <c r="AG949" s="14">
        <v>0</v>
      </c>
      <c r="AH949" s="14">
        <v>0</v>
      </c>
    </row>
    <row r="950" spans="1:34" ht="14.5" x14ac:dyDescent="0.35">
      <c r="A950" s="14" t="s">
        <v>159</v>
      </c>
      <c r="B950" s="14" t="s">
        <v>90</v>
      </c>
      <c r="C950" s="19">
        <f t="shared" si="14"/>
        <v>73828656.75</v>
      </c>
      <c r="D950" s="17">
        <v>71998221</v>
      </c>
      <c r="E950" s="14">
        <v>73916704</v>
      </c>
      <c r="F950" s="14">
        <v>76016762</v>
      </c>
      <c r="G950" s="14">
        <v>73382940</v>
      </c>
      <c r="H950" s="14">
        <v>75359371</v>
      </c>
      <c r="I950" s="14">
        <v>75489623</v>
      </c>
      <c r="J950" s="14">
        <v>73866078</v>
      </c>
      <c r="K950" s="14">
        <v>74642399</v>
      </c>
      <c r="L950" s="14">
        <v>75052914</v>
      </c>
      <c r="M950" s="14">
        <v>76859762</v>
      </c>
      <c r="N950" s="14">
        <v>79179427</v>
      </c>
      <c r="O950" s="14">
        <v>75779853</v>
      </c>
      <c r="P950" s="14">
        <v>80519543</v>
      </c>
      <c r="Q950" s="14">
        <v>81934334</v>
      </c>
      <c r="R950" s="14">
        <v>79680947</v>
      </c>
      <c r="S950" s="14">
        <v>81896813</v>
      </c>
      <c r="T950" s="14">
        <v>77593167</v>
      </c>
      <c r="U950" s="14">
        <v>76382512</v>
      </c>
      <c r="V950" s="14">
        <v>75403854</v>
      </c>
      <c r="W950" s="14">
        <v>73177390</v>
      </c>
      <c r="X950" s="14">
        <v>69977129</v>
      </c>
      <c r="Y950" s="14">
        <v>70703153</v>
      </c>
      <c r="Z950" s="14">
        <v>68161512</v>
      </c>
      <c r="AA950" s="14">
        <v>65915034</v>
      </c>
      <c r="AB950" s="14">
        <v>66889430</v>
      </c>
      <c r="AC950" s="14">
        <v>66753785</v>
      </c>
      <c r="AD950" s="14">
        <v>66257593</v>
      </c>
      <c r="AE950" s="14">
        <v>65620646</v>
      </c>
      <c r="AF950" s="14">
        <v>63122357</v>
      </c>
      <c r="AG950" s="14">
        <v>64682551</v>
      </c>
      <c r="AH950" s="14">
        <v>62856687</v>
      </c>
    </row>
    <row r="951" spans="1:34" ht="14.5" x14ac:dyDescent="0.35">
      <c r="A951" s="14" t="s">
        <v>159</v>
      </c>
      <c r="B951" s="14" t="s">
        <v>91</v>
      </c>
      <c r="C951" s="19">
        <f t="shared" si="14"/>
        <v>1568106.75</v>
      </c>
      <c r="D951" s="17">
        <v>1421560</v>
      </c>
      <c r="E951" s="14">
        <v>1743747</v>
      </c>
      <c r="F951" s="14">
        <v>1503967</v>
      </c>
      <c r="G951" s="14">
        <v>1603153</v>
      </c>
      <c r="H951" s="14">
        <v>1523355</v>
      </c>
      <c r="I951" s="14">
        <v>1521535</v>
      </c>
      <c r="J951" s="14">
        <v>941245</v>
      </c>
      <c r="K951" s="14">
        <v>1384856</v>
      </c>
      <c r="L951" s="14">
        <v>1182238</v>
      </c>
      <c r="M951" s="14">
        <v>1139952</v>
      </c>
      <c r="N951" s="14">
        <v>963418</v>
      </c>
      <c r="O951" s="14">
        <v>1265628</v>
      </c>
      <c r="P951" s="14">
        <v>1312019</v>
      </c>
      <c r="Q951" s="14">
        <v>940962</v>
      </c>
      <c r="R951" s="14">
        <v>2209981</v>
      </c>
      <c r="S951" s="14">
        <v>2643267</v>
      </c>
      <c r="T951" s="14">
        <v>2406897</v>
      </c>
      <c r="U951" s="14">
        <v>2404390</v>
      </c>
      <c r="V951" s="14">
        <v>2374241</v>
      </c>
      <c r="W951" s="14">
        <v>2323728</v>
      </c>
      <c r="X951" s="14">
        <v>2389390</v>
      </c>
      <c r="Y951" s="14">
        <v>2434464</v>
      </c>
      <c r="Z951" s="14">
        <v>2368657</v>
      </c>
      <c r="AA951" s="14">
        <v>3151875</v>
      </c>
      <c r="AB951" s="14">
        <v>2365275</v>
      </c>
      <c r="AC951" s="14">
        <v>2234797</v>
      </c>
      <c r="AD951" s="14">
        <v>2111202</v>
      </c>
      <c r="AE951" s="14">
        <v>1635068</v>
      </c>
      <c r="AF951" s="14">
        <v>1517249</v>
      </c>
      <c r="AG951" s="14">
        <v>1191437</v>
      </c>
      <c r="AH951" s="14">
        <v>1094341</v>
      </c>
    </row>
    <row r="952" spans="1:34" ht="14.5" x14ac:dyDescent="0.35">
      <c r="A952" s="14" t="s">
        <v>159</v>
      </c>
      <c r="B952" s="14" t="s">
        <v>92</v>
      </c>
      <c r="C952" s="19">
        <f t="shared" si="14"/>
        <v>144.25</v>
      </c>
      <c r="D952" s="17">
        <v>0</v>
      </c>
      <c r="E952" s="14">
        <v>0</v>
      </c>
      <c r="F952" s="14">
        <v>555</v>
      </c>
      <c r="G952" s="14">
        <v>22</v>
      </c>
      <c r="H952" s="14">
        <v>463</v>
      </c>
      <c r="I952" s="14">
        <v>2536</v>
      </c>
      <c r="J952" s="14">
        <v>1253</v>
      </c>
      <c r="K952" s="14">
        <v>871</v>
      </c>
      <c r="L952" s="14">
        <v>0</v>
      </c>
      <c r="M952" s="14">
        <v>0</v>
      </c>
      <c r="N952" s="14">
        <v>0</v>
      </c>
      <c r="O952" s="14">
        <v>0</v>
      </c>
      <c r="P952" s="14">
        <v>0</v>
      </c>
      <c r="Q952" s="14">
        <v>0</v>
      </c>
      <c r="R952" s="14">
        <v>0</v>
      </c>
      <c r="S952" s="14">
        <v>0</v>
      </c>
      <c r="T952" s="14">
        <v>400</v>
      </c>
      <c r="U952" s="14">
        <v>0</v>
      </c>
      <c r="V952" s="14">
        <v>0</v>
      </c>
      <c r="W952" s="14">
        <v>0</v>
      </c>
      <c r="X952" s="14">
        <v>0</v>
      </c>
      <c r="Y952" s="14">
        <v>0</v>
      </c>
      <c r="Z952" s="14">
        <v>0</v>
      </c>
      <c r="AA952" s="14">
        <v>0</v>
      </c>
      <c r="AB952" s="14">
        <v>0</v>
      </c>
      <c r="AC952" s="14">
        <v>0</v>
      </c>
      <c r="AD952" s="14">
        <v>0</v>
      </c>
      <c r="AE952" s="14">
        <v>0</v>
      </c>
      <c r="AF952" s="14">
        <v>0</v>
      </c>
      <c r="AG952" s="14">
        <v>0</v>
      </c>
      <c r="AH952" s="14">
        <v>0</v>
      </c>
    </row>
    <row r="953" spans="1:34" ht="14.5" x14ac:dyDescent="0.35">
      <c r="A953" s="14" t="s">
        <v>159</v>
      </c>
      <c r="B953" s="14" t="s">
        <v>93</v>
      </c>
      <c r="C953" s="19">
        <f t="shared" si="14"/>
        <v>3982655.5</v>
      </c>
      <c r="D953" s="17">
        <v>4009888</v>
      </c>
      <c r="E953" s="14">
        <v>4008051</v>
      </c>
      <c r="F953" s="14">
        <v>3920766</v>
      </c>
      <c r="G953" s="14">
        <v>3991917</v>
      </c>
      <c r="H953" s="14">
        <v>3933087</v>
      </c>
      <c r="I953" s="14">
        <v>3764927</v>
      </c>
      <c r="J953" s="14">
        <v>3846202</v>
      </c>
      <c r="K953" s="14">
        <v>4009763</v>
      </c>
      <c r="L953" s="14">
        <v>4064412</v>
      </c>
      <c r="M953" s="14">
        <v>4749444</v>
      </c>
      <c r="N953" s="14">
        <v>4891528</v>
      </c>
      <c r="O953" s="14">
        <v>4823950</v>
      </c>
      <c r="P953" s="14">
        <v>5129134</v>
      </c>
      <c r="Q953" s="14">
        <v>5185827</v>
      </c>
      <c r="R953" s="14">
        <v>5166423</v>
      </c>
      <c r="S953" s="14">
        <v>5473634</v>
      </c>
      <c r="T953" s="14">
        <v>5685717</v>
      </c>
      <c r="U953" s="14">
        <v>5608625</v>
      </c>
      <c r="V953" s="14">
        <v>5656015</v>
      </c>
      <c r="W953" s="14">
        <v>5722725</v>
      </c>
      <c r="X953" s="14">
        <v>5443050</v>
      </c>
      <c r="Y953" s="14">
        <v>5546812</v>
      </c>
      <c r="Z953" s="14">
        <v>4846808</v>
      </c>
      <c r="AA953" s="14">
        <v>4969792</v>
      </c>
      <c r="AB953" s="14">
        <v>5192071</v>
      </c>
      <c r="AC953" s="14">
        <v>5094999</v>
      </c>
      <c r="AD953" s="14">
        <v>5033346</v>
      </c>
      <c r="AE953" s="14">
        <v>5251860</v>
      </c>
      <c r="AF953" s="14">
        <v>4990061</v>
      </c>
      <c r="AG953" s="14">
        <v>4966636</v>
      </c>
      <c r="AH953" s="14">
        <v>4772130</v>
      </c>
    </row>
    <row r="954" spans="1:34" ht="14.5" x14ac:dyDescent="0.35">
      <c r="A954" s="14" t="s">
        <v>159</v>
      </c>
      <c r="B954" s="14" t="s">
        <v>94</v>
      </c>
      <c r="C954" s="19">
        <f t="shared" si="14"/>
        <v>214293.25</v>
      </c>
      <c r="D954" s="17">
        <v>-161345</v>
      </c>
      <c r="E954" s="14">
        <v>112647</v>
      </c>
      <c r="F954" s="14">
        <v>417667</v>
      </c>
      <c r="G954" s="14">
        <v>488204</v>
      </c>
      <c r="H954" s="14">
        <v>917012</v>
      </c>
      <c r="I954" s="14">
        <v>1155032</v>
      </c>
      <c r="J954" s="14">
        <v>955892</v>
      </c>
      <c r="K954" s="14">
        <v>1126001</v>
      </c>
      <c r="L954" s="14">
        <v>1283432</v>
      </c>
      <c r="M954" s="14">
        <v>486911</v>
      </c>
      <c r="N954" s="14">
        <v>694781</v>
      </c>
      <c r="O954" s="14">
        <v>683114</v>
      </c>
      <c r="P954" s="14">
        <v>1051529</v>
      </c>
      <c r="Q954" s="14">
        <v>1305839</v>
      </c>
      <c r="R954" s="14">
        <v>0</v>
      </c>
      <c r="S954" s="14">
        <v>0</v>
      </c>
      <c r="T954" s="14">
        <v>0</v>
      </c>
      <c r="U954" s="14">
        <v>0</v>
      </c>
      <c r="V954" s="14">
        <v>0</v>
      </c>
      <c r="W954" s="14">
        <v>0</v>
      </c>
      <c r="X954" s="14">
        <v>0</v>
      </c>
      <c r="Y954" s="14">
        <v>0</v>
      </c>
      <c r="Z954" s="14">
        <v>0</v>
      </c>
      <c r="AA954" s="14">
        <v>0</v>
      </c>
      <c r="AB954" s="14">
        <v>0</v>
      </c>
      <c r="AC954" s="14">
        <v>0</v>
      </c>
      <c r="AD954" s="14">
        <v>0</v>
      </c>
      <c r="AE954" s="14">
        <v>0</v>
      </c>
      <c r="AF954" s="14">
        <v>0</v>
      </c>
      <c r="AG954" s="14">
        <v>0</v>
      </c>
      <c r="AH954" s="14">
        <v>0</v>
      </c>
    </row>
    <row r="955" spans="1:34" ht="14.5" x14ac:dyDescent="0.35">
      <c r="A955" s="14" t="s">
        <v>159</v>
      </c>
      <c r="B955" s="14" t="s">
        <v>95</v>
      </c>
      <c r="C955" s="19">
        <f t="shared" si="14"/>
        <v>0</v>
      </c>
      <c r="D955" s="17">
        <v>0</v>
      </c>
      <c r="E955" s="14">
        <v>0</v>
      </c>
      <c r="F955" s="14">
        <v>0</v>
      </c>
      <c r="G955" s="14">
        <v>0</v>
      </c>
      <c r="H955" s="14">
        <v>0</v>
      </c>
      <c r="I955" s="14">
        <v>0</v>
      </c>
      <c r="J955" s="14">
        <v>0</v>
      </c>
      <c r="K955" s="14">
        <v>0</v>
      </c>
      <c r="L955" s="14">
        <v>0</v>
      </c>
      <c r="M955" s="14">
        <v>0</v>
      </c>
      <c r="N955" s="14">
        <v>0</v>
      </c>
      <c r="O955" s="14">
        <v>0</v>
      </c>
      <c r="P955" s="14">
        <v>0</v>
      </c>
      <c r="Q955" s="14">
        <v>0</v>
      </c>
      <c r="R955" s="14">
        <v>0</v>
      </c>
      <c r="S955" s="14">
        <v>0</v>
      </c>
      <c r="T955" s="14">
        <v>0</v>
      </c>
      <c r="U955" s="14">
        <v>0</v>
      </c>
      <c r="V955" s="14">
        <v>0</v>
      </c>
      <c r="W955" s="14">
        <v>0</v>
      </c>
      <c r="X955" s="14">
        <v>0</v>
      </c>
      <c r="Y955" s="14">
        <v>0</v>
      </c>
      <c r="Z955" s="14">
        <v>0</v>
      </c>
      <c r="AA955" s="14">
        <v>0</v>
      </c>
      <c r="AB955" s="14">
        <v>0</v>
      </c>
      <c r="AC955" s="14">
        <v>0</v>
      </c>
      <c r="AD955" s="14">
        <v>0</v>
      </c>
      <c r="AE955" s="14">
        <v>0</v>
      </c>
      <c r="AF955" s="14">
        <v>0</v>
      </c>
      <c r="AG955" s="14">
        <v>0</v>
      </c>
      <c r="AH955" s="14">
        <v>0</v>
      </c>
    </row>
    <row r="956" spans="1:34" ht="14.5" x14ac:dyDescent="0.35">
      <c r="A956" s="14" t="s">
        <v>159</v>
      </c>
      <c r="B956" s="20" t="s">
        <v>96</v>
      </c>
      <c r="C956" s="19">
        <f t="shared" si="14"/>
        <v>79593856.75</v>
      </c>
      <c r="D956" s="17">
        <v>77268324</v>
      </c>
      <c r="E956" s="14">
        <v>79781149</v>
      </c>
      <c r="F956" s="14">
        <v>81859717</v>
      </c>
      <c r="G956" s="14">
        <v>79466237</v>
      </c>
      <c r="H956" s="14">
        <v>81733288</v>
      </c>
      <c r="I956" s="14">
        <v>81933653</v>
      </c>
      <c r="J956" s="14">
        <v>79610671</v>
      </c>
      <c r="K956" s="14">
        <v>81163890</v>
      </c>
      <c r="L956" s="14">
        <v>81582996</v>
      </c>
      <c r="M956" s="14">
        <v>83236069</v>
      </c>
      <c r="N956" s="14">
        <v>85729154</v>
      </c>
      <c r="O956" s="14">
        <v>82552546</v>
      </c>
      <c r="P956" s="14">
        <v>88012226</v>
      </c>
      <c r="Q956" s="14">
        <v>89366962</v>
      </c>
      <c r="R956" s="14">
        <v>88660159</v>
      </c>
      <c r="S956" s="14">
        <v>91279716</v>
      </c>
      <c r="T956" s="14">
        <v>87113452</v>
      </c>
      <c r="U956" s="14">
        <v>85045855</v>
      </c>
      <c r="V956" s="14">
        <v>83932689</v>
      </c>
      <c r="W956" s="14">
        <v>80987687</v>
      </c>
      <c r="X956" s="14">
        <v>78454097</v>
      </c>
      <c r="Y956" s="14">
        <v>79497057</v>
      </c>
      <c r="Z956" s="14">
        <v>76135096</v>
      </c>
      <c r="AA956" s="14">
        <v>73879145</v>
      </c>
      <c r="AB956" s="14">
        <v>75136695</v>
      </c>
      <c r="AC956" s="14">
        <v>75141142</v>
      </c>
      <c r="AD956" s="14">
        <v>74312992</v>
      </c>
      <c r="AE956" s="14">
        <v>73933616</v>
      </c>
      <c r="AF956" s="14">
        <v>71033347</v>
      </c>
      <c r="AG956" s="14">
        <v>72447511</v>
      </c>
      <c r="AH956" s="14">
        <v>70417445</v>
      </c>
    </row>
    <row r="957" spans="1:34" ht="14.5" x14ac:dyDescent="0.35">
      <c r="A957" s="14" t="s">
        <v>159</v>
      </c>
      <c r="B957" s="14" t="s">
        <v>97</v>
      </c>
      <c r="C957" s="19">
        <f t="shared" si="14"/>
        <v>-8887104.75</v>
      </c>
      <c r="D957" s="17">
        <v>-16161866</v>
      </c>
      <c r="E957" s="14">
        <v>-8762375</v>
      </c>
      <c r="F957" s="14">
        <v>-6803236</v>
      </c>
      <c r="G957" s="14">
        <v>-3820942</v>
      </c>
      <c r="H957" s="14">
        <v>-3979060</v>
      </c>
      <c r="I957" s="14">
        <v>-7090608</v>
      </c>
      <c r="J957" s="14">
        <v>-11325166</v>
      </c>
      <c r="K957" s="14">
        <v>-16051643</v>
      </c>
      <c r="L957" s="14">
        <v>-16319588</v>
      </c>
      <c r="M957" s="14">
        <v>-18295403</v>
      </c>
      <c r="N957" s="14">
        <v>-19912379</v>
      </c>
      <c r="O957" s="14">
        <v>-20741307</v>
      </c>
      <c r="P957" s="14">
        <v>-24337437</v>
      </c>
      <c r="Q957" s="14">
        <v>-26695717</v>
      </c>
      <c r="R957" s="14">
        <v>-27960020</v>
      </c>
      <c r="S957" s="14">
        <v>-30730133</v>
      </c>
      <c r="T957" s="14">
        <v>-31231110</v>
      </c>
      <c r="U957" s="14">
        <v>-27646504</v>
      </c>
      <c r="V957" s="14">
        <v>-22363302</v>
      </c>
      <c r="W957" s="14">
        <v>-21566433</v>
      </c>
      <c r="X957" s="14">
        <v>-20368881</v>
      </c>
      <c r="Y957" s="14">
        <v>-22693636</v>
      </c>
      <c r="Z957" s="14">
        <v>-22277464</v>
      </c>
      <c r="AA957" s="14">
        <v>-32122885</v>
      </c>
      <c r="AB957" s="14">
        <v>-37420112</v>
      </c>
      <c r="AC957" s="14">
        <v>-30042484</v>
      </c>
      <c r="AD957" s="14">
        <v>-25877650</v>
      </c>
      <c r="AE957" s="14">
        <v>-25588733</v>
      </c>
      <c r="AF957" s="14">
        <v>-27369337</v>
      </c>
      <c r="AG957" s="14">
        <v>-28921046</v>
      </c>
      <c r="AH957" s="14">
        <v>-30448612</v>
      </c>
    </row>
    <row r="958" spans="1:34" ht="14.5" x14ac:dyDescent="0.35">
      <c r="A958" s="14" t="s">
        <v>159</v>
      </c>
      <c r="B958" s="14" t="s">
        <v>98</v>
      </c>
      <c r="C958" s="19">
        <f t="shared" si="14"/>
        <v>0.88749999999999996</v>
      </c>
      <c r="D958" s="17">
        <v>0.79</v>
      </c>
      <c r="E958" s="14">
        <v>0.89</v>
      </c>
      <c r="F958" s="14">
        <v>0.92</v>
      </c>
      <c r="G958" s="14">
        <v>0.95</v>
      </c>
      <c r="H958" s="14">
        <v>0.95</v>
      </c>
      <c r="I958" s="14">
        <v>0.91</v>
      </c>
      <c r="J958" s="14">
        <v>0.86</v>
      </c>
      <c r="K958" s="14">
        <v>0.8</v>
      </c>
      <c r="L958" s="14">
        <v>0.8</v>
      </c>
      <c r="M958" s="14">
        <v>0.78</v>
      </c>
      <c r="N958" s="14">
        <v>0.77</v>
      </c>
      <c r="O958" s="14">
        <v>0.75</v>
      </c>
      <c r="P958" s="14">
        <v>0.72</v>
      </c>
      <c r="Q958" s="14">
        <v>0.7</v>
      </c>
      <c r="R958" s="14">
        <v>0.68</v>
      </c>
      <c r="S958" s="14">
        <v>0.66</v>
      </c>
      <c r="T958" s="14">
        <v>0.64</v>
      </c>
      <c r="U958" s="14">
        <v>0.67</v>
      </c>
      <c r="V958" s="14">
        <v>0.73</v>
      </c>
      <c r="W958" s="14">
        <v>0.73</v>
      </c>
      <c r="X958" s="14">
        <v>0.74</v>
      </c>
      <c r="Y958" s="14">
        <v>0.71</v>
      </c>
      <c r="Z958" s="14">
        <v>0.71</v>
      </c>
      <c r="AA958" s="14">
        <v>0.56999999999999995</v>
      </c>
      <c r="AB958" s="14">
        <v>0.5</v>
      </c>
      <c r="AC958" s="14">
        <v>0.6</v>
      </c>
      <c r="AD958" s="14">
        <v>0.65</v>
      </c>
      <c r="AE958" s="14">
        <v>0.65</v>
      </c>
      <c r="AF958" s="14">
        <v>0.61</v>
      </c>
      <c r="AG958" s="14">
        <v>0.6</v>
      </c>
      <c r="AH958" s="14">
        <v>0.56999999999999995</v>
      </c>
    </row>
    <row r="959" spans="1:34" ht="14.5" x14ac:dyDescent="0.35">
      <c r="A959" s="14" t="s">
        <v>159</v>
      </c>
      <c r="B959" s="14" t="s">
        <v>99</v>
      </c>
      <c r="C959" s="19">
        <f t="shared" si="14"/>
        <v>0</v>
      </c>
    </row>
    <row r="960" spans="1:34" ht="14.5" x14ac:dyDescent="0.35">
      <c r="A960" s="14" t="s">
        <v>159</v>
      </c>
      <c r="B960" s="14" t="s">
        <v>35</v>
      </c>
      <c r="C960" s="19">
        <f t="shared" si="14"/>
        <v>0</v>
      </c>
      <c r="D960" s="17" t="s">
        <v>100</v>
      </c>
      <c r="E960" s="14" t="s">
        <v>101</v>
      </c>
      <c r="F960" s="14" t="s">
        <v>102</v>
      </c>
      <c r="G960" s="14" t="s">
        <v>103</v>
      </c>
      <c r="H960" s="14" t="s">
        <v>104</v>
      </c>
      <c r="I960" s="14" t="s">
        <v>105</v>
      </c>
      <c r="J960" s="14" t="s">
        <v>106</v>
      </c>
      <c r="K960" s="14" t="s">
        <v>107</v>
      </c>
      <c r="L960" s="14" t="s">
        <v>108</v>
      </c>
      <c r="M960" s="14" t="s">
        <v>109</v>
      </c>
      <c r="N960" s="14" t="s">
        <v>110</v>
      </c>
      <c r="O960" s="14" t="s">
        <v>111</v>
      </c>
      <c r="P960" s="14" t="s">
        <v>112</v>
      </c>
      <c r="Q960" s="14" t="s">
        <v>113</v>
      </c>
      <c r="R960" s="14" t="s">
        <v>114</v>
      </c>
      <c r="S960" s="14" t="s">
        <v>115</v>
      </c>
      <c r="T960" s="14" t="s">
        <v>116</v>
      </c>
      <c r="U960" s="14" t="s">
        <v>117</v>
      </c>
      <c r="V960" s="14" t="s">
        <v>118</v>
      </c>
      <c r="W960" s="14" t="s">
        <v>119</v>
      </c>
      <c r="X960" s="14" t="s">
        <v>120</v>
      </c>
      <c r="Y960" s="14" t="s">
        <v>121</v>
      </c>
      <c r="Z960" s="14" t="s">
        <v>122</v>
      </c>
      <c r="AA960" s="14" t="s">
        <v>123</v>
      </c>
      <c r="AB960" s="14" t="s">
        <v>124</v>
      </c>
      <c r="AC960" s="14" t="s">
        <v>125</v>
      </c>
      <c r="AD960" s="14" t="s">
        <v>126</v>
      </c>
      <c r="AE960" s="14" t="s">
        <v>127</v>
      </c>
      <c r="AF960" s="14" t="s">
        <v>128</v>
      </c>
      <c r="AG960" s="14" t="s">
        <v>129</v>
      </c>
      <c r="AH960" s="14" t="s">
        <v>130</v>
      </c>
    </row>
    <row r="961" spans="1:34" ht="14.5" x14ac:dyDescent="0.35">
      <c r="B961" s="14" t="s">
        <v>160</v>
      </c>
      <c r="C961" s="19">
        <f t="shared" si="14"/>
        <v>0</v>
      </c>
    </row>
    <row r="962" spans="1:34" ht="14.5" x14ac:dyDescent="0.35">
      <c r="A962" s="14" t="s">
        <v>160</v>
      </c>
      <c r="B962" s="14" t="s">
        <v>38</v>
      </c>
      <c r="C962" s="19">
        <f t="shared" si="14"/>
        <v>0</v>
      </c>
    </row>
    <row r="963" spans="1:34" ht="14.5" x14ac:dyDescent="0.35">
      <c r="A963" s="14" t="s">
        <v>160</v>
      </c>
      <c r="B963" s="14" t="s">
        <v>39</v>
      </c>
      <c r="C963" s="19">
        <f t="shared" si="14"/>
        <v>0</v>
      </c>
      <c r="D963" s="17" t="s">
        <v>40</v>
      </c>
      <c r="E963" s="14" t="s">
        <v>41</v>
      </c>
      <c r="F963" s="14" t="s">
        <v>42</v>
      </c>
      <c r="G963" s="14" t="s">
        <v>43</v>
      </c>
      <c r="H963" s="14" t="s">
        <v>44</v>
      </c>
      <c r="I963" s="14" t="s">
        <v>45</v>
      </c>
      <c r="J963" s="14" t="s">
        <v>46</v>
      </c>
      <c r="K963" s="14" t="s">
        <v>47</v>
      </c>
      <c r="L963" s="14" t="s">
        <v>48</v>
      </c>
      <c r="M963" s="14" t="s">
        <v>49</v>
      </c>
      <c r="N963" s="14" t="s">
        <v>50</v>
      </c>
      <c r="O963" s="14" t="s">
        <v>51</v>
      </c>
      <c r="P963" s="14" t="s">
        <v>52</v>
      </c>
      <c r="Q963" s="14" t="s">
        <v>53</v>
      </c>
      <c r="R963" s="14" t="s">
        <v>54</v>
      </c>
      <c r="S963" s="14" t="s">
        <v>55</v>
      </c>
      <c r="T963" s="14" t="s">
        <v>56</v>
      </c>
      <c r="U963" s="14" t="s">
        <v>57</v>
      </c>
      <c r="V963" s="14" t="s">
        <v>58</v>
      </c>
      <c r="W963" s="14" t="s">
        <v>59</v>
      </c>
      <c r="X963" s="14" t="s">
        <v>60</v>
      </c>
      <c r="Y963" s="14" t="s">
        <v>61</v>
      </c>
      <c r="Z963" s="14" t="s">
        <v>62</v>
      </c>
      <c r="AA963" s="14" t="s">
        <v>63</v>
      </c>
      <c r="AB963" s="14" t="s">
        <v>64</v>
      </c>
      <c r="AC963" s="14" t="s">
        <v>65</v>
      </c>
      <c r="AD963" s="14" t="s">
        <v>66</v>
      </c>
      <c r="AE963" s="14" t="s">
        <v>67</v>
      </c>
      <c r="AF963" s="14" t="s">
        <v>68</v>
      </c>
      <c r="AG963" s="14" t="s">
        <v>69</v>
      </c>
      <c r="AH963" s="14" t="s">
        <v>70</v>
      </c>
    </row>
    <row r="964" spans="1:34" ht="14.5" x14ac:dyDescent="0.35">
      <c r="A964" s="14" t="s">
        <v>160</v>
      </c>
      <c r="B964" s="14" t="s">
        <v>71</v>
      </c>
      <c r="C964" s="19">
        <f t="shared" si="14"/>
        <v>0</v>
      </c>
      <c r="D964" s="17" t="s">
        <v>72</v>
      </c>
      <c r="E964" s="14" t="s">
        <v>72</v>
      </c>
      <c r="F964" s="14" t="s">
        <v>72</v>
      </c>
      <c r="G964" s="14" t="s">
        <v>72</v>
      </c>
      <c r="H964" s="14" t="s">
        <v>72</v>
      </c>
      <c r="I964" s="14" t="s">
        <v>72</v>
      </c>
      <c r="J964" s="14" t="s">
        <v>72</v>
      </c>
      <c r="K964" s="14" t="s">
        <v>72</v>
      </c>
      <c r="L964" s="14" t="s">
        <v>72</v>
      </c>
      <c r="M964" s="14" t="s">
        <v>72</v>
      </c>
      <c r="N964" s="14" t="s">
        <v>72</v>
      </c>
      <c r="O964" s="14" t="s">
        <v>72</v>
      </c>
      <c r="P964" s="14" t="s">
        <v>72</v>
      </c>
      <c r="Q964" s="14" t="s">
        <v>72</v>
      </c>
      <c r="R964" s="14" t="s">
        <v>72</v>
      </c>
      <c r="S964" s="14" t="s">
        <v>72</v>
      </c>
      <c r="T964" s="14" t="s">
        <v>72</v>
      </c>
      <c r="U964" s="14" t="s">
        <v>72</v>
      </c>
      <c r="V964" s="14" t="s">
        <v>72</v>
      </c>
      <c r="W964" s="14" t="s">
        <v>72</v>
      </c>
      <c r="X964" s="14" t="s">
        <v>72</v>
      </c>
      <c r="Y964" s="14" t="s">
        <v>72</v>
      </c>
      <c r="Z964" s="14" t="s">
        <v>72</v>
      </c>
      <c r="AA964" s="14" t="s">
        <v>72</v>
      </c>
      <c r="AB964" s="14" t="s">
        <v>72</v>
      </c>
      <c r="AC964" s="14" t="s">
        <v>72</v>
      </c>
      <c r="AD964" s="14" t="s">
        <v>72</v>
      </c>
      <c r="AE964" s="14" t="s">
        <v>72</v>
      </c>
      <c r="AF964" s="14" t="s">
        <v>72</v>
      </c>
      <c r="AG964" s="14" t="s">
        <v>72</v>
      </c>
      <c r="AH964" s="14" t="s">
        <v>72</v>
      </c>
    </row>
    <row r="965" spans="1:34" ht="14.5" x14ac:dyDescent="0.35">
      <c r="A965" s="14" t="s">
        <v>160</v>
      </c>
      <c r="B965" s="14" t="s">
        <v>73</v>
      </c>
      <c r="C965" s="19">
        <f t="shared" si="14"/>
        <v>0</v>
      </c>
      <c r="D965" s="17" t="s">
        <v>72</v>
      </c>
      <c r="E965" s="14" t="s">
        <v>72</v>
      </c>
      <c r="F965" s="14" t="s">
        <v>72</v>
      </c>
      <c r="G965" s="14" t="s">
        <v>72</v>
      </c>
      <c r="H965" s="14" t="s">
        <v>72</v>
      </c>
      <c r="I965" s="14" t="s">
        <v>72</v>
      </c>
      <c r="J965" s="14" t="s">
        <v>72</v>
      </c>
      <c r="K965" s="14" t="s">
        <v>72</v>
      </c>
      <c r="L965" s="14" t="s">
        <v>72</v>
      </c>
      <c r="M965" s="14" t="s">
        <v>72</v>
      </c>
      <c r="N965" s="14" t="s">
        <v>72</v>
      </c>
      <c r="O965" s="14" t="s">
        <v>72</v>
      </c>
      <c r="P965" s="14" t="s">
        <v>72</v>
      </c>
      <c r="Q965" s="14" t="s">
        <v>72</v>
      </c>
      <c r="R965" s="14" t="s">
        <v>72</v>
      </c>
      <c r="S965" s="14" t="s">
        <v>72</v>
      </c>
      <c r="T965" s="14" t="s">
        <v>72</v>
      </c>
      <c r="U965" s="14" t="s">
        <v>72</v>
      </c>
      <c r="V965" s="14" t="s">
        <v>72</v>
      </c>
      <c r="W965" s="14" t="s">
        <v>72</v>
      </c>
      <c r="X965" s="14" t="s">
        <v>72</v>
      </c>
      <c r="Y965" s="14" t="s">
        <v>72</v>
      </c>
      <c r="Z965" s="14" t="s">
        <v>72</v>
      </c>
      <c r="AA965" s="14" t="s">
        <v>72</v>
      </c>
      <c r="AB965" s="14" t="s">
        <v>72</v>
      </c>
      <c r="AC965" s="14" t="s">
        <v>72</v>
      </c>
      <c r="AD965" s="14" t="s">
        <v>72</v>
      </c>
      <c r="AE965" s="14" t="s">
        <v>72</v>
      </c>
      <c r="AF965" s="14" t="s">
        <v>72</v>
      </c>
      <c r="AG965" s="14" t="s">
        <v>72</v>
      </c>
      <c r="AH965" s="14" t="s">
        <v>72</v>
      </c>
    </row>
    <row r="966" spans="1:34" ht="14.5" x14ac:dyDescent="0.35">
      <c r="A966" s="14" t="s">
        <v>160</v>
      </c>
      <c r="B966" s="14" t="s">
        <v>74</v>
      </c>
      <c r="C966" s="19">
        <f t="shared" si="14"/>
        <v>22675459.75</v>
      </c>
      <c r="D966" s="17">
        <v>21419307</v>
      </c>
      <c r="E966" s="14">
        <v>23574888</v>
      </c>
      <c r="F966" s="14">
        <v>21112259</v>
      </c>
      <c r="G966" s="14">
        <v>24595385</v>
      </c>
      <c r="H966" s="14">
        <v>25014486</v>
      </c>
      <c r="I966" s="14">
        <v>25950771</v>
      </c>
      <c r="J966" s="14">
        <v>26422867</v>
      </c>
      <c r="K966" s="14">
        <v>29833095</v>
      </c>
      <c r="L966" s="14">
        <v>30704865</v>
      </c>
      <c r="M966" s="14">
        <v>32291832</v>
      </c>
      <c r="N966" s="14">
        <v>30848406</v>
      </c>
      <c r="O966" s="14">
        <v>34245148</v>
      </c>
      <c r="P966" s="14">
        <v>33844547</v>
      </c>
      <c r="Q966" s="14">
        <v>34033374</v>
      </c>
      <c r="R966" s="14">
        <v>35411074</v>
      </c>
      <c r="S966" s="14">
        <v>33561875</v>
      </c>
      <c r="T966" s="14">
        <v>32242728</v>
      </c>
      <c r="U966" s="14">
        <v>31770151</v>
      </c>
      <c r="V966" s="14">
        <v>29926241</v>
      </c>
      <c r="W966" s="14">
        <v>32210683</v>
      </c>
      <c r="X966" s="14">
        <v>32855587</v>
      </c>
      <c r="Y966" s="14">
        <v>31654480</v>
      </c>
      <c r="Z966" s="14">
        <v>31428332</v>
      </c>
      <c r="AA966" s="14">
        <v>30568142</v>
      </c>
      <c r="AB966" s="14">
        <v>29364389</v>
      </c>
      <c r="AC966" s="14">
        <v>29431903</v>
      </c>
      <c r="AD966" s="14">
        <v>30018011</v>
      </c>
      <c r="AE966" s="14">
        <v>28364368</v>
      </c>
      <c r="AF966" s="14">
        <v>27707513</v>
      </c>
      <c r="AG966" s="14">
        <v>25064613</v>
      </c>
      <c r="AH966" s="14">
        <v>28491171</v>
      </c>
    </row>
    <row r="967" spans="1:34" ht="14.5" x14ac:dyDescent="0.35">
      <c r="A967" s="14" t="s">
        <v>160</v>
      </c>
      <c r="B967" s="14" t="s">
        <v>75</v>
      </c>
      <c r="C967" s="19">
        <f t="shared" si="14"/>
        <v>11051616</v>
      </c>
      <c r="D967" s="17">
        <v>12504477</v>
      </c>
      <c r="E967" s="14">
        <v>11456414</v>
      </c>
      <c r="F967" s="14">
        <v>11396396</v>
      </c>
      <c r="G967" s="14">
        <v>8849177</v>
      </c>
      <c r="H967" s="14">
        <v>7679665</v>
      </c>
      <c r="I967" s="14">
        <v>6347128</v>
      </c>
      <c r="J967" s="14">
        <v>5461838</v>
      </c>
      <c r="K967" s="14">
        <v>5667056</v>
      </c>
      <c r="L967" s="14">
        <v>5564270</v>
      </c>
      <c r="M967" s="14">
        <v>5486892</v>
      </c>
      <c r="N967" s="14">
        <v>4912227</v>
      </c>
      <c r="O967" s="14">
        <v>4880798</v>
      </c>
      <c r="P967" s="14">
        <v>2420350</v>
      </c>
      <c r="Q967" s="14">
        <v>1403747</v>
      </c>
      <c r="R967" s="14">
        <v>1290509</v>
      </c>
      <c r="S967" s="14">
        <v>804923</v>
      </c>
      <c r="T967" s="14">
        <v>588690</v>
      </c>
      <c r="U967" s="14">
        <v>273315</v>
      </c>
      <c r="V967" s="14">
        <v>40243</v>
      </c>
      <c r="W967" s="14">
        <v>370478</v>
      </c>
      <c r="X967" s="14">
        <v>184637</v>
      </c>
      <c r="Y967" s="14">
        <v>0</v>
      </c>
      <c r="Z967" s="14">
        <v>0</v>
      </c>
      <c r="AA967" s="14">
        <v>0</v>
      </c>
      <c r="AB967" s="14">
        <v>0</v>
      </c>
      <c r="AC967" s="14">
        <v>0</v>
      </c>
      <c r="AD967" s="14">
        <v>0</v>
      </c>
      <c r="AE967" s="14">
        <v>0</v>
      </c>
      <c r="AF967" s="14">
        <v>0</v>
      </c>
      <c r="AG967" s="14">
        <v>0</v>
      </c>
      <c r="AH967" s="14">
        <v>0</v>
      </c>
    </row>
    <row r="968" spans="1:34" ht="14.5" x14ac:dyDescent="0.35">
      <c r="A968" s="14" t="s">
        <v>160</v>
      </c>
      <c r="B968" s="14" t="s">
        <v>76</v>
      </c>
      <c r="C968" s="19">
        <f t="shared" ref="C968:C1031" si="15">IFERROR(AVERAGE(D968:G968),0)</f>
        <v>27942.75</v>
      </c>
      <c r="D968" s="17">
        <v>13205</v>
      </c>
      <c r="E968" s="14">
        <v>29766</v>
      </c>
      <c r="F968" s="14">
        <v>34204</v>
      </c>
      <c r="G968" s="14">
        <v>34596</v>
      </c>
      <c r="H968" s="14">
        <v>97533</v>
      </c>
      <c r="I968" s="14">
        <v>278517</v>
      </c>
      <c r="J968" s="14">
        <v>279544</v>
      </c>
      <c r="K968" s="14">
        <v>279474</v>
      </c>
      <c r="L968" s="14">
        <v>285260</v>
      </c>
      <c r="M968" s="14">
        <v>279666</v>
      </c>
      <c r="N968" s="14">
        <v>417179</v>
      </c>
      <c r="O968" s="14">
        <v>477229</v>
      </c>
      <c r="P968" s="14">
        <v>464384</v>
      </c>
      <c r="Q968" s="14">
        <v>472197</v>
      </c>
      <c r="R968" s="14">
        <v>479405</v>
      </c>
      <c r="S968" s="14">
        <v>478727</v>
      </c>
      <c r="T968" s="14">
        <v>0</v>
      </c>
      <c r="U968" s="14">
        <v>504173</v>
      </c>
      <c r="V968" s="14">
        <v>495910</v>
      </c>
      <c r="W968" s="14">
        <v>493185</v>
      </c>
      <c r="X968" s="14">
        <v>519687</v>
      </c>
      <c r="Y968" s="14">
        <v>524477</v>
      </c>
      <c r="Z968" s="14">
        <v>519633</v>
      </c>
      <c r="AA968" s="14">
        <v>506997</v>
      </c>
      <c r="AB968" s="14">
        <v>382239</v>
      </c>
      <c r="AC968" s="14">
        <v>17215</v>
      </c>
      <c r="AD968" s="14">
        <v>18111</v>
      </c>
      <c r="AE968" s="14">
        <v>17169</v>
      </c>
      <c r="AF968" s="14">
        <v>18890</v>
      </c>
      <c r="AG968" s="14">
        <v>18890</v>
      </c>
      <c r="AH968" s="14">
        <v>18890</v>
      </c>
    </row>
    <row r="969" spans="1:34" ht="14.5" x14ac:dyDescent="0.35">
      <c r="A969" s="14" t="s">
        <v>160</v>
      </c>
      <c r="B969" s="14" t="s">
        <v>77</v>
      </c>
      <c r="C969" s="19">
        <f t="shared" si="15"/>
        <v>33755018.25</v>
      </c>
      <c r="D969" s="17">
        <v>33936988</v>
      </c>
      <c r="E969" s="14">
        <v>35061068</v>
      </c>
      <c r="F969" s="14">
        <v>32542859</v>
      </c>
      <c r="G969" s="14">
        <v>33479158</v>
      </c>
      <c r="H969" s="14">
        <v>32791684</v>
      </c>
      <c r="I969" s="14">
        <v>32576416</v>
      </c>
      <c r="J969" s="14">
        <v>32164249</v>
      </c>
      <c r="K969" s="14">
        <v>35779625</v>
      </c>
      <c r="L969" s="14">
        <v>36554395</v>
      </c>
      <c r="M969" s="14">
        <v>38058390</v>
      </c>
      <c r="N969" s="14">
        <v>36177812</v>
      </c>
      <c r="O969" s="14">
        <v>39603175</v>
      </c>
      <c r="P969" s="14">
        <v>36729281</v>
      </c>
      <c r="Q969" s="14">
        <v>35909318</v>
      </c>
      <c r="R969" s="14">
        <v>37180988</v>
      </c>
      <c r="S969" s="14">
        <v>34845525</v>
      </c>
      <c r="T969" s="14">
        <v>32831418</v>
      </c>
      <c r="U969" s="14">
        <v>32547639</v>
      </c>
      <c r="V969" s="14">
        <v>30462394</v>
      </c>
      <c r="W969" s="14">
        <v>33074346</v>
      </c>
      <c r="X969" s="14">
        <v>33559911</v>
      </c>
      <c r="Y969" s="14">
        <v>32178957</v>
      </c>
      <c r="Z969" s="14">
        <v>31947965</v>
      </c>
      <c r="AA969" s="14">
        <v>31075139</v>
      </c>
      <c r="AB969" s="14">
        <v>29746628</v>
      </c>
      <c r="AC969" s="14">
        <v>29449118</v>
      </c>
      <c r="AD969" s="14">
        <v>30036122</v>
      </c>
      <c r="AE969" s="14">
        <v>28381537</v>
      </c>
      <c r="AF969" s="14">
        <v>27726403</v>
      </c>
      <c r="AG969" s="14">
        <v>25083503</v>
      </c>
      <c r="AH969" s="14">
        <v>28510061</v>
      </c>
    </row>
    <row r="970" spans="1:34" ht="14.5" x14ac:dyDescent="0.35">
      <c r="A970" s="14" t="s">
        <v>160</v>
      </c>
      <c r="B970" s="14" t="s">
        <v>78</v>
      </c>
      <c r="C970" s="19">
        <f t="shared" si="15"/>
        <v>113635.25</v>
      </c>
      <c r="D970" s="17">
        <v>121220</v>
      </c>
      <c r="E970" s="14">
        <v>109059</v>
      </c>
      <c r="F970" s="14">
        <v>107093</v>
      </c>
      <c r="G970" s="14">
        <v>117169</v>
      </c>
      <c r="H970" s="14">
        <v>119230</v>
      </c>
      <c r="I970" s="14">
        <v>124121</v>
      </c>
      <c r="J970" s="14">
        <v>112156</v>
      </c>
      <c r="K970" s="14">
        <v>89051</v>
      </c>
      <c r="L970" s="14">
        <v>81205</v>
      </c>
      <c r="M970" s="14">
        <v>79797</v>
      </c>
      <c r="N970" s="14">
        <v>73479</v>
      </c>
      <c r="O970" s="14">
        <v>70847</v>
      </c>
      <c r="P970" s="14">
        <v>51046</v>
      </c>
      <c r="Q970" s="14">
        <v>58415</v>
      </c>
      <c r="R970" s="14">
        <v>49165</v>
      </c>
      <c r="S970" s="14">
        <v>51420</v>
      </c>
      <c r="T970" s="14">
        <v>41777</v>
      </c>
      <c r="U970" s="14">
        <v>54590</v>
      </c>
      <c r="V970" s="14">
        <v>55960</v>
      </c>
      <c r="W970" s="14">
        <v>56677</v>
      </c>
      <c r="X970" s="14">
        <v>52420</v>
      </c>
      <c r="Y970" s="14">
        <v>56984</v>
      </c>
      <c r="Z970" s="14">
        <v>55629</v>
      </c>
      <c r="AA970" s="14">
        <v>59562</v>
      </c>
      <c r="AB970" s="14">
        <v>51678</v>
      </c>
      <c r="AC970" s="14">
        <v>21675</v>
      </c>
      <c r="AD970" s="14">
        <v>20993</v>
      </c>
      <c r="AE970" s="14">
        <v>19281</v>
      </c>
      <c r="AF970" s="14">
        <v>24267</v>
      </c>
      <c r="AG970" s="14">
        <v>24267</v>
      </c>
      <c r="AH970" s="14">
        <v>24267</v>
      </c>
    </row>
    <row r="971" spans="1:34" ht="14.5" x14ac:dyDescent="0.35">
      <c r="A971" s="14" t="s">
        <v>160</v>
      </c>
      <c r="B971" s="14" t="s">
        <v>79</v>
      </c>
      <c r="C971" s="19">
        <f t="shared" si="15"/>
        <v>11643.75</v>
      </c>
      <c r="D971" s="17">
        <v>17376</v>
      </c>
      <c r="E971" s="14">
        <v>4383</v>
      </c>
      <c r="F971" s="14">
        <v>23730</v>
      </c>
      <c r="G971" s="14">
        <v>1086</v>
      </c>
      <c r="H971" s="14">
        <v>1131</v>
      </c>
      <c r="I971" s="14">
        <v>861</v>
      </c>
      <c r="J971" s="14">
        <v>29805</v>
      </c>
      <c r="K971" s="14">
        <v>2289</v>
      </c>
      <c r="L971" s="14">
        <v>309</v>
      </c>
      <c r="M971" s="14">
        <v>42952</v>
      </c>
      <c r="N971" s="14">
        <v>251</v>
      </c>
      <c r="O971" s="14">
        <v>317</v>
      </c>
      <c r="P971" s="14">
        <v>229510</v>
      </c>
      <c r="Q971" s="14">
        <v>17600</v>
      </c>
      <c r="R971" s="14">
        <v>35472</v>
      </c>
      <c r="S971" s="14">
        <v>238697</v>
      </c>
      <c r="T971" s="14">
        <v>67165</v>
      </c>
      <c r="U971" s="14">
        <v>133423</v>
      </c>
      <c r="V971" s="14">
        <v>143353</v>
      </c>
      <c r="W971" s="14">
        <v>480618</v>
      </c>
      <c r="X971" s="14">
        <v>409690</v>
      </c>
      <c r="Y971" s="14">
        <v>285915</v>
      </c>
      <c r="Z971" s="14">
        <v>320475</v>
      </c>
      <c r="AA971" s="14">
        <v>327656</v>
      </c>
      <c r="AB971" s="14">
        <v>362983</v>
      </c>
      <c r="AC971" s="14">
        <v>360367</v>
      </c>
      <c r="AD971" s="14">
        <v>333559</v>
      </c>
      <c r="AE971" s="14">
        <v>343710</v>
      </c>
      <c r="AF971" s="14">
        <v>318769</v>
      </c>
      <c r="AG971" s="14">
        <v>169452</v>
      </c>
      <c r="AH971" s="14">
        <v>285876</v>
      </c>
    </row>
    <row r="972" spans="1:34" ht="14.5" x14ac:dyDescent="0.35">
      <c r="A972" s="14" t="s">
        <v>160</v>
      </c>
      <c r="B972" s="14" t="s">
        <v>80</v>
      </c>
      <c r="C972" s="19">
        <f t="shared" si="15"/>
        <v>125279</v>
      </c>
      <c r="D972" s="17">
        <v>138596</v>
      </c>
      <c r="E972" s="14">
        <v>113442</v>
      </c>
      <c r="F972" s="14">
        <v>130823</v>
      </c>
      <c r="G972" s="14">
        <v>118255</v>
      </c>
      <c r="H972" s="14">
        <v>120361</v>
      </c>
      <c r="I972" s="14">
        <v>124982</v>
      </c>
      <c r="J972" s="14">
        <v>141961</v>
      </c>
      <c r="K972" s="14">
        <v>91340</v>
      </c>
      <c r="L972" s="14">
        <v>81514</v>
      </c>
      <c r="M972" s="14">
        <v>122749</v>
      </c>
      <c r="N972" s="14">
        <v>73730</v>
      </c>
      <c r="O972" s="14">
        <v>71164</v>
      </c>
      <c r="P972" s="14">
        <v>280556</v>
      </c>
      <c r="Q972" s="14">
        <v>76015</v>
      </c>
      <c r="R972" s="14">
        <v>84636</v>
      </c>
      <c r="S972" s="14">
        <v>290117</v>
      </c>
      <c r="T972" s="14">
        <v>108943</v>
      </c>
      <c r="U972" s="14">
        <v>188014</v>
      </c>
      <c r="V972" s="14">
        <v>199313</v>
      </c>
      <c r="W972" s="14">
        <v>537296</v>
      </c>
      <c r="X972" s="14">
        <v>462110</v>
      </c>
      <c r="Y972" s="14">
        <v>342899</v>
      </c>
      <c r="Z972" s="14">
        <v>376104</v>
      </c>
      <c r="AA972" s="14">
        <v>387218</v>
      </c>
      <c r="AB972" s="14">
        <v>414662</v>
      </c>
      <c r="AC972" s="14">
        <v>382042</v>
      </c>
      <c r="AD972" s="14">
        <v>354552</v>
      </c>
      <c r="AE972" s="14">
        <v>362991</v>
      </c>
      <c r="AF972" s="14">
        <v>343036</v>
      </c>
      <c r="AG972" s="14">
        <v>193719</v>
      </c>
      <c r="AH972" s="14">
        <v>310143</v>
      </c>
    </row>
    <row r="973" spans="1:34" ht="14.5" x14ac:dyDescent="0.35">
      <c r="A973" s="14" t="s">
        <v>160</v>
      </c>
      <c r="B973" s="14" t="s">
        <v>81</v>
      </c>
      <c r="C973" s="19">
        <f t="shared" si="15"/>
        <v>33880297.25</v>
      </c>
      <c r="D973" s="17">
        <v>34075584</v>
      </c>
      <c r="E973" s="14">
        <v>35174510</v>
      </c>
      <c r="F973" s="14">
        <v>32673682</v>
      </c>
      <c r="G973" s="14">
        <v>33597413</v>
      </c>
      <c r="H973" s="14">
        <v>32912045</v>
      </c>
      <c r="I973" s="14">
        <v>32701398</v>
      </c>
      <c r="J973" s="14">
        <v>32306210</v>
      </c>
      <c r="K973" s="14">
        <v>35870965</v>
      </c>
      <c r="L973" s="14">
        <v>36635909</v>
      </c>
      <c r="M973" s="14">
        <v>38181139</v>
      </c>
      <c r="N973" s="14">
        <v>36251542</v>
      </c>
      <c r="O973" s="14">
        <v>39674339</v>
      </c>
      <c r="P973" s="14">
        <v>37009837</v>
      </c>
      <c r="Q973" s="14">
        <v>35985333</v>
      </c>
      <c r="R973" s="14">
        <v>37265625</v>
      </c>
      <c r="S973" s="14">
        <v>35135642</v>
      </c>
      <c r="T973" s="14">
        <v>32940361</v>
      </c>
      <c r="U973" s="14">
        <v>32735653</v>
      </c>
      <c r="V973" s="14">
        <v>30661707</v>
      </c>
      <c r="W973" s="14">
        <v>33611642</v>
      </c>
      <c r="X973" s="14">
        <v>34022021</v>
      </c>
      <c r="Y973" s="14">
        <v>32521856</v>
      </c>
      <c r="Z973" s="14">
        <v>32324069</v>
      </c>
      <c r="AA973" s="14">
        <v>31462357</v>
      </c>
      <c r="AB973" s="14">
        <v>30161289</v>
      </c>
      <c r="AC973" s="14">
        <v>29831160</v>
      </c>
      <c r="AD973" s="14">
        <v>30390674</v>
      </c>
      <c r="AE973" s="14">
        <v>28744527</v>
      </c>
      <c r="AF973" s="14">
        <v>28069439</v>
      </c>
      <c r="AG973" s="14">
        <v>25277222</v>
      </c>
      <c r="AH973" s="14">
        <v>28820204</v>
      </c>
    </row>
    <row r="974" spans="1:34" ht="14.5" x14ac:dyDescent="0.35">
      <c r="A974" s="14" t="s">
        <v>160</v>
      </c>
      <c r="B974" s="14" t="s">
        <v>82</v>
      </c>
      <c r="C974" s="19">
        <f t="shared" si="15"/>
        <v>2884.5</v>
      </c>
      <c r="D974" s="17">
        <v>0</v>
      </c>
      <c r="E974" s="14">
        <v>0</v>
      </c>
      <c r="F974" s="14">
        <v>4043</v>
      </c>
      <c r="G974" s="14">
        <v>7495</v>
      </c>
      <c r="H974" s="14">
        <v>10772</v>
      </c>
      <c r="I974" s="14">
        <v>12242</v>
      </c>
      <c r="J974" s="14">
        <v>29221</v>
      </c>
      <c r="K974" s="14">
        <v>22510</v>
      </c>
      <c r="L974" s="14">
        <v>30238</v>
      </c>
      <c r="M974" s="14">
        <v>44754</v>
      </c>
      <c r="N974" s="14">
        <v>41257</v>
      </c>
      <c r="O974" s="14">
        <v>27173</v>
      </c>
      <c r="P974" s="14">
        <v>39073</v>
      </c>
      <c r="Q974" s="14">
        <v>36836</v>
      </c>
      <c r="R974" s="14">
        <v>30451</v>
      </c>
      <c r="S974" s="14">
        <v>82323</v>
      </c>
      <c r="T974" s="14">
        <v>78790</v>
      </c>
      <c r="U974" s="14">
        <v>22999</v>
      </c>
      <c r="V974" s="14">
        <v>15310</v>
      </c>
      <c r="W974" s="14">
        <v>0</v>
      </c>
      <c r="X974" s="14">
        <v>30</v>
      </c>
      <c r="Y974" s="14">
        <v>0</v>
      </c>
      <c r="Z974" s="14">
        <v>0</v>
      </c>
      <c r="AA974" s="14">
        <v>0</v>
      </c>
      <c r="AB974" s="14">
        <v>0</v>
      </c>
      <c r="AC974" s="14">
        <v>0</v>
      </c>
      <c r="AD974" s="14">
        <v>0</v>
      </c>
      <c r="AE974" s="14">
        <v>0</v>
      </c>
      <c r="AF974" s="14">
        <v>0</v>
      </c>
      <c r="AG974" s="14">
        <v>0</v>
      </c>
      <c r="AH974" s="14">
        <v>0</v>
      </c>
    </row>
    <row r="975" spans="1:34" ht="14.5" x14ac:dyDescent="0.35">
      <c r="A975" s="14" t="s">
        <v>160</v>
      </c>
      <c r="B975" s="14" t="s">
        <v>83</v>
      </c>
      <c r="C975" s="19">
        <f t="shared" si="15"/>
        <v>0</v>
      </c>
      <c r="D975" s="17">
        <v>0</v>
      </c>
      <c r="E975" s="14">
        <v>0</v>
      </c>
      <c r="F975" s="14">
        <v>0</v>
      </c>
      <c r="G975" s="14">
        <v>0</v>
      </c>
      <c r="H975" s="14">
        <v>0</v>
      </c>
      <c r="I975" s="14">
        <v>0</v>
      </c>
      <c r="J975" s="14">
        <v>0</v>
      </c>
      <c r="K975" s="14">
        <v>0</v>
      </c>
      <c r="L975" s="14">
        <v>0</v>
      </c>
      <c r="M975" s="14">
        <v>0</v>
      </c>
      <c r="N975" s="14">
        <v>0</v>
      </c>
      <c r="O975" s="14">
        <v>0</v>
      </c>
      <c r="P975" s="14">
        <v>0</v>
      </c>
      <c r="Q975" s="14">
        <v>0</v>
      </c>
      <c r="R975" s="14">
        <v>0</v>
      </c>
      <c r="S975" s="14">
        <v>0</v>
      </c>
      <c r="T975" s="14">
        <v>0</v>
      </c>
      <c r="U975" s="14">
        <v>0</v>
      </c>
      <c r="V975" s="14">
        <v>0</v>
      </c>
      <c r="W975" s="14">
        <v>0</v>
      </c>
      <c r="X975" s="14">
        <v>0</v>
      </c>
      <c r="Y975" s="14">
        <v>0</v>
      </c>
      <c r="Z975" s="14">
        <v>0</v>
      </c>
      <c r="AA975" s="14">
        <v>0</v>
      </c>
      <c r="AB975" s="14">
        <v>0</v>
      </c>
      <c r="AC975" s="14">
        <v>0</v>
      </c>
      <c r="AD975" s="14">
        <v>0</v>
      </c>
      <c r="AE975" s="14">
        <v>0</v>
      </c>
      <c r="AF975" s="14">
        <v>0</v>
      </c>
      <c r="AG975" s="14">
        <v>0</v>
      </c>
      <c r="AH975" s="14">
        <v>0</v>
      </c>
    </row>
    <row r="976" spans="1:34" ht="14.5" x14ac:dyDescent="0.35">
      <c r="A976" s="14" t="s">
        <v>160</v>
      </c>
      <c r="B976" s="20" t="s">
        <v>84</v>
      </c>
      <c r="C976" s="19">
        <f t="shared" si="15"/>
        <v>33883181.75</v>
      </c>
      <c r="D976" s="17">
        <v>34075584</v>
      </c>
      <c r="E976" s="14">
        <v>35174510</v>
      </c>
      <c r="F976" s="14">
        <v>32677725</v>
      </c>
      <c r="G976" s="14">
        <v>33604908</v>
      </c>
      <c r="H976" s="14">
        <v>32922817</v>
      </c>
      <c r="I976" s="14">
        <v>32713640</v>
      </c>
      <c r="J976" s="14">
        <v>32335431</v>
      </c>
      <c r="K976" s="14">
        <v>35893475</v>
      </c>
      <c r="L976" s="14">
        <v>36666147</v>
      </c>
      <c r="M976" s="14">
        <v>38225893</v>
      </c>
      <c r="N976" s="14">
        <v>36292799</v>
      </c>
      <c r="O976" s="14">
        <v>39701512</v>
      </c>
      <c r="P976" s="14">
        <v>37048910</v>
      </c>
      <c r="Q976" s="14">
        <v>36022169</v>
      </c>
      <c r="R976" s="14">
        <v>37296076</v>
      </c>
      <c r="S976" s="14">
        <v>35217965</v>
      </c>
      <c r="T976" s="14">
        <v>33019151</v>
      </c>
      <c r="U976" s="14">
        <v>32758652</v>
      </c>
      <c r="V976" s="14">
        <v>30677017</v>
      </c>
      <c r="W976" s="14">
        <v>33611642</v>
      </c>
      <c r="X976" s="14">
        <v>34022051</v>
      </c>
      <c r="Y976" s="14">
        <v>32521856</v>
      </c>
      <c r="Z976" s="14">
        <v>32324069</v>
      </c>
      <c r="AA976" s="14">
        <v>31462357</v>
      </c>
      <c r="AB976" s="14">
        <v>30161289</v>
      </c>
      <c r="AC976" s="14">
        <v>29831160</v>
      </c>
      <c r="AD976" s="14">
        <v>30390674</v>
      </c>
      <c r="AE976" s="14">
        <v>28744527</v>
      </c>
      <c r="AF976" s="14">
        <v>28069439</v>
      </c>
      <c r="AG976" s="14">
        <v>25277222</v>
      </c>
      <c r="AH976" s="14">
        <v>28820204</v>
      </c>
    </row>
    <row r="977" spans="1:34" ht="14.5" x14ac:dyDescent="0.35">
      <c r="A977" s="14" t="s">
        <v>160</v>
      </c>
      <c r="B977" s="14" t="s">
        <v>85</v>
      </c>
      <c r="C977" s="19">
        <f t="shared" si="15"/>
        <v>0</v>
      </c>
      <c r="D977" s="17" t="s">
        <v>72</v>
      </c>
      <c r="E977" s="14" t="s">
        <v>72</v>
      </c>
      <c r="F977" s="14" t="s">
        <v>72</v>
      </c>
      <c r="G977" s="14" t="s">
        <v>72</v>
      </c>
      <c r="H977" s="14" t="s">
        <v>72</v>
      </c>
      <c r="I977" s="14" t="s">
        <v>72</v>
      </c>
      <c r="J977" s="14" t="s">
        <v>72</v>
      </c>
      <c r="K977" s="14" t="s">
        <v>72</v>
      </c>
      <c r="L977" s="14" t="s">
        <v>72</v>
      </c>
      <c r="M977" s="14" t="s">
        <v>72</v>
      </c>
      <c r="N977" s="14" t="s">
        <v>72</v>
      </c>
      <c r="O977" s="14" t="s">
        <v>72</v>
      </c>
      <c r="P977" s="14" t="s">
        <v>72</v>
      </c>
      <c r="Q977" s="14" t="s">
        <v>72</v>
      </c>
      <c r="R977" s="14" t="s">
        <v>72</v>
      </c>
      <c r="S977" s="14" t="s">
        <v>72</v>
      </c>
      <c r="T977" s="14" t="s">
        <v>72</v>
      </c>
      <c r="U977" s="14" t="s">
        <v>72</v>
      </c>
      <c r="V977" s="14" t="s">
        <v>72</v>
      </c>
      <c r="W977" s="14" t="s">
        <v>72</v>
      </c>
      <c r="X977" s="14" t="s">
        <v>72</v>
      </c>
      <c r="Y977" s="14" t="s">
        <v>72</v>
      </c>
      <c r="Z977" s="14" t="s">
        <v>72</v>
      </c>
      <c r="AA977" s="14" t="s">
        <v>72</v>
      </c>
      <c r="AB977" s="14" t="s">
        <v>72</v>
      </c>
      <c r="AC977" s="14" t="s">
        <v>72</v>
      </c>
      <c r="AD977" s="14" t="s">
        <v>72</v>
      </c>
      <c r="AE977" s="14" t="s">
        <v>72</v>
      </c>
      <c r="AF977" s="14" t="s">
        <v>72</v>
      </c>
      <c r="AG977" s="14" t="s">
        <v>72</v>
      </c>
      <c r="AH977" s="14" t="s">
        <v>72</v>
      </c>
    </row>
    <row r="978" spans="1:34" ht="14.5" x14ac:dyDescent="0.35">
      <c r="A978" s="14" t="s">
        <v>160</v>
      </c>
      <c r="B978" s="14" t="s">
        <v>86</v>
      </c>
      <c r="C978" s="19">
        <f t="shared" si="15"/>
        <v>0</v>
      </c>
      <c r="D978" s="17" t="s">
        <v>72</v>
      </c>
      <c r="E978" s="14" t="s">
        <v>72</v>
      </c>
      <c r="F978" s="14" t="s">
        <v>72</v>
      </c>
      <c r="G978" s="14" t="s">
        <v>72</v>
      </c>
      <c r="H978" s="14" t="s">
        <v>72</v>
      </c>
      <c r="I978" s="14" t="s">
        <v>72</v>
      </c>
      <c r="J978" s="14" t="s">
        <v>72</v>
      </c>
      <c r="K978" s="14" t="s">
        <v>72</v>
      </c>
      <c r="L978" s="14" t="s">
        <v>72</v>
      </c>
      <c r="M978" s="14" t="s">
        <v>72</v>
      </c>
      <c r="N978" s="14" t="s">
        <v>72</v>
      </c>
      <c r="O978" s="14" t="s">
        <v>72</v>
      </c>
      <c r="P978" s="14" t="s">
        <v>72</v>
      </c>
      <c r="Q978" s="14" t="s">
        <v>72</v>
      </c>
      <c r="R978" s="14" t="s">
        <v>72</v>
      </c>
      <c r="S978" s="14" t="s">
        <v>72</v>
      </c>
      <c r="T978" s="14" t="s">
        <v>72</v>
      </c>
      <c r="U978" s="14" t="s">
        <v>72</v>
      </c>
      <c r="V978" s="14" t="s">
        <v>72</v>
      </c>
      <c r="W978" s="14" t="s">
        <v>72</v>
      </c>
      <c r="X978" s="14" t="s">
        <v>72</v>
      </c>
      <c r="Y978" s="14" t="s">
        <v>72</v>
      </c>
      <c r="Z978" s="14" t="s">
        <v>72</v>
      </c>
      <c r="AA978" s="14" t="s">
        <v>72</v>
      </c>
      <c r="AB978" s="14" t="s">
        <v>72</v>
      </c>
      <c r="AC978" s="14" t="s">
        <v>72</v>
      </c>
      <c r="AD978" s="14" t="s">
        <v>72</v>
      </c>
      <c r="AE978" s="14" t="s">
        <v>72</v>
      </c>
      <c r="AF978" s="14" t="s">
        <v>72</v>
      </c>
      <c r="AG978" s="14" t="s">
        <v>72</v>
      </c>
      <c r="AH978" s="14" t="s">
        <v>72</v>
      </c>
    </row>
    <row r="979" spans="1:34" ht="14.5" x14ac:dyDescent="0.35">
      <c r="A979" s="14" t="s">
        <v>160</v>
      </c>
      <c r="B979" s="14" t="s">
        <v>87</v>
      </c>
      <c r="C979" s="19">
        <f t="shared" si="15"/>
        <v>24159217.5</v>
      </c>
      <c r="D979" s="17">
        <v>24759929</v>
      </c>
      <c r="E979" s="14">
        <v>24856955</v>
      </c>
      <c r="F979" s="14">
        <v>24029637</v>
      </c>
      <c r="G979" s="14">
        <v>22990349</v>
      </c>
      <c r="H979" s="14">
        <v>23018489</v>
      </c>
      <c r="I979" s="14">
        <v>23074032</v>
      </c>
      <c r="J979" s="14">
        <v>23093771</v>
      </c>
      <c r="K979" s="14">
        <v>23062191</v>
      </c>
      <c r="L979" s="14">
        <v>23178568</v>
      </c>
      <c r="M979" s="14">
        <v>23041665</v>
      </c>
      <c r="N979" s="14">
        <v>22428344</v>
      </c>
      <c r="O979" s="14">
        <v>21647136</v>
      </c>
      <c r="P979" s="14">
        <v>22038108</v>
      </c>
      <c r="Q979" s="14">
        <v>22267394</v>
      </c>
      <c r="R979" s="14">
        <v>21434957</v>
      </c>
      <c r="S979" s="14">
        <v>20638951</v>
      </c>
      <c r="T979" s="14">
        <v>19845735</v>
      </c>
      <c r="U979" s="14">
        <v>19330491</v>
      </c>
      <c r="V979" s="14">
        <v>19206917</v>
      </c>
      <c r="W979" s="14">
        <v>18726594</v>
      </c>
      <c r="X979" s="14">
        <v>18786156</v>
      </c>
      <c r="Y979" s="14">
        <v>17997502</v>
      </c>
      <c r="Z979" s="14">
        <v>18173120</v>
      </c>
      <c r="AA979" s="14">
        <v>17527949</v>
      </c>
      <c r="AB979" s="14">
        <v>17173393</v>
      </c>
      <c r="AC979" s="14">
        <v>16415546</v>
      </c>
      <c r="AD979" s="14">
        <v>15858794</v>
      </c>
      <c r="AE979" s="14">
        <v>14926879</v>
      </c>
      <c r="AF979" s="14">
        <v>14431480</v>
      </c>
      <c r="AG979" s="14">
        <v>14083944</v>
      </c>
      <c r="AH979" s="14">
        <v>13820760</v>
      </c>
    </row>
    <row r="980" spans="1:34" ht="14.5" x14ac:dyDescent="0.35">
      <c r="A980" s="14" t="s">
        <v>160</v>
      </c>
      <c r="B980" s="14" t="s">
        <v>88</v>
      </c>
      <c r="C980" s="19">
        <f t="shared" si="15"/>
        <v>0</v>
      </c>
      <c r="D980" s="17">
        <v>0</v>
      </c>
      <c r="E980" s="14">
        <v>0</v>
      </c>
      <c r="F980" s="14">
        <v>0</v>
      </c>
      <c r="G980" s="14">
        <v>0</v>
      </c>
      <c r="H980" s="14">
        <v>0</v>
      </c>
      <c r="I980" s="14">
        <v>0</v>
      </c>
      <c r="J980" s="14">
        <v>0</v>
      </c>
      <c r="K980" s="14">
        <v>0</v>
      </c>
      <c r="L980" s="14">
        <v>0</v>
      </c>
      <c r="M980" s="14">
        <v>0</v>
      </c>
      <c r="N980" s="14">
        <v>0</v>
      </c>
      <c r="O980" s="14">
        <v>0</v>
      </c>
      <c r="P980" s="14">
        <v>0</v>
      </c>
      <c r="Q980" s="14">
        <v>0</v>
      </c>
      <c r="R980" s="14">
        <v>0</v>
      </c>
      <c r="S980" s="14">
        <v>0</v>
      </c>
      <c r="T980" s="14">
        <v>0</v>
      </c>
      <c r="U980" s="14">
        <v>0</v>
      </c>
      <c r="V980" s="14">
        <v>0</v>
      </c>
      <c r="W980" s="14">
        <v>0</v>
      </c>
      <c r="X980" s="14">
        <v>14520</v>
      </c>
      <c r="Y980" s="14">
        <v>43800</v>
      </c>
      <c r="Z980" s="14">
        <v>0</v>
      </c>
      <c r="AA980" s="14">
        <v>0</v>
      </c>
      <c r="AB980" s="14">
        <v>0</v>
      </c>
      <c r="AC980" s="14">
        <v>0</v>
      </c>
      <c r="AD980" s="14">
        <v>0</v>
      </c>
      <c r="AE980" s="14">
        <v>0</v>
      </c>
      <c r="AF980" s="14">
        <v>0</v>
      </c>
      <c r="AG980" s="14">
        <v>0</v>
      </c>
      <c r="AH980" s="14">
        <v>0</v>
      </c>
    </row>
    <row r="981" spans="1:34" ht="14.5" x14ac:dyDescent="0.35">
      <c r="A981" s="14" t="s">
        <v>160</v>
      </c>
      <c r="B981" s="14" t="s">
        <v>89</v>
      </c>
      <c r="C981" s="19">
        <f t="shared" si="15"/>
        <v>19653.5</v>
      </c>
      <c r="D981" s="17">
        <v>17226</v>
      </c>
      <c r="E981" s="14">
        <v>23179</v>
      </c>
      <c r="F981" s="14">
        <v>18974</v>
      </c>
      <c r="G981" s="14">
        <v>19235</v>
      </c>
      <c r="H981" s="14">
        <v>21058</v>
      </c>
      <c r="I981" s="14">
        <v>19521</v>
      </c>
      <c r="J981" s="14">
        <v>21451</v>
      </c>
      <c r="K981" s="14">
        <v>2835</v>
      </c>
      <c r="L981" s="14">
        <v>0</v>
      </c>
      <c r="M981" s="14">
        <v>0</v>
      </c>
      <c r="N981" s="14">
        <v>0</v>
      </c>
      <c r="O981" s="14">
        <v>0</v>
      </c>
      <c r="P981" s="14">
        <v>0</v>
      </c>
      <c r="Q981" s="14">
        <v>0</v>
      </c>
      <c r="R981" s="14">
        <v>0</v>
      </c>
      <c r="S981" s="14">
        <v>0</v>
      </c>
      <c r="T981" s="14">
        <v>0</v>
      </c>
      <c r="U981" s="14">
        <v>0</v>
      </c>
      <c r="V981" s="14">
        <v>0</v>
      </c>
      <c r="W981" s="14">
        <v>0</v>
      </c>
      <c r="X981" s="14">
        <v>0</v>
      </c>
      <c r="Y981" s="14">
        <v>0</v>
      </c>
      <c r="Z981" s="14">
        <v>0</v>
      </c>
      <c r="AA981" s="14">
        <v>0</v>
      </c>
      <c r="AB981" s="14">
        <v>0</v>
      </c>
      <c r="AC981" s="14">
        <v>0</v>
      </c>
      <c r="AD981" s="14">
        <v>0</v>
      </c>
      <c r="AE981" s="14">
        <v>0</v>
      </c>
      <c r="AF981" s="14">
        <v>0</v>
      </c>
      <c r="AG981" s="14">
        <v>0</v>
      </c>
      <c r="AH981" s="14">
        <v>0</v>
      </c>
    </row>
    <row r="982" spans="1:34" ht="14.5" x14ac:dyDescent="0.35">
      <c r="A982" s="14" t="s">
        <v>160</v>
      </c>
      <c r="B982" s="14" t="s">
        <v>90</v>
      </c>
      <c r="C982" s="19">
        <f t="shared" si="15"/>
        <v>24178871</v>
      </c>
      <c r="D982" s="17">
        <v>24777155</v>
      </c>
      <c r="E982" s="14">
        <v>24880134</v>
      </c>
      <c r="F982" s="14">
        <v>24048611</v>
      </c>
      <c r="G982" s="14">
        <v>23009584</v>
      </c>
      <c r="H982" s="14">
        <v>23039547</v>
      </c>
      <c r="I982" s="14">
        <v>23093553</v>
      </c>
      <c r="J982" s="14">
        <v>23115222</v>
      </c>
      <c r="K982" s="14">
        <v>23065026</v>
      </c>
      <c r="L982" s="14">
        <v>23178568</v>
      </c>
      <c r="M982" s="14">
        <v>23041665</v>
      </c>
      <c r="N982" s="14">
        <v>22428344</v>
      </c>
      <c r="O982" s="14">
        <v>21647136</v>
      </c>
      <c r="P982" s="14">
        <v>22038108</v>
      </c>
      <c r="Q982" s="14">
        <v>22267394</v>
      </c>
      <c r="R982" s="14">
        <v>21434957</v>
      </c>
      <c r="S982" s="14">
        <v>20638951</v>
      </c>
      <c r="T982" s="14">
        <v>19845735</v>
      </c>
      <c r="U982" s="14">
        <v>19330491</v>
      </c>
      <c r="V982" s="14">
        <v>19206917</v>
      </c>
      <c r="W982" s="14">
        <v>18726594</v>
      </c>
      <c r="X982" s="14">
        <v>18800676</v>
      </c>
      <c r="Y982" s="14">
        <v>18041302</v>
      </c>
      <c r="Z982" s="14">
        <v>18173120</v>
      </c>
      <c r="AA982" s="14">
        <v>17527949</v>
      </c>
      <c r="AB982" s="14">
        <v>17173393</v>
      </c>
      <c r="AC982" s="14">
        <v>16415546</v>
      </c>
      <c r="AD982" s="14">
        <v>15858794</v>
      </c>
      <c r="AE982" s="14">
        <v>14926879</v>
      </c>
      <c r="AF982" s="14">
        <v>14431480</v>
      </c>
      <c r="AG982" s="14">
        <v>14083944</v>
      </c>
      <c r="AH982" s="14">
        <v>13820760</v>
      </c>
    </row>
    <row r="983" spans="1:34" ht="14.5" x14ac:dyDescent="0.35">
      <c r="A983" s="14" t="s">
        <v>160</v>
      </c>
      <c r="B983" s="14" t="s">
        <v>91</v>
      </c>
      <c r="C983" s="19">
        <f t="shared" si="15"/>
        <v>167828.25</v>
      </c>
      <c r="D983" s="17">
        <v>162685</v>
      </c>
      <c r="E983" s="14">
        <v>152082</v>
      </c>
      <c r="F983" s="14">
        <v>184972</v>
      </c>
      <c r="G983" s="14">
        <v>171574</v>
      </c>
      <c r="H983" s="14">
        <v>178609</v>
      </c>
      <c r="I983" s="14">
        <v>178662</v>
      </c>
      <c r="J983" s="14">
        <v>187120</v>
      </c>
      <c r="K983" s="14">
        <v>146089</v>
      </c>
      <c r="L983" s="14">
        <v>129910</v>
      </c>
      <c r="M983" s="14">
        <v>156042</v>
      </c>
      <c r="N983" s="14">
        <v>108664</v>
      </c>
      <c r="O983" s="14">
        <v>123693</v>
      </c>
      <c r="P983" s="14">
        <v>272224</v>
      </c>
      <c r="Q983" s="14">
        <v>82595</v>
      </c>
      <c r="R983" s="14">
        <v>92839</v>
      </c>
      <c r="S983" s="14">
        <v>77971</v>
      </c>
      <c r="T983" s="14">
        <v>445845</v>
      </c>
      <c r="U983" s="14">
        <v>445381</v>
      </c>
      <c r="V983" s="14">
        <v>439796</v>
      </c>
      <c r="W983" s="14">
        <v>430439</v>
      </c>
      <c r="X983" s="14">
        <v>533488</v>
      </c>
      <c r="Y983" s="14">
        <v>387112</v>
      </c>
      <c r="Z983" s="14">
        <v>411715</v>
      </c>
      <c r="AA983" s="14">
        <v>429478</v>
      </c>
      <c r="AB983" s="14">
        <v>431388</v>
      </c>
      <c r="AC983" s="14">
        <v>399257</v>
      </c>
      <c r="AD983" s="14">
        <v>372663</v>
      </c>
      <c r="AE983" s="14">
        <v>380159</v>
      </c>
      <c r="AF983" s="14">
        <v>361926</v>
      </c>
      <c r="AG983" s="14">
        <v>212609</v>
      </c>
      <c r="AH983" s="14">
        <v>329033</v>
      </c>
    </row>
    <row r="984" spans="1:34" ht="14.5" x14ac:dyDescent="0.35">
      <c r="A984" s="14" t="s">
        <v>160</v>
      </c>
      <c r="B984" s="14" t="s">
        <v>92</v>
      </c>
      <c r="C984" s="19">
        <f t="shared" si="15"/>
        <v>289</v>
      </c>
      <c r="D984" s="17">
        <v>0</v>
      </c>
      <c r="E984" s="14">
        <v>0</v>
      </c>
      <c r="F984" s="14">
        <v>1060</v>
      </c>
      <c r="G984" s="14">
        <v>96</v>
      </c>
      <c r="H984" s="14">
        <v>553</v>
      </c>
      <c r="I984" s="14">
        <v>1356</v>
      </c>
      <c r="J984" s="14">
        <v>7732</v>
      </c>
      <c r="K984" s="14">
        <v>3274</v>
      </c>
      <c r="L984" s="14">
        <v>9508</v>
      </c>
      <c r="M984" s="14">
        <v>17363</v>
      </c>
      <c r="N984" s="14">
        <v>64173</v>
      </c>
      <c r="O984" s="14">
        <v>115399</v>
      </c>
      <c r="P984" s="14">
        <v>118004</v>
      </c>
      <c r="Q984" s="14">
        <v>61505</v>
      </c>
      <c r="R984" s="14">
        <v>64851</v>
      </c>
      <c r="S984" s="14">
        <v>97762</v>
      </c>
      <c r="T984" s="14">
        <v>22224</v>
      </c>
      <c r="U984" s="14">
        <v>0</v>
      </c>
      <c r="V984" s="14">
        <v>0</v>
      </c>
      <c r="W984" s="14">
        <v>0</v>
      </c>
      <c r="X984" s="14">
        <v>0</v>
      </c>
      <c r="Y984" s="14">
        <v>0</v>
      </c>
      <c r="Z984" s="14">
        <v>0</v>
      </c>
      <c r="AA984" s="14">
        <v>0</v>
      </c>
      <c r="AB984" s="14">
        <v>0</v>
      </c>
      <c r="AC984" s="14">
        <v>0</v>
      </c>
      <c r="AD984" s="14">
        <v>0</v>
      </c>
      <c r="AE984" s="14">
        <v>0</v>
      </c>
      <c r="AF984" s="14">
        <v>0</v>
      </c>
      <c r="AG984" s="14">
        <v>0</v>
      </c>
      <c r="AH984" s="14">
        <v>0</v>
      </c>
    </row>
    <row r="985" spans="1:34" ht="14.5" x14ac:dyDescent="0.35">
      <c r="A985" s="14" t="s">
        <v>160</v>
      </c>
      <c r="B985" s="14" t="s">
        <v>93</v>
      </c>
      <c r="C985" s="19">
        <f t="shared" si="15"/>
        <v>1305274.75</v>
      </c>
      <c r="D985" s="17">
        <v>1379945</v>
      </c>
      <c r="E985" s="14">
        <v>1349098</v>
      </c>
      <c r="F985" s="14">
        <v>1240371</v>
      </c>
      <c r="G985" s="14">
        <v>1251685</v>
      </c>
      <c r="H985" s="14">
        <v>1202459</v>
      </c>
      <c r="I985" s="14">
        <v>1151755</v>
      </c>
      <c r="J985" s="14">
        <v>1203608</v>
      </c>
      <c r="K985" s="14">
        <v>1239045</v>
      </c>
      <c r="L985" s="14">
        <v>1255211</v>
      </c>
      <c r="M985" s="14">
        <v>1423828</v>
      </c>
      <c r="N985" s="14">
        <v>1385573</v>
      </c>
      <c r="O985" s="14">
        <v>1378001</v>
      </c>
      <c r="P985" s="14">
        <v>1403838</v>
      </c>
      <c r="Q985" s="14">
        <v>1409358</v>
      </c>
      <c r="R985" s="14">
        <v>1389818</v>
      </c>
      <c r="S985" s="14">
        <v>1379420</v>
      </c>
      <c r="T985" s="14">
        <v>1454216</v>
      </c>
      <c r="U985" s="14">
        <v>1419402</v>
      </c>
      <c r="V985" s="14">
        <v>1440704</v>
      </c>
      <c r="W985" s="14">
        <v>1464484</v>
      </c>
      <c r="X985" s="14">
        <v>1462378</v>
      </c>
      <c r="Y985" s="14">
        <v>1415378</v>
      </c>
      <c r="Z985" s="14">
        <v>1292249</v>
      </c>
      <c r="AA985" s="14">
        <v>1321554</v>
      </c>
      <c r="AB985" s="14">
        <v>1333028</v>
      </c>
      <c r="AC985" s="14">
        <v>1252921</v>
      </c>
      <c r="AD985" s="14">
        <v>1204734</v>
      </c>
      <c r="AE985" s="14">
        <v>1194653</v>
      </c>
      <c r="AF985" s="14">
        <v>1140863</v>
      </c>
      <c r="AG985" s="14">
        <v>1081432</v>
      </c>
      <c r="AH985" s="14">
        <v>1049283</v>
      </c>
    </row>
    <row r="986" spans="1:34" ht="14.5" x14ac:dyDescent="0.35">
      <c r="A986" s="14" t="s">
        <v>160</v>
      </c>
      <c r="B986" s="14" t="s">
        <v>94</v>
      </c>
      <c r="C986" s="19">
        <f t="shared" si="15"/>
        <v>66901</v>
      </c>
      <c r="D986" s="17">
        <v>-55525</v>
      </c>
      <c r="E986" s="14">
        <v>37917</v>
      </c>
      <c r="F986" s="14">
        <v>132133</v>
      </c>
      <c r="G986" s="14">
        <v>153079</v>
      </c>
      <c r="H986" s="14">
        <v>280357</v>
      </c>
      <c r="I986" s="14">
        <v>353344</v>
      </c>
      <c r="J986" s="14">
        <v>299131</v>
      </c>
      <c r="K986" s="14">
        <v>347942</v>
      </c>
      <c r="L986" s="14">
        <v>396362</v>
      </c>
      <c r="M986" s="14">
        <v>145970</v>
      </c>
      <c r="N986" s="14">
        <v>196803</v>
      </c>
      <c r="O986" s="14">
        <v>195137</v>
      </c>
      <c r="P986" s="14">
        <v>287802</v>
      </c>
      <c r="Q986" s="14">
        <v>354890</v>
      </c>
      <c r="R986" s="14">
        <v>0</v>
      </c>
      <c r="S986" s="14">
        <v>0</v>
      </c>
      <c r="T986" s="14">
        <v>0</v>
      </c>
      <c r="U986" s="14">
        <v>0</v>
      </c>
      <c r="V986" s="14">
        <v>0</v>
      </c>
      <c r="W986" s="14">
        <v>0</v>
      </c>
      <c r="X986" s="14">
        <v>0</v>
      </c>
      <c r="Y986" s="14">
        <v>0</v>
      </c>
      <c r="Z986" s="14">
        <v>0</v>
      </c>
      <c r="AA986" s="14">
        <v>0</v>
      </c>
      <c r="AB986" s="14">
        <v>0</v>
      </c>
      <c r="AC986" s="14">
        <v>0</v>
      </c>
      <c r="AD986" s="14">
        <v>0</v>
      </c>
      <c r="AE986" s="14">
        <v>0</v>
      </c>
      <c r="AF986" s="14">
        <v>0</v>
      </c>
      <c r="AG986" s="14">
        <v>0</v>
      </c>
      <c r="AH986" s="14">
        <v>0</v>
      </c>
    </row>
    <row r="987" spans="1:34" ht="14.5" x14ac:dyDescent="0.35">
      <c r="A987" s="14" t="s">
        <v>160</v>
      </c>
      <c r="B987" s="14" t="s">
        <v>95</v>
      </c>
      <c r="C987" s="19">
        <f t="shared" si="15"/>
        <v>8164017.5</v>
      </c>
      <c r="D987" s="17">
        <v>7811323</v>
      </c>
      <c r="E987" s="14">
        <v>8755280</v>
      </c>
      <c r="F987" s="14">
        <v>7070578</v>
      </c>
      <c r="G987" s="14">
        <v>9018889</v>
      </c>
      <c r="H987" s="14">
        <v>8221292</v>
      </c>
      <c r="I987" s="14">
        <v>7934971</v>
      </c>
      <c r="J987" s="14">
        <v>7522617</v>
      </c>
      <c r="K987" s="14">
        <v>11092099</v>
      </c>
      <c r="L987" s="14">
        <v>11696588</v>
      </c>
      <c r="M987" s="14">
        <v>13441025</v>
      </c>
      <c r="N987" s="14">
        <v>12109242</v>
      </c>
      <c r="O987" s="14">
        <v>16242146</v>
      </c>
      <c r="P987" s="14">
        <v>12928933</v>
      </c>
      <c r="Q987" s="14">
        <v>11846427</v>
      </c>
      <c r="R987" s="14">
        <v>13381273</v>
      </c>
      <c r="S987" s="14">
        <v>12117239</v>
      </c>
      <c r="T987" s="14">
        <v>10716494</v>
      </c>
      <c r="U987" s="14">
        <v>11235850</v>
      </c>
      <c r="V987" s="14">
        <v>9297795</v>
      </c>
      <c r="W987" s="14">
        <v>12886504</v>
      </c>
      <c r="X987" s="14">
        <v>12943982</v>
      </c>
      <c r="Y987" s="14">
        <v>12236852</v>
      </c>
      <c r="Z987" s="14">
        <v>12025263</v>
      </c>
      <c r="AA987" s="14">
        <v>11817020</v>
      </c>
      <c r="AB987" s="14">
        <v>10870648</v>
      </c>
      <c r="AC987" s="14">
        <v>11353211</v>
      </c>
      <c r="AD987" s="14">
        <v>12603952</v>
      </c>
      <c r="AE987" s="14">
        <v>11926670</v>
      </c>
      <c r="AF987" s="14">
        <v>11829278</v>
      </c>
      <c r="AG987" s="14">
        <v>9502591</v>
      </c>
      <c r="AH987" s="14">
        <v>13336918</v>
      </c>
    </row>
    <row r="988" spans="1:34" ht="14.5" x14ac:dyDescent="0.35">
      <c r="A988" s="14" t="s">
        <v>160</v>
      </c>
      <c r="B988" s="20" t="s">
        <v>96</v>
      </c>
      <c r="C988" s="19">
        <f t="shared" si="15"/>
        <v>33883181.75</v>
      </c>
      <c r="D988" s="17">
        <v>34075584</v>
      </c>
      <c r="E988" s="14">
        <v>35174510</v>
      </c>
      <c r="F988" s="14">
        <v>32677725</v>
      </c>
      <c r="G988" s="14">
        <v>33604908</v>
      </c>
      <c r="H988" s="14">
        <v>32922817</v>
      </c>
      <c r="I988" s="14">
        <v>32713640</v>
      </c>
      <c r="J988" s="14">
        <v>32335431</v>
      </c>
      <c r="K988" s="14">
        <v>35893475</v>
      </c>
      <c r="L988" s="14">
        <v>36666147</v>
      </c>
      <c r="M988" s="14">
        <v>38225893</v>
      </c>
      <c r="N988" s="14">
        <v>36292799</v>
      </c>
      <c r="O988" s="14">
        <v>39701512</v>
      </c>
      <c r="P988" s="14">
        <v>37048910</v>
      </c>
      <c r="Q988" s="14">
        <v>36022169</v>
      </c>
      <c r="R988" s="14">
        <v>37296076</v>
      </c>
      <c r="S988" s="14">
        <v>35217965</v>
      </c>
      <c r="T988" s="14">
        <v>33019151</v>
      </c>
      <c r="U988" s="14">
        <v>32758652</v>
      </c>
      <c r="V988" s="14">
        <v>30677017</v>
      </c>
      <c r="W988" s="14">
        <v>33611642</v>
      </c>
      <c r="X988" s="14">
        <v>34022051</v>
      </c>
      <c r="Y988" s="14">
        <v>32521856</v>
      </c>
      <c r="Z988" s="14">
        <v>32324069</v>
      </c>
      <c r="AA988" s="14">
        <v>31462357</v>
      </c>
      <c r="AB988" s="14">
        <v>30161289</v>
      </c>
      <c r="AC988" s="14">
        <v>29831160</v>
      </c>
      <c r="AD988" s="14">
        <v>30390674</v>
      </c>
      <c r="AE988" s="14">
        <v>28744527</v>
      </c>
      <c r="AF988" s="14">
        <v>28069439</v>
      </c>
      <c r="AG988" s="14">
        <v>25277222</v>
      </c>
      <c r="AH988" s="14">
        <v>28820204</v>
      </c>
    </row>
    <row r="989" spans="1:34" ht="14.5" x14ac:dyDescent="0.35">
      <c r="A989" s="14" t="s">
        <v>160</v>
      </c>
      <c r="B989" s="14" t="s">
        <v>97</v>
      </c>
      <c r="C989" s="19">
        <f t="shared" si="15"/>
        <v>8164017.5</v>
      </c>
      <c r="D989" s="17">
        <v>7811323</v>
      </c>
      <c r="E989" s="14">
        <v>8755280</v>
      </c>
      <c r="F989" s="14">
        <v>7070578</v>
      </c>
      <c r="G989" s="14">
        <v>9018889</v>
      </c>
      <c r="H989" s="14">
        <v>8221292</v>
      </c>
      <c r="I989" s="14">
        <v>7934971</v>
      </c>
      <c r="J989" s="14">
        <v>7522617</v>
      </c>
      <c r="K989" s="14">
        <v>11092099</v>
      </c>
      <c r="L989" s="14">
        <v>11696588</v>
      </c>
      <c r="M989" s="14">
        <v>13441025</v>
      </c>
      <c r="N989" s="14">
        <v>12109242</v>
      </c>
      <c r="O989" s="14">
        <v>16242146</v>
      </c>
      <c r="P989" s="14">
        <v>12928933</v>
      </c>
      <c r="Q989" s="14">
        <v>11846427</v>
      </c>
      <c r="R989" s="14">
        <v>13381273</v>
      </c>
      <c r="S989" s="14">
        <v>12117239</v>
      </c>
      <c r="T989" s="14">
        <v>10716494</v>
      </c>
      <c r="U989" s="14">
        <v>11235850</v>
      </c>
      <c r="V989" s="14">
        <v>9297795</v>
      </c>
      <c r="W989" s="14">
        <v>12886504</v>
      </c>
      <c r="X989" s="14">
        <v>12943982</v>
      </c>
      <c r="Y989" s="14">
        <v>12236852</v>
      </c>
      <c r="Z989" s="14">
        <v>12025263</v>
      </c>
      <c r="AA989" s="14">
        <v>11817020</v>
      </c>
      <c r="AB989" s="14">
        <v>10870648</v>
      </c>
      <c r="AC989" s="14">
        <v>11353211</v>
      </c>
      <c r="AD989" s="14">
        <v>12603952</v>
      </c>
      <c r="AE989" s="14">
        <v>11926670</v>
      </c>
      <c r="AF989" s="14">
        <v>11829278</v>
      </c>
      <c r="AG989" s="14">
        <v>9502591</v>
      </c>
      <c r="AH989" s="14">
        <v>13336918</v>
      </c>
    </row>
    <row r="990" spans="1:34" ht="14.5" x14ac:dyDescent="0.35">
      <c r="A990" s="14" t="s">
        <v>160</v>
      </c>
      <c r="B990" s="14" t="s">
        <v>98</v>
      </c>
      <c r="C990" s="19">
        <f t="shared" si="15"/>
        <v>1.32</v>
      </c>
      <c r="D990" s="17">
        <v>1.3</v>
      </c>
      <c r="E990" s="14">
        <v>1.33</v>
      </c>
      <c r="F990" s="14">
        <v>1.28</v>
      </c>
      <c r="G990" s="14">
        <v>1.37</v>
      </c>
      <c r="H990" s="14">
        <v>1.33</v>
      </c>
      <c r="I990" s="14">
        <v>1.32</v>
      </c>
      <c r="J990" s="14">
        <v>1.3</v>
      </c>
      <c r="K990" s="14">
        <v>1.45</v>
      </c>
      <c r="L990" s="14">
        <v>1.47</v>
      </c>
      <c r="M990" s="14">
        <v>1.54</v>
      </c>
      <c r="N990" s="14">
        <v>1.5</v>
      </c>
      <c r="O990" s="14">
        <v>1.69</v>
      </c>
      <c r="P990" s="14">
        <v>1.54</v>
      </c>
      <c r="Q990" s="14">
        <v>1.49</v>
      </c>
      <c r="R990" s="14">
        <v>1.56</v>
      </c>
      <c r="S990" s="14">
        <v>1.52</v>
      </c>
      <c r="T990" s="14">
        <v>1.48</v>
      </c>
      <c r="U990" s="14">
        <v>1.52</v>
      </c>
      <c r="V990" s="14">
        <v>1.43</v>
      </c>
      <c r="W990" s="14">
        <v>1.62</v>
      </c>
      <c r="X990" s="14">
        <v>1.61</v>
      </c>
      <c r="Y990" s="14">
        <v>1.6</v>
      </c>
      <c r="Z990" s="14">
        <v>1.59</v>
      </c>
      <c r="AA990" s="14">
        <v>1.6</v>
      </c>
      <c r="AB990" s="14">
        <v>1.56</v>
      </c>
      <c r="AC990" s="14">
        <v>1.61</v>
      </c>
      <c r="AD990" s="14">
        <v>1.71</v>
      </c>
      <c r="AE990" s="14">
        <v>1.71</v>
      </c>
      <c r="AF990" s="14">
        <v>1.73</v>
      </c>
      <c r="AG990" s="14">
        <v>1.6</v>
      </c>
      <c r="AH990" s="14">
        <v>1.86</v>
      </c>
    </row>
    <row r="991" spans="1:34" ht="14.5" x14ac:dyDescent="0.35">
      <c r="A991" s="14" t="s">
        <v>160</v>
      </c>
      <c r="B991" s="14" t="s">
        <v>99</v>
      </c>
      <c r="C991" s="19">
        <f t="shared" si="15"/>
        <v>0</v>
      </c>
    </row>
    <row r="992" spans="1:34" ht="14.5" x14ac:dyDescent="0.35">
      <c r="A992" s="14" t="s">
        <v>160</v>
      </c>
      <c r="B992" s="14" t="s">
        <v>35</v>
      </c>
      <c r="C992" s="19">
        <f t="shared" si="15"/>
        <v>0</v>
      </c>
      <c r="D992" s="17" t="s">
        <v>100</v>
      </c>
      <c r="E992" s="14" t="s">
        <v>101</v>
      </c>
      <c r="F992" s="14" t="s">
        <v>102</v>
      </c>
      <c r="G992" s="14" t="s">
        <v>103</v>
      </c>
      <c r="H992" s="14" t="s">
        <v>104</v>
      </c>
      <c r="I992" s="14" t="s">
        <v>105</v>
      </c>
      <c r="J992" s="14" t="s">
        <v>106</v>
      </c>
      <c r="K992" s="14" t="s">
        <v>107</v>
      </c>
      <c r="L992" s="14" t="s">
        <v>108</v>
      </c>
      <c r="M992" s="14" t="s">
        <v>109</v>
      </c>
      <c r="N992" s="14" t="s">
        <v>110</v>
      </c>
      <c r="O992" s="14" t="s">
        <v>111</v>
      </c>
      <c r="P992" s="14" t="s">
        <v>112</v>
      </c>
      <c r="Q992" s="14" t="s">
        <v>113</v>
      </c>
      <c r="R992" s="14" t="s">
        <v>114</v>
      </c>
      <c r="S992" s="14" t="s">
        <v>115</v>
      </c>
      <c r="T992" s="14" t="s">
        <v>116</v>
      </c>
      <c r="U992" s="14" t="s">
        <v>117</v>
      </c>
      <c r="V992" s="14" t="s">
        <v>118</v>
      </c>
      <c r="W992" s="14" t="s">
        <v>119</v>
      </c>
      <c r="X992" s="14" t="s">
        <v>120</v>
      </c>
      <c r="Y992" s="14" t="s">
        <v>121</v>
      </c>
      <c r="Z992" s="14" t="s">
        <v>122</v>
      </c>
      <c r="AA992" s="14" t="s">
        <v>123</v>
      </c>
      <c r="AB992" s="14" t="s">
        <v>124</v>
      </c>
      <c r="AC992" s="14" t="s">
        <v>125</v>
      </c>
      <c r="AD992" s="14" t="s">
        <v>126</v>
      </c>
      <c r="AE992" s="14" t="s">
        <v>127</v>
      </c>
      <c r="AF992" s="14" t="s">
        <v>128</v>
      </c>
      <c r="AG992" s="14" t="s">
        <v>129</v>
      </c>
      <c r="AH992" s="14" t="s">
        <v>130</v>
      </c>
    </row>
    <row r="993" spans="1:34" ht="14.5" x14ac:dyDescent="0.35">
      <c r="B993" s="14" t="s">
        <v>161</v>
      </c>
      <c r="C993" s="19">
        <f t="shared" si="15"/>
        <v>0</v>
      </c>
    </row>
    <row r="994" spans="1:34" ht="14.5" x14ac:dyDescent="0.35">
      <c r="A994" s="14" t="s">
        <v>161</v>
      </c>
      <c r="B994" s="14" t="s">
        <v>38</v>
      </c>
      <c r="C994" s="19">
        <f t="shared" si="15"/>
        <v>0</v>
      </c>
    </row>
    <row r="995" spans="1:34" ht="14.5" x14ac:dyDescent="0.35">
      <c r="A995" s="14" t="s">
        <v>161</v>
      </c>
      <c r="B995" s="14" t="s">
        <v>39</v>
      </c>
      <c r="C995" s="19">
        <f t="shared" si="15"/>
        <v>0</v>
      </c>
      <c r="D995" s="17" t="s">
        <v>40</v>
      </c>
      <c r="E995" s="14" t="s">
        <v>41</v>
      </c>
      <c r="F995" s="14" t="s">
        <v>42</v>
      </c>
      <c r="G995" s="14" t="s">
        <v>43</v>
      </c>
      <c r="H995" s="14" t="s">
        <v>44</v>
      </c>
      <c r="I995" s="14" t="s">
        <v>45</v>
      </c>
      <c r="J995" s="14" t="s">
        <v>46</v>
      </c>
      <c r="K995" s="14" t="s">
        <v>47</v>
      </c>
      <c r="L995" s="14" t="s">
        <v>48</v>
      </c>
      <c r="M995" s="14" t="s">
        <v>49</v>
      </c>
      <c r="N995" s="14" t="s">
        <v>50</v>
      </c>
      <c r="O995" s="14" t="s">
        <v>51</v>
      </c>
      <c r="P995" s="14" t="s">
        <v>52</v>
      </c>
      <c r="Q995" s="14" t="s">
        <v>53</v>
      </c>
      <c r="R995" s="14" t="s">
        <v>54</v>
      </c>
      <c r="S995" s="14" t="s">
        <v>55</v>
      </c>
      <c r="T995" s="14" t="s">
        <v>56</v>
      </c>
      <c r="U995" s="14" t="s">
        <v>57</v>
      </c>
      <c r="V995" s="14" t="s">
        <v>58</v>
      </c>
      <c r="W995" s="14" t="s">
        <v>59</v>
      </c>
      <c r="X995" s="14" t="s">
        <v>60</v>
      </c>
      <c r="Y995" s="14" t="s">
        <v>61</v>
      </c>
      <c r="Z995" s="14" t="s">
        <v>62</v>
      </c>
      <c r="AA995" s="14" t="s">
        <v>63</v>
      </c>
      <c r="AB995" s="14" t="s">
        <v>64</v>
      </c>
      <c r="AC995" s="14" t="s">
        <v>65</v>
      </c>
      <c r="AD995" s="14" t="s">
        <v>66</v>
      </c>
      <c r="AE995" s="14" t="s">
        <v>67</v>
      </c>
      <c r="AF995" s="14" t="s">
        <v>68</v>
      </c>
      <c r="AG995" s="14" t="s">
        <v>69</v>
      </c>
      <c r="AH995" s="14" t="s">
        <v>70</v>
      </c>
    </row>
    <row r="996" spans="1:34" ht="14.5" x14ac:dyDescent="0.35">
      <c r="A996" s="14" t="s">
        <v>161</v>
      </c>
      <c r="B996" s="14" t="s">
        <v>71</v>
      </c>
      <c r="C996" s="19">
        <f t="shared" si="15"/>
        <v>0</v>
      </c>
      <c r="D996" s="17" t="s">
        <v>72</v>
      </c>
      <c r="E996" s="14" t="s">
        <v>72</v>
      </c>
      <c r="F996" s="14" t="s">
        <v>72</v>
      </c>
      <c r="G996" s="14" t="s">
        <v>72</v>
      </c>
      <c r="H996" s="14" t="s">
        <v>72</v>
      </c>
      <c r="I996" s="14" t="s">
        <v>72</v>
      </c>
      <c r="J996" s="14" t="s">
        <v>72</v>
      </c>
      <c r="K996" s="14" t="s">
        <v>72</v>
      </c>
      <c r="L996" s="14" t="s">
        <v>72</v>
      </c>
      <c r="M996" s="14" t="s">
        <v>72</v>
      </c>
      <c r="N996" s="14" t="s">
        <v>72</v>
      </c>
      <c r="O996" s="14" t="s">
        <v>72</v>
      </c>
      <c r="P996" s="14" t="s">
        <v>72</v>
      </c>
      <c r="Q996" s="14" t="s">
        <v>72</v>
      </c>
      <c r="R996" s="14" t="s">
        <v>72</v>
      </c>
      <c r="S996" s="14" t="s">
        <v>72</v>
      </c>
      <c r="T996" s="14" t="s">
        <v>72</v>
      </c>
      <c r="U996" s="14" t="s">
        <v>72</v>
      </c>
      <c r="V996" s="14" t="s">
        <v>72</v>
      </c>
      <c r="W996" s="14" t="s">
        <v>72</v>
      </c>
      <c r="X996" s="14" t="s">
        <v>72</v>
      </c>
      <c r="Y996" s="14" t="s">
        <v>72</v>
      </c>
      <c r="Z996" s="14" t="s">
        <v>72</v>
      </c>
      <c r="AA996" s="14" t="s">
        <v>72</v>
      </c>
      <c r="AB996" s="14" t="s">
        <v>72</v>
      </c>
      <c r="AC996" s="14" t="s">
        <v>72</v>
      </c>
      <c r="AD996" s="14" t="s">
        <v>72</v>
      </c>
      <c r="AE996" s="14" t="s">
        <v>72</v>
      </c>
      <c r="AF996" s="14" t="s">
        <v>72</v>
      </c>
      <c r="AG996" s="14" t="s">
        <v>72</v>
      </c>
      <c r="AH996" s="14" t="s">
        <v>72</v>
      </c>
    </row>
    <row r="997" spans="1:34" ht="14.5" x14ac:dyDescent="0.35">
      <c r="A997" s="14" t="s">
        <v>161</v>
      </c>
      <c r="B997" s="14" t="s">
        <v>73</v>
      </c>
      <c r="C997" s="19">
        <f t="shared" si="15"/>
        <v>0</v>
      </c>
      <c r="D997" s="17" t="s">
        <v>72</v>
      </c>
      <c r="E997" s="14" t="s">
        <v>72</v>
      </c>
      <c r="F997" s="14" t="s">
        <v>72</v>
      </c>
      <c r="G997" s="14" t="s">
        <v>72</v>
      </c>
      <c r="H997" s="14" t="s">
        <v>72</v>
      </c>
      <c r="I997" s="14" t="s">
        <v>72</v>
      </c>
      <c r="J997" s="14" t="s">
        <v>72</v>
      </c>
      <c r="K997" s="14" t="s">
        <v>72</v>
      </c>
      <c r="L997" s="14" t="s">
        <v>72</v>
      </c>
      <c r="M997" s="14" t="s">
        <v>72</v>
      </c>
      <c r="N997" s="14" t="s">
        <v>72</v>
      </c>
      <c r="O997" s="14" t="s">
        <v>72</v>
      </c>
      <c r="P997" s="14" t="s">
        <v>72</v>
      </c>
      <c r="Q997" s="14" t="s">
        <v>72</v>
      </c>
      <c r="R997" s="14" t="s">
        <v>72</v>
      </c>
      <c r="S997" s="14" t="s">
        <v>72</v>
      </c>
      <c r="T997" s="14" t="s">
        <v>72</v>
      </c>
      <c r="U997" s="14" t="s">
        <v>72</v>
      </c>
      <c r="V997" s="14" t="s">
        <v>72</v>
      </c>
      <c r="W997" s="14" t="s">
        <v>72</v>
      </c>
      <c r="X997" s="14" t="s">
        <v>72</v>
      </c>
      <c r="Y997" s="14" t="s">
        <v>72</v>
      </c>
      <c r="Z997" s="14" t="s">
        <v>72</v>
      </c>
      <c r="AA997" s="14" t="s">
        <v>72</v>
      </c>
      <c r="AB997" s="14" t="s">
        <v>72</v>
      </c>
      <c r="AC997" s="14" t="s">
        <v>72</v>
      </c>
      <c r="AD997" s="14" t="s">
        <v>72</v>
      </c>
      <c r="AE997" s="14" t="s">
        <v>72</v>
      </c>
      <c r="AF997" s="14" t="s">
        <v>72</v>
      </c>
      <c r="AG997" s="14" t="s">
        <v>72</v>
      </c>
      <c r="AH997" s="14" t="s">
        <v>72</v>
      </c>
    </row>
    <row r="998" spans="1:34" ht="14.5" x14ac:dyDescent="0.35">
      <c r="A998" s="14" t="s">
        <v>161</v>
      </c>
      <c r="B998" s="14" t="s">
        <v>74</v>
      </c>
      <c r="C998" s="19">
        <f t="shared" si="15"/>
        <v>35614979.25</v>
      </c>
      <c r="D998" s="17">
        <v>37232480</v>
      </c>
      <c r="E998" s="14">
        <v>34925775</v>
      </c>
      <c r="F998" s="14">
        <v>35659945</v>
      </c>
      <c r="G998" s="14">
        <v>34641717</v>
      </c>
      <c r="H998" s="14">
        <v>35094035</v>
      </c>
      <c r="I998" s="14">
        <v>34681959</v>
      </c>
      <c r="J998" s="14">
        <v>34082856</v>
      </c>
      <c r="K998" s="14">
        <v>33860490</v>
      </c>
      <c r="L998" s="14">
        <v>34141686</v>
      </c>
      <c r="M998" s="14">
        <v>35935731</v>
      </c>
      <c r="N998" s="14">
        <v>34633335</v>
      </c>
      <c r="O998" s="14">
        <v>35771414</v>
      </c>
      <c r="P998" s="14">
        <v>38170043</v>
      </c>
      <c r="Q998" s="14">
        <v>40247883</v>
      </c>
      <c r="R998" s="14">
        <v>41598844</v>
      </c>
      <c r="S998" s="14">
        <v>39962653</v>
      </c>
      <c r="T998" s="14">
        <v>40955819</v>
      </c>
      <c r="U998" s="14">
        <v>41578894</v>
      </c>
      <c r="V998" s="14">
        <v>43466278</v>
      </c>
      <c r="W998" s="14">
        <v>58568850</v>
      </c>
      <c r="X998" s="14">
        <v>73187745</v>
      </c>
      <c r="Y998" s="14">
        <v>97009440</v>
      </c>
      <c r="Z998" s="14">
        <v>115840453</v>
      </c>
      <c r="AA998" s="14">
        <v>108098599</v>
      </c>
      <c r="AB998" s="14">
        <v>104360081</v>
      </c>
      <c r="AC998" s="14">
        <v>101160796</v>
      </c>
      <c r="AD998" s="14">
        <v>103762902</v>
      </c>
      <c r="AE998" s="14">
        <v>106314502</v>
      </c>
      <c r="AF998" s="14">
        <v>112228796</v>
      </c>
      <c r="AG998" s="14">
        <v>126076830</v>
      </c>
      <c r="AH998" s="14">
        <v>128655291</v>
      </c>
    </row>
    <row r="999" spans="1:34" ht="14.5" x14ac:dyDescent="0.35">
      <c r="A999" s="14" t="s">
        <v>161</v>
      </c>
      <c r="B999" s="14" t="s">
        <v>75</v>
      </c>
      <c r="C999" s="19">
        <f t="shared" si="15"/>
        <v>80939446.25</v>
      </c>
      <c r="D999" s="17">
        <v>79129103</v>
      </c>
      <c r="E999" s="14">
        <v>82973439</v>
      </c>
      <c r="F999" s="14">
        <v>81823021</v>
      </c>
      <c r="G999" s="14">
        <v>79832222</v>
      </c>
      <c r="H999" s="14">
        <v>82611011</v>
      </c>
      <c r="I999" s="14">
        <v>85488028</v>
      </c>
      <c r="J999" s="14">
        <v>85403483</v>
      </c>
      <c r="K999" s="14">
        <v>84712127</v>
      </c>
      <c r="L999" s="14">
        <v>84019274</v>
      </c>
      <c r="M999" s="14">
        <v>86051550</v>
      </c>
      <c r="N999" s="14">
        <v>89333139</v>
      </c>
      <c r="O999" s="14">
        <v>86856192</v>
      </c>
      <c r="P999" s="14">
        <v>89612048</v>
      </c>
      <c r="Q999" s="14">
        <v>91333274</v>
      </c>
      <c r="R999" s="14">
        <v>86965002</v>
      </c>
      <c r="S999" s="14">
        <v>90252213</v>
      </c>
      <c r="T999" s="14">
        <v>81182097</v>
      </c>
      <c r="U999" s="14">
        <v>77979164</v>
      </c>
      <c r="V999" s="14">
        <v>76296970</v>
      </c>
      <c r="W999" s="14">
        <v>62191208</v>
      </c>
      <c r="X999" s="14">
        <v>40756554</v>
      </c>
      <c r="Y999" s="14">
        <v>24869200</v>
      </c>
      <c r="Z999" s="14">
        <v>3315584</v>
      </c>
      <c r="AA999" s="14">
        <v>3186990</v>
      </c>
      <c r="AB999" s="14">
        <v>3479482</v>
      </c>
      <c r="AC999" s="14">
        <v>3142062</v>
      </c>
      <c r="AD999" s="14">
        <v>3039861</v>
      </c>
      <c r="AE999" s="14">
        <v>2832894</v>
      </c>
      <c r="AF999" s="14">
        <v>2837127</v>
      </c>
      <c r="AG999" s="14">
        <v>2411244</v>
      </c>
      <c r="AH999" s="14">
        <v>2432994</v>
      </c>
    </row>
    <row r="1000" spans="1:34" ht="14.5" x14ac:dyDescent="0.35">
      <c r="A1000" s="14" t="s">
        <v>161</v>
      </c>
      <c r="B1000" s="14" t="s">
        <v>76</v>
      </c>
      <c r="C1000" s="19">
        <f t="shared" si="15"/>
        <v>11699523.5</v>
      </c>
      <c r="D1000" s="17">
        <v>10982119</v>
      </c>
      <c r="E1000" s="14">
        <v>11583412</v>
      </c>
      <c r="F1000" s="14">
        <v>12817947</v>
      </c>
      <c r="G1000" s="14">
        <v>11414616</v>
      </c>
      <c r="H1000" s="14">
        <v>14528049</v>
      </c>
      <c r="I1000" s="14">
        <v>16289685</v>
      </c>
      <c r="J1000" s="14">
        <v>15510730</v>
      </c>
      <c r="K1000" s="14">
        <v>15473146</v>
      </c>
      <c r="L1000" s="14">
        <v>15601678</v>
      </c>
      <c r="M1000" s="14">
        <v>13755549</v>
      </c>
      <c r="N1000" s="14">
        <v>11183162</v>
      </c>
      <c r="O1000" s="14">
        <v>8866160</v>
      </c>
      <c r="P1000" s="14">
        <v>10721630</v>
      </c>
      <c r="Q1000" s="14">
        <v>12388247</v>
      </c>
      <c r="R1000" s="14">
        <v>11623555</v>
      </c>
      <c r="S1000" s="14">
        <v>14475137</v>
      </c>
      <c r="T1000" s="14">
        <v>13744027</v>
      </c>
      <c r="U1000" s="14">
        <v>15614581</v>
      </c>
      <c r="V1000" s="14">
        <v>17189102</v>
      </c>
      <c r="W1000" s="14">
        <v>20400848</v>
      </c>
      <c r="X1000" s="14">
        <v>21188096</v>
      </c>
      <c r="Y1000" s="14">
        <v>21096791</v>
      </c>
      <c r="Z1000" s="14">
        <v>21458712</v>
      </c>
      <c r="AA1000" s="14">
        <v>25108845</v>
      </c>
      <c r="AB1000" s="14">
        <v>22950298</v>
      </c>
      <c r="AC1000" s="14">
        <v>23753739</v>
      </c>
      <c r="AD1000" s="14">
        <v>13943072</v>
      </c>
      <c r="AE1000" s="14">
        <v>9651716</v>
      </c>
      <c r="AF1000" s="14">
        <v>6252400</v>
      </c>
      <c r="AG1000" s="14">
        <v>2814631</v>
      </c>
      <c r="AH1000" s="14">
        <v>1261582</v>
      </c>
    </row>
    <row r="1001" spans="1:34" ht="14.5" x14ac:dyDescent="0.35">
      <c r="A1001" s="14" t="s">
        <v>161</v>
      </c>
      <c r="B1001" s="14" t="s">
        <v>77</v>
      </c>
      <c r="C1001" s="19">
        <f t="shared" si="15"/>
        <v>128253948.75</v>
      </c>
      <c r="D1001" s="17">
        <v>127343702</v>
      </c>
      <c r="E1001" s="14">
        <v>129482626</v>
      </c>
      <c r="F1001" s="14">
        <v>130300913</v>
      </c>
      <c r="G1001" s="14">
        <v>125888554</v>
      </c>
      <c r="H1001" s="14">
        <v>132233095</v>
      </c>
      <c r="I1001" s="14">
        <v>136459672</v>
      </c>
      <c r="J1001" s="14">
        <v>134997069</v>
      </c>
      <c r="K1001" s="14">
        <v>134045764</v>
      </c>
      <c r="L1001" s="14">
        <v>133762638</v>
      </c>
      <c r="M1001" s="14">
        <v>135742829</v>
      </c>
      <c r="N1001" s="14">
        <v>135149635</v>
      </c>
      <c r="O1001" s="14">
        <v>131493767</v>
      </c>
      <c r="P1001" s="14">
        <v>138503720</v>
      </c>
      <c r="Q1001" s="14">
        <v>143969403</v>
      </c>
      <c r="R1001" s="14">
        <v>140187401</v>
      </c>
      <c r="S1001" s="14">
        <v>144690003</v>
      </c>
      <c r="T1001" s="14">
        <v>135881943</v>
      </c>
      <c r="U1001" s="14">
        <v>135172638</v>
      </c>
      <c r="V1001" s="14">
        <v>136952350</v>
      </c>
      <c r="W1001" s="14">
        <v>141160906</v>
      </c>
      <c r="X1001" s="14">
        <v>135132395</v>
      </c>
      <c r="Y1001" s="14">
        <v>142975431</v>
      </c>
      <c r="Z1001" s="14">
        <v>140614749</v>
      </c>
      <c r="AA1001" s="14">
        <v>136394434</v>
      </c>
      <c r="AB1001" s="14">
        <v>130789862</v>
      </c>
      <c r="AC1001" s="14">
        <v>128056598</v>
      </c>
      <c r="AD1001" s="14">
        <v>120745835</v>
      </c>
      <c r="AE1001" s="14">
        <v>118799112</v>
      </c>
      <c r="AF1001" s="14">
        <v>121318323</v>
      </c>
      <c r="AG1001" s="14">
        <v>131302705</v>
      </c>
      <c r="AH1001" s="14">
        <v>132349867</v>
      </c>
    </row>
    <row r="1002" spans="1:34" ht="14.5" x14ac:dyDescent="0.35">
      <c r="A1002" s="14" t="s">
        <v>161</v>
      </c>
      <c r="B1002" s="14" t="s">
        <v>78</v>
      </c>
      <c r="C1002" s="19">
        <f t="shared" si="15"/>
        <v>1291714.25</v>
      </c>
      <c r="D1002" s="17">
        <v>1267467</v>
      </c>
      <c r="E1002" s="14">
        <v>1277868</v>
      </c>
      <c r="F1002" s="14">
        <v>1311587</v>
      </c>
      <c r="G1002" s="14">
        <v>1309935</v>
      </c>
      <c r="H1002" s="14">
        <v>1221560</v>
      </c>
      <c r="I1002" s="14">
        <v>1236348</v>
      </c>
      <c r="J1002" s="14">
        <v>1174321</v>
      </c>
      <c r="K1002" s="14">
        <v>1132339</v>
      </c>
      <c r="L1002" s="14">
        <v>1061013</v>
      </c>
      <c r="M1002" s="14">
        <v>732231</v>
      </c>
      <c r="N1002" s="14">
        <v>764937</v>
      </c>
      <c r="O1002" s="14">
        <v>545600</v>
      </c>
      <c r="P1002" s="14">
        <v>664040</v>
      </c>
      <c r="Q1002" s="14">
        <v>663182</v>
      </c>
      <c r="R1002" s="14">
        <v>727099</v>
      </c>
      <c r="S1002" s="14">
        <v>672305</v>
      </c>
      <c r="T1002" s="14">
        <v>614409</v>
      </c>
      <c r="U1002" s="14">
        <v>550988</v>
      </c>
      <c r="V1002" s="14">
        <v>566636</v>
      </c>
      <c r="W1002" s="14">
        <v>620978</v>
      </c>
      <c r="X1002" s="14">
        <v>619535</v>
      </c>
      <c r="Y1002" s="14">
        <v>834146</v>
      </c>
      <c r="Z1002" s="14">
        <v>1077433</v>
      </c>
      <c r="AA1002" s="14">
        <v>1028686</v>
      </c>
      <c r="AB1002" s="14">
        <v>1082560</v>
      </c>
      <c r="AC1002" s="14">
        <v>1085393</v>
      </c>
      <c r="AD1002" s="14">
        <v>918095</v>
      </c>
      <c r="AE1002" s="14">
        <v>864267</v>
      </c>
      <c r="AF1002" s="14">
        <v>467797</v>
      </c>
      <c r="AG1002" s="14">
        <v>206733</v>
      </c>
      <c r="AH1002" s="14">
        <v>178098</v>
      </c>
    </row>
    <row r="1003" spans="1:34" ht="14.5" x14ac:dyDescent="0.35">
      <c r="A1003" s="14" t="s">
        <v>161</v>
      </c>
      <c r="B1003" s="14" t="s">
        <v>79</v>
      </c>
      <c r="C1003" s="19">
        <f t="shared" si="15"/>
        <v>859122.5</v>
      </c>
      <c r="D1003" s="17">
        <v>819102</v>
      </c>
      <c r="E1003" s="14">
        <v>842795</v>
      </c>
      <c r="F1003" s="14">
        <v>908000</v>
      </c>
      <c r="G1003" s="14">
        <v>866593</v>
      </c>
      <c r="H1003" s="14">
        <v>962452</v>
      </c>
      <c r="I1003" s="14">
        <v>931700</v>
      </c>
      <c r="J1003" s="14">
        <v>950813</v>
      </c>
      <c r="K1003" s="14">
        <v>938727</v>
      </c>
      <c r="L1003" s="14">
        <v>944593</v>
      </c>
      <c r="M1003" s="14">
        <v>1005287</v>
      </c>
      <c r="N1003" s="14">
        <v>1047082</v>
      </c>
      <c r="O1003" s="14">
        <v>1111183</v>
      </c>
      <c r="P1003" s="14">
        <v>1154340</v>
      </c>
      <c r="Q1003" s="14">
        <v>1246102</v>
      </c>
      <c r="R1003" s="14">
        <v>1350932</v>
      </c>
      <c r="S1003" s="14">
        <v>1525111</v>
      </c>
      <c r="T1003" s="14">
        <v>1468441</v>
      </c>
      <c r="U1003" s="14">
        <v>1919689</v>
      </c>
      <c r="V1003" s="14">
        <v>2072701</v>
      </c>
      <c r="W1003" s="14">
        <v>2132653</v>
      </c>
      <c r="X1003" s="14">
        <v>2327144</v>
      </c>
      <c r="Y1003" s="14">
        <v>2471286</v>
      </c>
      <c r="Z1003" s="14">
        <v>3171069</v>
      </c>
      <c r="AA1003" s="14">
        <v>3408527</v>
      </c>
      <c r="AB1003" s="14">
        <v>3859827</v>
      </c>
      <c r="AC1003" s="14">
        <v>4271291</v>
      </c>
      <c r="AD1003" s="14">
        <v>4365640</v>
      </c>
      <c r="AE1003" s="14">
        <v>4557654</v>
      </c>
      <c r="AF1003" s="14">
        <v>4162803</v>
      </c>
      <c r="AG1003" s="14">
        <v>3091062</v>
      </c>
      <c r="AH1003" s="14">
        <v>2817727</v>
      </c>
    </row>
    <row r="1004" spans="1:34" ht="14.5" x14ac:dyDescent="0.35">
      <c r="A1004" s="14" t="s">
        <v>161</v>
      </c>
      <c r="B1004" s="14" t="s">
        <v>80</v>
      </c>
      <c r="C1004" s="19">
        <f t="shared" si="15"/>
        <v>2150836.75</v>
      </c>
      <c r="D1004" s="17">
        <v>2086569</v>
      </c>
      <c r="E1004" s="14">
        <v>2120663</v>
      </c>
      <c r="F1004" s="14">
        <v>2219588</v>
      </c>
      <c r="G1004" s="14">
        <v>2176527</v>
      </c>
      <c r="H1004" s="14">
        <v>2184012</v>
      </c>
      <c r="I1004" s="14">
        <v>2168049</v>
      </c>
      <c r="J1004" s="14">
        <v>2125133</v>
      </c>
      <c r="K1004" s="14">
        <v>2071066</v>
      </c>
      <c r="L1004" s="14">
        <v>2005605</v>
      </c>
      <c r="M1004" s="14">
        <v>1737518</v>
      </c>
      <c r="N1004" s="14">
        <v>1812018</v>
      </c>
      <c r="O1004" s="14">
        <v>1656783</v>
      </c>
      <c r="P1004" s="14">
        <v>1818380</v>
      </c>
      <c r="Q1004" s="14">
        <v>1909284</v>
      </c>
      <c r="R1004" s="14">
        <v>2078031</v>
      </c>
      <c r="S1004" s="14">
        <v>2197415</v>
      </c>
      <c r="T1004" s="14">
        <v>2082850</v>
      </c>
      <c r="U1004" s="14">
        <v>2470678</v>
      </c>
      <c r="V1004" s="14">
        <v>2639337</v>
      </c>
      <c r="W1004" s="14">
        <v>2753631</v>
      </c>
      <c r="X1004" s="14">
        <v>2946679</v>
      </c>
      <c r="Y1004" s="14">
        <v>3305432</v>
      </c>
      <c r="Z1004" s="14">
        <v>4248502</v>
      </c>
      <c r="AA1004" s="14">
        <v>4437213</v>
      </c>
      <c r="AB1004" s="14">
        <v>4942387</v>
      </c>
      <c r="AC1004" s="14">
        <v>5356684</v>
      </c>
      <c r="AD1004" s="14">
        <v>5283734</v>
      </c>
      <c r="AE1004" s="14">
        <v>5421920</v>
      </c>
      <c r="AF1004" s="14">
        <v>4630601</v>
      </c>
      <c r="AG1004" s="14">
        <v>3297795</v>
      </c>
      <c r="AH1004" s="14">
        <v>2995825</v>
      </c>
    </row>
    <row r="1005" spans="1:34" ht="14.5" x14ac:dyDescent="0.35">
      <c r="A1005" s="14" t="s">
        <v>161</v>
      </c>
      <c r="B1005" s="14" t="s">
        <v>81</v>
      </c>
      <c r="C1005" s="19">
        <f t="shared" si="15"/>
        <v>130404785.75</v>
      </c>
      <c r="D1005" s="17">
        <v>129430271</v>
      </c>
      <c r="E1005" s="14">
        <v>131603289</v>
      </c>
      <c r="F1005" s="14">
        <v>132520501</v>
      </c>
      <c r="G1005" s="14">
        <v>128065082</v>
      </c>
      <c r="H1005" s="14">
        <v>134417107</v>
      </c>
      <c r="I1005" s="14">
        <v>138627721</v>
      </c>
      <c r="J1005" s="14">
        <v>137122202</v>
      </c>
      <c r="K1005" s="14">
        <v>136116830</v>
      </c>
      <c r="L1005" s="14">
        <v>135768244</v>
      </c>
      <c r="M1005" s="14">
        <v>137480347</v>
      </c>
      <c r="N1005" s="14">
        <v>136961654</v>
      </c>
      <c r="O1005" s="14">
        <v>133150550</v>
      </c>
      <c r="P1005" s="14">
        <v>140322100</v>
      </c>
      <c r="Q1005" s="14">
        <v>145878687</v>
      </c>
      <c r="R1005" s="14">
        <v>142265432</v>
      </c>
      <c r="S1005" s="14">
        <v>146887419</v>
      </c>
      <c r="T1005" s="14">
        <v>137964794</v>
      </c>
      <c r="U1005" s="14">
        <v>137643316</v>
      </c>
      <c r="V1005" s="14">
        <v>139591687</v>
      </c>
      <c r="W1005" s="14">
        <v>143914537</v>
      </c>
      <c r="X1005" s="14">
        <v>138079074</v>
      </c>
      <c r="Y1005" s="14">
        <v>146280863</v>
      </c>
      <c r="Z1005" s="14">
        <v>144863251</v>
      </c>
      <c r="AA1005" s="14">
        <v>140831647</v>
      </c>
      <c r="AB1005" s="14">
        <v>135732248</v>
      </c>
      <c r="AC1005" s="14">
        <v>133413281</v>
      </c>
      <c r="AD1005" s="14">
        <v>126029570</v>
      </c>
      <c r="AE1005" s="14">
        <v>124221032</v>
      </c>
      <c r="AF1005" s="14">
        <v>125948924</v>
      </c>
      <c r="AG1005" s="14">
        <v>134600500</v>
      </c>
      <c r="AH1005" s="14">
        <v>135345692</v>
      </c>
    </row>
    <row r="1006" spans="1:34" ht="14.5" x14ac:dyDescent="0.35">
      <c r="A1006" s="14" t="s">
        <v>161</v>
      </c>
      <c r="B1006" s="14" t="s">
        <v>82</v>
      </c>
      <c r="C1006" s="19">
        <f t="shared" si="15"/>
        <v>16117887</v>
      </c>
      <c r="D1006" s="17">
        <v>15997503</v>
      </c>
      <c r="E1006" s="14">
        <v>16286011</v>
      </c>
      <c r="F1006" s="14">
        <v>15692642</v>
      </c>
      <c r="G1006" s="14">
        <v>16495392</v>
      </c>
      <c r="H1006" s="14">
        <v>18032802</v>
      </c>
      <c r="I1006" s="14">
        <v>17790977</v>
      </c>
      <c r="J1006" s="14">
        <v>17133060</v>
      </c>
      <c r="K1006" s="14">
        <v>18707621</v>
      </c>
      <c r="L1006" s="14">
        <v>16890009</v>
      </c>
      <c r="M1006" s="14">
        <v>12089331</v>
      </c>
      <c r="N1006" s="14">
        <v>9373320</v>
      </c>
      <c r="O1006" s="14">
        <v>11254402</v>
      </c>
      <c r="P1006" s="14">
        <v>16677608</v>
      </c>
      <c r="Q1006" s="14">
        <v>14365902</v>
      </c>
      <c r="R1006" s="14">
        <v>12495426</v>
      </c>
      <c r="S1006" s="14">
        <v>10717104</v>
      </c>
      <c r="T1006" s="14">
        <v>9458010</v>
      </c>
      <c r="U1006" s="14">
        <v>9999750</v>
      </c>
      <c r="V1006" s="14">
        <v>14075278</v>
      </c>
      <c r="W1006" s="14">
        <v>11845026</v>
      </c>
      <c r="X1006" s="14">
        <v>10663363</v>
      </c>
      <c r="Y1006" s="14">
        <v>3169897</v>
      </c>
      <c r="Z1006" s="14">
        <v>2499796</v>
      </c>
      <c r="AA1006" s="14">
        <v>3044692</v>
      </c>
      <c r="AB1006" s="14">
        <v>7510801</v>
      </c>
      <c r="AC1006" s="14">
        <v>9001949</v>
      </c>
      <c r="AD1006" s="14">
        <v>12971432</v>
      </c>
      <c r="AE1006" s="14">
        <v>5768216</v>
      </c>
      <c r="AF1006" s="14">
        <v>3530110</v>
      </c>
      <c r="AG1006" s="14">
        <v>3258823</v>
      </c>
      <c r="AH1006" s="14">
        <v>3802493</v>
      </c>
    </row>
    <row r="1007" spans="1:34" ht="14.5" x14ac:dyDescent="0.35">
      <c r="A1007" s="14" t="s">
        <v>161</v>
      </c>
      <c r="B1007" s="14" t="s">
        <v>83</v>
      </c>
      <c r="C1007" s="19">
        <f t="shared" si="15"/>
        <v>9849340.75</v>
      </c>
      <c r="D1007" s="17">
        <v>6483131</v>
      </c>
      <c r="E1007" s="14">
        <v>9433489</v>
      </c>
      <c r="F1007" s="14">
        <v>12293650</v>
      </c>
      <c r="G1007" s="14">
        <v>11187093</v>
      </c>
      <c r="H1007" s="14">
        <v>6887224</v>
      </c>
      <c r="I1007" s="14">
        <v>4361322</v>
      </c>
      <c r="J1007" s="14">
        <v>5827936</v>
      </c>
      <c r="K1007" s="14">
        <v>6065287</v>
      </c>
      <c r="L1007" s="14">
        <v>2763261</v>
      </c>
      <c r="M1007" s="14">
        <v>7579872</v>
      </c>
      <c r="N1007" s="14">
        <v>12490415</v>
      </c>
      <c r="O1007" s="14">
        <v>8832194</v>
      </c>
      <c r="P1007" s="14">
        <v>3259341</v>
      </c>
      <c r="Q1007" s="14">
        <v>4346118</v>
      </c>
      <c r="R1007" s="14">
        <v>6013583</v>
      </c>
      <c r="S1007" s="14">
        <v>13180888</v>
      </c>
      <c r="T1007" s="14">
        <v>19723083</v>
      </c>
      <c r="U1007" s="14">
        <v>17249636</v>
      </c>
      <c r="V1007" s="14">
        <v>13822539</v>
      </c>
      <c r="W1007" s="14">
        <v>7891852</v>
      </c>
      <c r="X1007" s="14">
        <v>12488371</v>
      </c>
      <c r="Y1007" s="14">
        <v>9454649</v>
      </c>
      <c r="Z1007" s="14">
        <v>4203580</v>
      </c>
      <c r="AA1007" s="14">
        <v>5502267</v>
      </c>
      <c r="AB1007" s="14">
        <v>4962556</v>
      </c>
      <c r="AC1007" s="14">
        <v>4551196</v>
      </c>
      <c r="AD1007" s="14">
        <v>8312118</v>
      </c>
      <c r="AE1007" s="14">
        <v>16892909</v>
      </c>
      <c r="AF1007" s="14">
        <v>15568500</v>
      </c>
      <c r="AG1007" s="14">
        <v>7289273</v>
      </c>
      <c r="AH1007" s="14">
        <v>8822843</v>
      </c>
    </row>
    <row r="1008" spans="1:34" ht="14.5" x14ac:dyDescent="0.35">
      <c r="A1008" s="14" t="s">
        <v>161</v>
      </c>
      <c r="B1008" s="20" t="s">
        <v>84</v>
      </c>
      <c r="C1008" s="19">
        <f t="shared" si="15"/>
        <v>156372013.5</v>
      </c>
      <c r="D1008" s="17">
        <v>151910905</v>
      </c>
      <c r="E1008" s="14">
        <v>157322789</v>
      </c>
      <c r="F1008" s="14">
        <v>160506793</v>
      </c>
      <c r="G1008" s="14">
        <v>155747567</v>
      </c>
      <c r="H1008" s="14">
        <v>159337133</v>
      </c>
      <c r="I1008" s="14">
        <v>160780020</v>
      </c>
      <c r="J1008" s="14">
        <v>160083198</v>
      </c>
      <c r="K1008" s="14">
        <v>160889738</v>
      </c>
      <c r="L1008" s="14">
        <v>155421514</v>
      </c>
      <c r="M1008" s="14">
        <v>157149550</v>
      </c>
      <c r="N1008" s="14">
        <v>158825389</v>
      </c>
      <c r="O1008" s="14">
        <v>153237146</v>
      </c>
      <c r="P1008" s="14">
        <v>160259049</v>
      </c>
      <c r="Q1008" s="14">
        <v>164590707</v>
      </c>
      <c r="R1008" s="14">
        <v>160774441</v>
      </c>
      <c r="S1008" s="14">
        <v>170785411</v>
      </c>
      <c r="T1008" s="14">
        <v>167145887</v>
      </c>
      <c r="U1008" s="14">
        <v>164892702</v>
      </c>
      <c r="V1008" s="14">
        <v>167489504</v>
      </c>
      <c r="W1008" s="14">
        <v>163651415</v>
      </c>
      <c r="X1008" s="14">
        <v>161230808</v>
      </c>
      <c r="Y1008" s="14">
        <v>158905409</v>
      </c>
      <c r="Z1008" s="14">
        <v>151566627</v>
      </c>
      <c r="AA1008" s="14">
        <v>149378606</v>
      </c>
      <c r="AB1008" s="14">
        <v>148205605</v>
      </c>
      <c r="AC1008" s="14">
        <v>146966426</v>
      </c>
      <c r="AD1008" s="14">
        <v>147313120</v>
      </c>
      <c r="AE1008" s="14">
        <v>146882157</v>
      </c>
      <c r="AF1008" s="14">
        <v>145047534</v>
      </c>
      <c r="AG1008" s="14">
        <v>145148596</v>
      </c>
      <c r="AH1008" s="14">
        <v>147971028</v>
      </c>
    </row>
    <row r="1009" spans="1:34" ht="14.5" x14ac:dyDescent="0.35">
      <c r="A1009" s="14" t="s">
        <v>161</v>
      </c>
      <c r="B1009" s="14" t="s">
        <v>85</v>
      </c>
      <c r="C1009" s="19">
        <f t="shared" si="15"/>
        <v>0</v>
      </c>
      <c r="D1009" s="17" t="s">
        <v>72</v>
      </c>
      <c r="E1009" s="14" t="s">
        <v>72</v>
      </c>
      <c r="F1009" s="14" t="s">
        <v>72</v>
      </c>
      <c r="G1009" s="14" t="s">
        <v>72</v>
      </c>
      <c r="H1009" s="14" t="s">
        <v>72</v>
      </c>
      <c r="I1009" s="14" t="s">
        <v>72</v>
      </c>
      <c r="J1009" s="14" t="s">
        <v>72</v>
      </c>
      <c r="K1009" s="14" t="s">
        <v>72</v>
      </c>
      <c r="L1009" s="14" t="s">
        <v>72</v>
      </c>
      <c r="M1009" s="14" t="s">
        <v>72</v>
      </c>
      <c r="N1009" s="14" t="s">
        <v>72</v>
      </c>
      <c r="O1009" s="14" t="s">
        <v>72</v>
      </c>
      <c r="P1009" s="14" t="s">
        <v>72</v>
      </c>
      <c r="Q1009" s="14" t="s">
        <v>72</v>
      </c>
      <c r="R1009" s="14" t="s">
        <v>72</v>
      </c>
      <c r="S1009" s="14" t="s">
        <v>72</v>
      </c>
      <c r="T1009" s="14" t="s">
        <v>72</v>
      </c>
      <c r="U1009" s="14" t="s">
        <v>72</v>
      </c>
      <c r="V1009" s="14" t="s">
        <v>72</v>
      </c>
      <c r="W1009" s="14" t="s">
        <v>72</v>
      </c>
      <c r="X1009" s="14" t="s">
        <v>72</v>
      </c>
      <c r="Y1009" s="14" t="s">
        <v>72</v>
      </c>
      <c r="Z1009" s="14" t="s">
        <v>72</v>
      </c>
      <c r="AA1009" s="14" t="s">
        <v>72</v>
      </c>
      <c r="AB1009" s="14" t="s">
        <v>72</v>
      </c>
      <c r="AC1009" s="14" t="s">
        <v>72</v>
      </c>
      <c r="AD1009" s="14" t="s">
        <v>72</v>
      </c>
      <c r="AE1009" s="14" t="s">
        <v>72</v>
      </c>
      <c r="AF1009" s="14" t="s">
        <v>72</v>
      </c>
      <c r="AG1009" s="14" t="s">
        <v>72</v>
      </c>
      <c r="AH1009" s="14" t="s">
        <v>72</v>
      </c>
    </row>
    <row r="1010" spans="1:34" ht="14.5" x14ac:dyDescent="0.35">
      <c r="A1010" s="14" t="s">
        <v>161</v>
      </c>
      <c r="B1010" s="14" t="s">
        <v>86</v>
      </c>
      <c r="C1010" s="19">
        <f t="shared" si="15"/>
        <v>0</v>
      </c>
      <c r="D1010" s="17" t="s">
        <v>72</v>
      </c>
      <c r="E1010" s="14" t="s">
        <v>72</v>
      </c>
      <c r="F1010" s="14" t="s">
        <v>72</v>
      </c>
      <c r="G1010" s="14" t="s">
        <v>72</v>
      </c>
      <c r="H1010" s="14" t="s">
        <v>72</v>
      </c>
      <c r="I1010" s="14" t="s">
        <v>72</v>
      </c>
      <c r="J1010" s="14" t="s">
        <v>72</v>
      </c>
      <c r="K1010" s="14" t="s">
        <v>72</v>
      </c>
      <c r="L1010" s="14" t="s">
        <v>72</v>
      </c>
      <c r="M1010" s="14" t="s">
        <v>72</v>
      </c>
      <c r="N1010" s="14" t="s">
        <v>72</v>
      </c>
      <c r="O1010" s="14" t="s">
        <v>72</v>
      </c>
      <c r="P1010" s="14" t="s">
        <v>72</v>
      </c>
      <c r="Q1010" s="14" t="s">
        <v>72</v>
      </c>
      <c r="R1010" s="14" t="s">
        <v>72</v>
      </c>
      <c r="S1010" s="14" t="s">
        <v>72</v>
      </c>
      <c r="T1010" s="14" t="s">
        <v>72</v>
      </c>
      <c r="U1010" s="14" t="s">
        <v>72</v>
      </c>
      <c r="V1010" s="14" t="s">
        <v>72</v>
      </c>
      <c r="W1010" s="14" t="s">
        <v>72</v>
      </c>
      <c r="X1010" s="14" t="s">
        <v>72</v>
      </c>
      <c r="Y1010" s="14" t="s">
        <v>72</v>
      </c>
      <c r="Z1010" s="14" t="s">
        <v>72</v>
      </c>
      <c r="AA1010" s="14" t="s">
        <v>72</v>
      </c>
      <c r="AB1010" s="14" t="s">
        <v>72</v>
      </c>
      <c r="AC1010" s="14" t="s">
        <v>72</v>
      </c>
      <c r="AD1010" s="14" t="s">
        <v>72</v>
      </c>
      <c r="AE1010" s="14" t="s">
        <v>72</v>
      </c>
      <c r="AF1010" s="14" t="s">
        <v>72</v>
      </c>
      <c r="AG1010" s="14" t="s">
        <v>72</v>
      </c>
      <c r="AH1010" s="14" t="s">
        <v>72</v>
      </c>
    </row>
    <row r="1011" spans="1:34" ht="14.5" x14ac:dyDescent="0.35">
      <c r="A1011" s="14" t="s">
        <v>161</v>
      </c>
      <c r="B1011" s="14" t="s">
        <v>87</v>
      </c>
      <c r="C1011" s="19">
        <f t="shared" si="15"/>
        <v>71615690.25</v>
      </c>
      <c r="D1011" s="17">
        <v>73309132</v>
      </c>
      <c r="E1011" s="14">
        <v>72334007</v>
      </c>
      <c r="F1011" s="14">
        <v>72536102</v>
      </c>
      <c r="G1011" s="14">
        <v>68283520</v>
      </c>
      <c r="H1011" s="14">
        <v>69693984</v>
      </c>
      <c r="I1011" s="14">
        <v>69816965</v>
      </c>
      <c r="J1011" s="14">
        <v>69283139</v>
      </c>
      <c r="K1011" s="14">
        <v>70398866</v>
      </c>
      <c r="L1011" s="14">
        <v>71680944</v>
      </c>
      <c r="M1011" s="14">
        <v>75550811</v>
      </c>
      <c r="N1011" s="14">
        <v>78887208</v>
      </c>
      <c r="O1011" s="14">
        <v>77326047</v>
      </c>
      <c r="P1011" s="14">
        <v>81636171</v>
      </c>
      <c r="Q1011" s="14">
        <v>86299354</v>
      </c>
      <c r="R1011" s="14">
        <v>86257558</v>
      </c>
      <c r="S1011" s="14">
        <v>93236510</v>
      </c>
      <c r="T1011" s="14">
        <v>95980314</v>
      </c>
      <c r="U1011" s="14">
        <v>100096450</v>
      </c>
      <c r="V1011" s="14">
        <v>123931972</v>
      </c>
      <c r="W1011" s="14">
        <v>125595149</v>
      </c>
      <c r="X1011" s="14">
        <v>124507669</v>
      </c>
      <c r="Y1011" s="14">
        <v>129834391</v>
      </c>
      <c r="Z1011" s="14">
        <v>131161408</v>
      </c>
      <c r="AA1011" s="14">
        <v>131936253</v>
      </c>
      <c r="AB1011" s="14">
        <v>131527186</v>
      </c>
      <c r="AC1011" s="14">
        <v>130470717</v>
      </c>
      <c r="AD1011" s="14">
        <v>131176571</v>
      </c>
      <c r="AE1011" s="14">
        <v>130170179</v>
      </c>
      <c r="AF1011" s="14">
        <v>128469688</v>
      </c>
      <c r="AG1011" s="14">
        <v>129410967</v>
      </c>
      <c r="AH1011" s="14">
        <v>129324439</v>
      </c>
    </row>
    <row r="1012" spans="1:34" ht="14.5" x14ac:dyDescent="0.35">
      <c r="A1012" s="14" t="s">
        <v>161</v>
      </c>
      <c r="B1012" s="14" t="s">
        <v>88</v>
      </c>
      <c r="C1012" s="19">
        <f t="shared" si="15"/>
        <v>72854109.5</v>
      </c>
      <c r="D1012" s="17">
        <v>66321551</v>
      </c>
      <c r="E1012" s="14">
        <v>72500434</v>
      </c>
      <c r="F1012" s="14">
        <v>76637894</v>
      </c>
      <c r="G1012" s="14">
        <v>75956559</v>
      </c>
      <c r="H1012" s="14">
        <v>77372549</v>
      </c>
      <c r="I1012" s="14">
        <v>78512623</v>
      </c>
      <c r="J1012" s="14">
        <v>77495913</v>
      </c>
      <c r="K1012" s="14">
        <v>77091758</v>
      </c>
      <c r="L1012" s="14">
        <v>71154545</v>
      </c>
      <c r="M1012" s="14">
        <v>68259408</v>
      </c>
      <c r="N1012" s="14">
        <v>65503804</v>
      </c>
      <c r="O1012" s="14">
        <v>62432480</v>
      </c>
      <c r="P1012" s="14">
        <v>62120469</v>
      </c>
      <c r="Q1012" s="14">
        <v>61621768</v>
      </c>
      <c r="R1012" s="14">
        <v>55136108</v>
      </c>
      <c r="S1012" s="14">
        <v>56673120</v>
      </c>
      <c r="T1012" s="14">
        <v>48731118</v>
      </c>
      <c r="U1012" s="14">
        <v>43657193</v>
      </c>
      <c r="V1012" s="14">
        <v>23508144</v>
      </c>
      <c r="W1012" s="14">
        <v>18585611</v>
      </c>
      <c r="X1012" s="14">
        <v>17518891</v>
      </c>
      <c r="Y1012" s="14">
        <v>9543250</v>
      </c>
      <c r="Z1012" s="14">
        <v>3034117</v>
      </c>
      <c r="AA1012" s="14">
        <v>7672</v>
      </c>
      <c r="AB1012" s="14">
        <v>0</v>
      </c>
      <c r="AC1012" s="14">
        <v>0</v>
      </c>
      <c r="AD1012" s="14">
        <v>0</v>
      </c>
      <c r="AE1012" s="14">
        <v>0</v>
      </c>
      <c r="AF1012" s="14">
        <v>0</v>
      </c>
      <c r="AG1012" s="14">
        <v>0</v>
      </c>
      <c r="AH1012" s="14">
        <v>0</v>
      </c>
    </row>
    <row r="1013" spans="1:34" ht="14.5" x14ac:dyDescent="0.35">
      <c r="A1013" s="14" t="s">
        <v>161</v>
      </c>
      <c r="B1013" s="14" t="s">
        <v>89</v>
      </c>
      <c r="C1013" s="19">
        <f t="shared" si="15"/>
        <v>762515.5</v>
      </c>
      <c r="D1013" s="17">
        <v>775949</v>
      </c>
      <c r="E1013" s="14">
        <v>765904</v>
      </c>
      <c r="F1013" s="14">
        <v>755855</v>
      </c>
      <c r="G1013" s="14">
        <v>752354</v>
      </c>
      <c r="H1013" s="14">
        <v>736505</v>
      </c>
      <c r="I1013" s="14">
        <v>584067</v>
      </c>
      <c r="J1013" s="14">
        <v>592861</v>
      </c>
      <c r="K1013" s="14">
        <v>404503</v>
      </c>
      <c r="L1013" s="14">
        <v>327179</v>
      </c>
      <c r="M1013" s="14">
        <v>236390</v>
      </c>
      <c r="N1013" s="14">
        <v>232561</v>
      </c>
      <c r="O1013" s="14">
        <v>275870</v>
      </c>
      <c r="P1013" s="14">
        <v>296296</v>
      </c>
      <c r="Q1013" s="14">
        <v>256401</v>
      </c>
      <c r="R1013" s="14">
        <v>844353</v>
      </c>
      <c r="S1013" s="14">
        <v>237941</v>
      </c>
      <c r="T1013" s="14">
        <v>370277</v>
      </c>
      <c r="U1013" s="14">
        <v>291060</v>
      </c>
      <c r="V1013" s="14">
        <v>235239</v>
      </c>
      <c r="W1013" s="14">
        <v>0</v>
      </c>
      <c r="X1013" s="14">
        <v>0</v>
      </c>
      <c r="Y1013" s="14">
        <v>0</v>
      </c>
      <c r="Z1013" s="14">
        <v>0</v>
      </c>
      <c r="AA1013" s="14">
        <v>0</v>
      </c>
      <c r="AB1013" s="14">
        <v>0</v>
      </c>
      <c r="AC1013" s="14">
        <v>0</v>
      </c>
      <c r="AD1013" s="14">
        <v>0</v>
      </c>
      <c r="AE1013" s="14">
        <v>0</v>
      </c>
      <c r="AF1013" s="14">
        <v>0</v>
      </c>
      <c r="AG1013" s="14">
        <v>0</v>
      </c>
      <c r="AH1013" s="14">
        <v>0</v>
      </c>
    </row>
    <row r="1014" spans="1:34" ht="14.5" x14ac:dyDescent="0.35">
      <c r="A1014" s="14" t="s">
        <v>161</v>
      </c>
      <c r="B1014" s="14" t="s">
        <v>90</v>
      </c>
      <c r="C1014" s="19">
        <f t="shared" si="15"/>
        <v>145232315.25</v>
      </c>
      <c r="D1014" s="17">
        <v>140406632</v>
      </c>
      <c r="E1014" s="14">
        <v>145600345</v>
      </c>
      <c r="F1014" s="14">
        <v>149929851</v>
      </c>
      <c r="G1014" s="14">
        <v>144992433</v>
      </c>
      <c r="H1014" s="14">
        <v>147803038</v>
      </c>
      <c r="I1014" s="14">
        <v>148913655</v>
      </c>
      <c r="J1014" s="14">
        <v>147371913</v>
      </c>
      <c r="K1014" s="14">
        <v>147895127</v>
      </c>
      <c r="L1014" s="14">
        <v>143162668</v>
      </c>
      <c r="M1014" s="14">
        <v>144046609</v>
      </c>
      <c r="N1014" s="14">
        <v>144623573</v>
      </c>
      <c r="O1014" s="14">
        <v>140034397</v>
      </c>
      <c r="P1014" s="14">
        <v>144052936</v>
      </c>
      <c r="Q1014" s="14">
        <v>148177523</v>
      </c>
      <c r="R1014" s="14">
        <v>142238019</v>
      </c>
      <c r="S1014" s="14">
        <v>150147571</v>
      </c>
      <c r="T1014" s="14">
        <v>145081709</v>
      </c>
      <c r="U1014" s="14">
        <v>144044703</v>
      </c>
      <c r="V1014" s="14">
        <v>147675355</v>
      </c>
      <c r="W1014" s="14">
        <v>144180760</v>
      </c>
      <c r="X1014" s="14">
        <v>142026560</v>
      </c>
      <c r="Y1014" s="14">
        <v>139377641</v>
      </c>
      <c r="Z1014" s="14">
        <v>134195525</v>
      </c>
      <c r="AA1014" s="14">
        <v>131943925</v>
      </c>
      <c r="AB1014" s="14">
        <v>131527186</v>
      </c>
      <c r="AC1014" s="14">
        <v>130470717</v>
      </c>
      <c r="AD1014" s="14">
        <v>131176571</v>
      </c>
      <c r="AE1014" s="14">
        <v>130170179</v>
      </c>
      <c r="AF1014" s="14">
        <v>128469688</v>
      </c>
      <c r="AG1014" s="14">
        <v>129410967</v>
      </c>
      <c r="AH1014" s="14">
        <v>129324439</v>
      </c>
    </row>
    <row r="1015" spans="1:34" ht="14.5" x14ac:dyDescent="0.35">
      <c r="A1015" s="14" t="s">
        <v>161</v>
      </c>
      <c r="B1015" s="14" t="s">
        <v>91</v>
      </c>
      <c r="C1015" s="19">
        <f t="shared" si="15"/>
        <v>1862797.25</v>
      </c>
      <c r="D1015" s="17">
        <v>1992706</v>
      </c>
      <c r="E1015" s="14">
        <v>1719945</v>
      </c>
      <c r="F1015" s="14">
        <v>1881954</v>
      </c>
      <c r="G1015" s="14">
        <v>1856584</v>
      </c>
      <c r="H1015" s="14">
        <v>1934551</v>
      </c>
      <c r="I1015" s="14">
        <v>1666049</v>
      </c>
      <c r="J1015" s="14">
        <v>2100982</v>
      </c>
      <c r="K1015" s="14">
        <v>2106068</v>
      </c>
      <c r="L1015" s="14">
        <v>1697019</v>
      </c>
      <c r="M1015" s="14">
        <v>1652121</v>
      </c>
      <c r="N1015" s="14">
        <v>1654901</v>
      </c>
      <c r="O1015" s="14">
        <v>1567327</v>
      </c>
      <c r="P1015" s="14">
        <v>1787417</v>
      </c>
      <c r="Q1015" s="14">
        <v>1594871</v>
      </c>
      <c r="R1015" s="14">
        <v>1717878</v>
      </c>
      <c r="S1015" s="14">
        <v>3802866</v>
      </c>
      <c r="T1015" s="14">
        <v>4221296</v>
      </c>
      <c r="U1015" s="14">
        <v>4216899</v>
      </c>
      <c r="V1015" s="14">
        <v>4164024</v>
      </c>
      <c r="W1015" s="14">
        <v>4075432</v>
      </c>
      <c r="X1015" s="14">
        <v>4328330</v>
      </c>
      <c r="Y1015" s="14">
        <v>4344332</v>
      </c>
      <c r="Z1015" s="14">
        <v>3941806</v>
      </c>
      <c r="AA1015" s="14">
        <v>3935702</v>
      </c>
      <c r="AB1015" s="14">
        <v>4051789</v>
      </c>
      <c r="AC1015" s="14">
        <v>3910979</v>
      </c>
      <c r="AD1015" s="14">
        <v>3017654</v>
      </c>
      <c r="AE1015" s="14">
        <v>3132421</v>
      </c>
      <c r="AF1015" s="14">
        <v>3034147</v>
      </c>
      <c r="AG1015" s="14">
        <v>2860781</v>
      </c>
      <c r="AH1015" s="14">
        <v>2739047</v>
      </c>
    </row>
    <row r="1016" spans="1:34" ht="14.5" x14ac:dyDescent="0.35">
      <c r="A1016" s="14" t="s">
        <v>161</v>
      </c>
      <c r="B1016" s="14" t="s">
        <v>92</v>
      </c>
      <c r="C1016" s="19">
        <f t="shared" si="15"/>
        <v>1019180.5</v>
      </c>
      <c r="D1016" s="17">
        <v>2006368</v>
      </c>
      <c r="E1016" s="14">
        <v>1885592</v>
      </c>
      <c r="F1016" s="14">
        <v>138183</v>
      </c>
      <c r="G1016" s="14">
        <v>46579</v>
      </c>
      <c r="H1016" s="14">
        <v>86999</v>
      </c>
      <c r="I1016" s="14">
        <v>495020</v>
      </c>
      <c r="J1016" s="14">
        <v>1029534</v>
      </c>
      <c r="K1016" s="14">
        <v>712633</v>
      </c>
      <c r="L1016" s="14">
        <v>360868</v>
      </c>
      <c r="M1016" s="14">
        <v>1637113</v>
      </c>
      <c r="N1016" s="14">
        <v>2343356</v>
      </c>
      <c r="O1016" s="14">
        <v>1458858</v>
      </c>
      <c r="P1016" s="14">
        <v>3361222</v>
      </c>
      <c r="Q1016" s="14">
        <v>3078192</v>
      </c>
      <c r="R1016" s="14">
        <v>2509908</v>
      </c>
      <c r="S1016" s="14">
        <v>3436504</v>
      </c>
      <c r="T1016" s="14">
        <v>4264422</v>
      </c>
      <c r="U1016" s="14">
        <v>4510693</v>
      </c>
      <c r="V1016" s="14">
        <v>3111262</v>
      </c>
      <c r="W1016" s="14">
        <v>4082600</v>
      </c>
      <c r="X1016" s="14">
        <v>1999799</v>
      </c>
      <c r="Y1016" s="14">
        <v>2192729</v>
      </c>
      <c r="Z1016" s="14">
        <v>1673523</v>
      </c>
      <c r="AA1016" s="14">
        <v>1495074</v>
      </c>
      <c r="AB1016" s="14">
        <v>462109</v>
      </c>
      <c r="AC1016" s="14">
        <v>103028</v>
      </c>
      <c r="AD1016" s="14">
        <v>189651</v>
      </c>
      <c r="AE1016" s="14">
        <v>221849</v>
      </c>
      <c r="AF1016" s="14">
        <v>477073</v>
      </c>
      <c r="AG1016" s="14">
        <v>201721</v>
      </c>
      <c r="AH1016" s="14">
        <v>3090232</v>
      </c>
    </row>
    <row r="1017" spans="1:34" ht="14.5" x14ac:dyDescent="0.35">
      <c r="A1017" s="14" t="s">
        <v>161</v>
      </c>
      <c r="B1017" s="14" t="s">
        <v>93</v>
      </c>
      <c r="C1017" s="19">
        <f t="shared" si="15"/>
        <v>7833812.75</v>
      </c>
      <c r="D1017" s="17">
        <v>7819844</v>
      </c>
      <c r="E1017" s="14">
        <v>7895016</v>
      </c>
      <c r="F1017" s="14">
        <v>7733030</v>
      </c>
      <c r="G1017" s="14">
        <v>7887361</v>
      </c>
      <c r="H1017" s="14">
        <v>7714000</v>
      </c>
      <c r="I1017" s="14">
        <v>7426836</v>
      </c>
      <c r="J1017" s="14">
        <v>7673647</v>
      </c>
      <c r="K1017" s="14">
        <v>7944873</v>
      </c>
      <c r="L1017" s="14">
        <v>7752825</v>
      </c>
      <c r="M1017" s="14">
        <v>8901163</v>
      </c>
      <c r="N1017" s="14">
        <v>8934521</v>
      </c>
      <c r="O1017" s="14">
        <v>8914229</v>
      </c>
      <c r="P1017" s="14">
        <v>9176243</v>
      </c>
      <c r="Q1017" s="14">
        <v>9378522</v>
      </c>
      <c r="R1017" s="14">
        <v>9222552</v>
      </c>
      <c r="S1017" s="14">
        <v>10035224</v>
      </c>
      <c r="T1017" s="14">
        <v>10631007</v>
      </c>
      <c r="U1017" s="14">
        <v>10576933</v>
      </c>
      <c r="V1017" s="14">
        <v>11077073</v>
      </c>
      <c r="W1017" s="14">
        <v>11275434</v>
      </c>
      <c r="X1017" s="14">
        <v>11047290</v>
      </c>
      <c r="Y1017" s="14">
        <v>10934472</v>
      </c>
      <c r="Z1017" s="14">
        <v>9542336</v>
      </c>
      <c r="AA1017" s="14">
        <v>9948168</v>
      </c>
      <c r="AB1017" s="14">
        <v>10209363</v>
      </c>
      <c r="AC1017" s="14">
        <v>9958208</v>
      </c>
      <c r="AD1017" s="14">
        <v>9965003</v>
      </c>
      <c r="AE1017" s="14">
        <v>10417995</v>
      </c>
      <c r="AF1017" s="14">
        <v>10156014</v>
      </c>
      <c r="AG1017" s="14">
        <v>9936795</v>
      </c>
      <c r="AH1017" s="14">
        <v>9818414</v>
      </c>
    </row>
    <row r="1018" spans="1:34" ht="14.5" x14ac:dyDescent="0.35">
      <c r="A1018" s="14" t="s">
        <v>161</v>
      </c>
      <c r="B1018" s="14" t="s">
        <v>94</v>
      </c>
      <c r="C1018" s="19">
        <f t="shared" si="15"/>
        <v>423908</v>
      </c>
      <c r="D1018" s="17">
        <v>-314645</v>
      </c>
      <c r="E1018" s="14">
        <v>221891</v>
      </c>
      <c r="F1018" s="14">
        <v>823775</v>
      </c>
      <c r="G1018" s="14">
        <v>964611</v>
      </c>
      <c r="H1018" s="14">
        <v>1798545</v>
      </c>
      <c r="I1018" s="14">
        <v>2278459</v>
      </c>
      <c r="J1018" s="14">
        <v>1907123</v>
      </c>
      <c r="K1018" s="14">
        <v>2231038</v>
      </c>
      <c r="L1018" s="14">
        <v>2448133</v>
      </c>
      <c r="M1018" s="14">
        <v>912544</v>
      </c>
      <c r="N1018" s="14">
        <v>1269038</v>
      </c>
      <c r="O1018" s="14">
        <v>1262334</v>
      </c>
      <c r="P1018" s="14">
        <v>1881231</v>
      </c>
      <c r="Q1018" s="14">
        <v>2361599</v>
      </c>
      <c r="R1018" s="14">
        <v>0</v>
      </c>
      <c r="S1018" s="14">
        <v>0</v>
      </c>
      <c r="T1018" s="14">
        <v>0</v>
      </c>
      <c r="U1018" s="14">
        <v>0</v>
      </c>
      <c r="V1018" s="14">
        <v>0</v>
      </c>
      <c r="W1018" s="14">
        <v>0</v>
      </c>
      <c r="X1018" s="14">
        <v>0</v>
      </c>
      <c r="Y1018" s="14">
        <v>0</v>
      </c>
      <c r="Z1018" s="14">
        <v>0</v>
      </c>
      <c r="AA1018" s="14">
        <v>0</v>
      </c>
      <c r="AB1018" s="14">
        <v>0</v>
      </c>
      <c r="AC1018" s="14">
        <v>0</v>
      </c>
      <c r="AD1018" s="14">
        <v>0</v>
      </c>
      <c r="AE1018" s="14">
        <v>0</v>
      </c>
      <c r="AF1018" s="14">
        <v>0</v>
      </c>
      <c r="AG1018" s="14">
        <v>0</v>
      </c>
      <c r="AH1018" s="14">
        <v>0</v>
      </c>
    </row>
    <row r="1019" spans="1:34" ht="14.5" x14ac:dyDescent="0.35">
      <c r="A1019" s="14" t="s">
        <v>161</v>
      </c>
      <c r="B1019" s="14" t="s">
        <v>95</v>
      </c>
      <c r="C1019" s="19">
        <f t="shared" si="15"/>
        <v>0</v>
      </c>
      <c r="D1019" s="17">
        <v>0</v>
      </c>
      <c r="E1019" s="14">
        <v>0</v>
      </c>
      <c r="F1019" s="14">
        <v>0</v>
      </c>
      <c r="G1019" s="14">
        <v>0</v>
      </c>
      <c r="H1019" s="14">
        <v>0</v>
      </c>
      <c r="I1019" s="14">
        <v>0</v>
      </c>
      <c r="J1019" s="14">
        <v>0</v>
      </c>
      <c r="K1019" s="14">
        <v>0</v>
      </c>
      <c r="L1019" s="14">
        <v>0</v>
      </c>
      <c r="M1019" s="14">
        <v>0</v>
      </c>
      <c r="N1019" s="14">
        <v>0</v>
      </c>
      <c r="O1019" s="14">
        <v>0</v>
      </c>
      <c r="P1019" s="14">
        <v>0</v>
      </c>
      <c r="Q1019" s="14">
        <v>0</v>
      </c>
      <c r="R1019" s="14">
        <v>0</v>
      </c>
      <c r="S1019" s="14">
        <v>0</v>
      </c>
      <c r="T1019" s="14">
        <v>0</v>
      </c>
      <c r="U1019" s="14">
        <v>0</v>
      </c>
      <c r="V1019" s="14">
        <v>0</v>
      </c>
      <c r="W1019" s="14">
        <v>0</v>
      </c>
      <c r="X1019" s="14">
        <v>0</v>
      </c>
      <c r="Y1019" s="14">
        <v>0</v>
      </c>
      <c r="Z1019" s="14">
        <v>0</v>
      </c>
      <c r="AA1019" s="14">
        <v>0</v>
      </c>
      <c r="AB1019" s="14">
        <v>0</v>
      </c>
      <c r="AC1019" s="14">
        <v>0</v>
      </c>
      <c r="AD1019" s="14">
        <v>0</v>
      </c>
      <c r="AE1019" s="14">
        <v>0</v>
      </c>
      <c r="AF1019" s="14">
        <v>0</v>
      </c>
      <c r="AG1019" s="14">
        <v>0</v>
      </c>
      <c r="AH1019" s="14">
        <v>0</v>
      </c>
    </row>
    <row r="1020" spans="1:34" ht="14.5" x14ac:dyDescent="0.35">
      <c r="A1020" s="14" t="s">
        <v>161</v>
      </c>
      <c r="B1020" s="20" t="s">
        <v>96</v>
      </c>
      <c r="C1020" s="19">
        <f t="shared" si="15"/>
        <v>156372013.5</v>
      </c>
      <c r="D1020" s="17">
        <v>151910905</v>
      </c>
      <c r="E1020" s="14">
        <v>157322789</v>
      </c>
      <c r="F1020" s="14">
        <v>160506793</v>
      </c>
      <c r="G1020" s="14">
        <v>155747567</v>
      </c>
      <c r="H1020" s="14">
        <v>159337133</v>
      </c>
      <c r="I1020" s="14">
        <v>160780020</v>
      </c>
      <c r="J1020" s="14">
        <v>160083198</v>
      </c>
      <c r="K1020" s="14">
        <v>160889738</v>
      </c>
      <c r="L1020" s="14">
        <v>155421514</v>
      </c>
      <c r="M1020" s="14">
        <v>157149550</v>
      </c>
      <c r="N1020" s="14">
        <v>158825389</v>
      </c>
      <c r="O1020" s="14">
        <v>153237146</v>
      </c>
      <c r="P1020" s="14">
        <v>160259049</v>
      </c>
      <c r="Q1020" s="14">
        <v>164590707</v>
      </c>
      <c r="R1020" s="14">
        <v>160774441</v>
      </c>
      <c r="S1020" s="14">
        <v>170785411</v>
      </c>
      <c r="T1020" s="14">
        <v>167145887</v>
      </c>
      <c r="U1020" s="14">
        <v>164892702</v>
      </c>
      <c r="V1020" s="14">
        <v>167489504</v>
      </c>
      <c r="W1020" s="14">
        <v>163651415</v>
      </c>
      <c r="X1020" s="14">
        <v>161230808</v>
      </c>
      <c r="Y1020" s="14">
        <v>158905409</v>
      </c>
      <c r="Z1020" s="14">
        <v>151566627</v>
      </c>
      <c r="AA1020" s="14">
        <v>149378606</v>
      </c>
      <c r="AB1020" s="14">
        <v>148205605</v>
      </c>
      <c r="AC1020" s="14">
        <v>146966426</v>
      </c>
      <c r="AD1020" s="14">
        <v>147313120</v>
      </c>
      <c r="AE1020" s="14">
        <v>146882157</v>
      </c>
      <c r="AF1020" s="14">
        <v>145047534</v>
      </c>
      <c r="AG1020" s="14">
        <v>145148596</v>
      </c>
      <c r="AH1020" s="14">
        <v>147971028</v>
      </c>
    </row>
    <row r="1021" spans="1:34" ht="14.5" x14ac:dyDescent="0.35">
      <c r="A1021" s="14" t="s">
        <v>161</v>
      </c>
      <c r="B1021" s="14" t="s">
        <v>97</v>
      </c>
      <c r="C1021" s="19">
        <f t="shared" si="15"/>
        <v>-9849340.75</v>
      </c>
      <c r="D1021" s="17">
        <v>-6483131</v>
      </c>
      <c r="E1021" s="14">
        <v>-9433489</v>
      </c>
      <c r="F1021" s="14">
        <v>-12293650</v>
      </c>
      <c r="G1021" s="14">
        <v>-11187093</v>
      </c>
      <c r="H1021" s="14">
        <v>-6887224</v>
      </c>
      <c r="I1021" s="14">
        <v>-4361322</v>
      </c>
      <c r="J1021" s="14">
        <v>-5827936</v>
      </c>
      <c r="K1021" s="14">
        <v>-6065287</v>
      </c>
      <c r="L1021" s="14">
        <v>-2763261</v>
      </c>
      <c r="M1021" s="14">
        <v>-7579872</v>
      </c>
      <c r="N1021" s="14">
        <v>-12490415</v>
      </c>
      <c r="O1021" s="14">
        <v>-8832194</v>
      </c>
      <c r="P1021" s="14">
        <v>-3259341</v>
      </c>
      <c r="Q1021" s="14">
        <v>-4346118</v>
      </c>
      <c r="R1021" s="14">
        <v>-6013583</v>
      </c>
      <c r="S1021" s="14">
        <v>-13180888</v>
      </c>
      <c r="T1021" s="14">
        <v>-19723083</v>
      </c>
      <c r="U1021" s="14">
        <v>-17249636</v>
      </c>
      <c r="V1021" s="14">
        <v>-13822539</v>
      </c>
      <c r="W1021" s="14">
        <v>-7891852</v>
      </c>
      <c r="X1021" s="14">
        <v>-12488371</v>
      </c>
      <c r="Y1021" s="14">
        <v>-9454649</v>
      </c>
      <c r="Z1021" s="14">
        <v>-4203580</v>
      </c>
      <c r="AA1021" s="14">
        <v>-5502267</v>
      </c>
      <c r="AB1021" s="14">
        <v>-4962556</v>
      </c>
      <c r="AC1021" s="14">
        <v>-4551196</v>
      </c>
      <c r="AD1021" s="14">
        <v>-8312118</v>
      </c>
      <c r="AE1021" s="14">
        <v>-16892909</v>
      </c>
      <c r="AF1021" s="14">
        <v>-15568500</v>
      </c>
      <c r="AG1021" s="14">
        <v>-7289273</v>
      </c>
      <c r="AH1021" s="14">
        <v>-8822843</v>
      </c>
    </row>
    <row r="1022" spans="1:34" ht="14.5" x14ac:dyDescent="0.35">
      <c r="A1022" s="14" t="s">
        <v>161</v>
      </c>
      <c r="B1022" s="14" t="s">
        <v>98</v>
      </c>
      <c r="C1022" s="19">
        <f t="shared" si="15"/>
        <v>0.9375</v>
      </c>
      <c r="D1022" s="17">
        <v>0.96</v>
      </c>
      <c r="E1022" s="14">
        <v>0.94</v>
      </c>
      <c r="F1022" s="14">
        <v>0.92</v>
      </c>
      <c r="G1022" s="14">
        <v>0.93</v>
      </c>
      <c r="H1022" s="14">
        <v>0.96</v>
      </c>
      <c r="I1022" s="14">
        <v>0.97</v>
      </c>
      <c r="J1022" s="14">
        <v>0.96</v>
      </c>
      <c r="K1022" s="14">
        <v>0.96</v>
      </c>
      <c r="L1022" s="14">
        <v>0.98</v>
      </c>
      <c r="M1022" s="14">
        <v>0.95</v>
      </c>
      <c r="N1022" s="14">
        <v>0.92</v>
      </c>
      <c r="O1022" s="14">
        <v>0.94</v>
      </c>
      <c r="P1022" s="14">
        <v>0.98</v>
      </c>
      <c r="Q1022" s="14">
        <v>0.97</v>
      </c>
      <c r="R1022" s="14">
        <v>0.96</v>
      </c>
      <c r="S1022" s="14">
        <v>0.92</v>
      </c>
      <c r="T1022" s="14">
        <v>0.88</v>
      </c>
      <c r="U1022" s="14">
        <v>0.9</v>
      </c>
      <c r="V1022" s="14">
        <v>0.92</v>
      </c>
      <c r="W1022" s="14">
        <v>0.95</v>
      </c>
      <c r="X1022" s="14">
        <v>0.92</v>
      </c>
      <c r="Y1022" s="14">
        <v>0.94</v>
      </c>
      <c r="Z1022" s="14">
        <v>0.97</v>
      </c>
      <c r="AA1022" s="14">
        <v>0.96</v>
      </c>
      <c r="AB1022" s="14">
        <v>0.97</v>
      </c>
      <c r="AC1022" s="14">
        <v>0.97</v>
      </c>
      <c r="AD1022" s="14">
        <v>0.94</v>
      </c>
      <c r="AE1022" s="14">
        <v>0.88</v>
      </c>
      <c r="AF1022" s="14">
        <v>0.89</v>
      </c>
      <c r="AG1022" s="14">
        <v>0.95</v>
      </c>
      <c r="AH1022" s="14">
        <v>0.94</v>
      </c>
    </row>
    <row r="1023" spans="1:34" ht="14.5" x14ac:dyDescent="0.35">
      <c r="A1023" s="14" t="s">
        <v>161</v>
      </c>
      <c r="B1023" s="14" t="s">
        <v>99</v>
      </c>
      <c r="C1023" s="19">
        <f t="shared" si="15"/>
        <v>0</v>
      </c>
    </row>
    <row r="1024" spans="1:34" ht="14.5" x14ac:dyDescent="0.35">
      <c r="A1024" s="14" t="s">
        <v>161</v>
      </c>
      <c r="B1024" s="14" t="s">
        <v>35</v>
      </c>
      <c r="C1024" s="19">
        <f t="shared" si="15"/>
        <v>0</v>
      </c>
      <c r="D1024" s="17" t="s">
        <v>100</v>
      </c>
      <c r="E1024" s="14" t="s">
        <v>101</v>
      </c>
      <c r="F1024" s="14" t="s">
        <v>102</v>
      </c>
      <c r="G1024" s="14" t="s">
        <v>103</v>
      </c>
      <c r="H1024" s="14" t="s">
        <v>104</v>
      </c>
      <c r="I1024" s="14" t="s">
        <v>105</v>
      </c>
      <c r="J1024" s="14" t="s">
        <v>106</v>
      </c>
      <c r="K1024" s="14" t="s">
        <v>107</v>
      </c>
      <c r="L1024" s="14" t="s">
        <v>108</v>
      </c>
      <c r="M1024" s="14" t="s">
        <v>109</v>
      </c>
      <c r="N1024" s="14" t="s">
        <v>110</v>
      </c>
      <c r="O1024" s="14" t="s">
        <v>111</v>
      </c>
      <c r="P1024" s="14" t="s">
        <v>112</v>
      </c>
      <c r="Q1024" s="14" t="s">
        <v>113</v>
      </c>
      <c r="R1024" s="14" t="s">
        <v>114</v>
      </c>
      <c r="S1024" s="14" t="s">
        <v>115</v>
      </c>
      <c r="T1024" s="14" t="s">
        <v>116</v>
      </c>
      <c r="U1024" s="14" t="s">
        <v>117</v>
      </c>
      <c r="V1024" s="14" t="s">
        <v>118</v>
      </c>
      <c r="W1024" s="14" t="s">
        <v>119</v>
      </c>
      <c r="X1024" s="14" t="s">
        <v>120</v>
      </c>
      <c r="Y1024" s="14" t="s">
        <v>121</v>
      </c>
      <c r="Z1024" s="14" t="s">
        <v>122</v>
      </c>
      <c r="AA1024" s="14" t="s">
        <v>123</v>
      </c>
      <c r="AB1024" s="14" t="s">
        <v>124</v>
      </c>
      <c r="AC1024" s="14" t="s">
        <v>125</v>
      </c>
      <c r="AD1024" s="14" t="s">
        <v>126</v>
      </c>
      <c r="AE1024" s="14" t="s">
        <v>127</v>
      </c>
      <c r="AF1024" s="14" t="s">
        <v>128</v>
      </c>
      <c r="AG1024" s="14" t="s">
        <v>129</v>
      </c>
      <c r="AH1024" s="14" t="s">
        <v>130</v>
      </c>
    </row>
    <row r="1025" spans="1:34" ht="14.5" x14ac:dyDescent="0.35">
      <c r="B1025" s="14" t="s">
        <v>162</v>
      </c>
      <c r="C1025" s="19">
        <f t="shared" si="15"/>
        <v>0</v>
      </c>
    </row>
    <row r="1026" spans="1:34" ht="14.5" x14ac:dyDescent="0.35">
      <c r="A1026" s="14" t="s">
        <v>162</v>
      </c>
      <c r="B1026" s="14" t="s">
        <v>38</v>
      </c>
      <c r="C1026" s="19">
        <f t="shared" si="15"/>
        <v>0</v>
      </c>
    </row>
    <row r="1027" spans="1:34" ht="14.5" x14ac:dyDescent="0.35">
      <c r="A1027" s="14" t="s">
        <v>162</v>
      </c>
      <c r="B1027" s="14" t="s">
        <v>39</v>
      </c>
      <c r="C1027" s="19">
        <f t="shared" si="15"/>
        <v>0</v>
      </c>
      <c r="D1027" s="17" t="s">
        <v>40</v>
      </c>
      <c r="E1027" s="14" t="s">
        <v>41</v>
      </c>
      <c r="F1027" s="14" t="s">
        <v>42</v>
      </c>
      <c r="G1027" s="14" t="s">
        <v>43</v>
      </c>
      <c r="H1027" s="14" t="s">
        <v>44</v>
      </c>
      <c r="I1027" s="14" t="s">
        <v>45</v>
      </c>
      <c r="J1027" s="14" t="s">
        <v>46</v>
      </c>
      <c r="K1027" s="14" t="s">
        <v>47</v>
      </c>
      <c r="L1027" s="14" t="s">
        <v>48</v>
      </c>
      <c r="M1027" s="14" t="s">
        <v>49</v>
      </c>
      <c r="N1027" s="14" t="s">
        <v>50</v>
      </c>
      <c r="O1027" s="14" t="s">
        <v>51</v>
      </c>
      <c r="P1027" s="14" t="s">
        <v>52</v>
      </c>
      <c r="Q1027" s="14" t="s">
        <v>53</v>
      </c>
      <c r="R1027" s="14" t="s">
        <v>54</v>
      </c>
      <c r="S1027" s="14" t="s">
        <v>55</v>
      </c>
      <c r="T1027" s="14" t="s">
        <v>56</v>
      </c>
      <c r="U1027" s="14" t="s">
        <v>57</v>
      </c>
      <c r="V1027" s="14" t="s">
        <v>58</v>
      </c>
      <c r="W1027" s="14" t="s">
        <v>59</v>
      </c>
      <c r="X1027" s="14" t="s">
        <v>60</v>
      </c>
      <c r="Y1027" s="14" t="s">
        <v>61</v>
      </c>
      <c r="Z1027" s="14" t="s">
        <v>62</v>
      </c>
      <c r="AA1027" s="14" t="s">
        <v>63</v>
      </c>
      <c r="AB1027" s="14" t="s">
        <v>64</v>
      </c>
      <c r="AC1027" s="14" t="s">
        <v>65</v>
      </c>
      <c r="AD1027" s="14" t="s">
        <v>66</v>
      </c>
      <c r="AE1027" s="14" t="s">
        <v>67</v>
      </c>
      <c r="AF1027" s="14" t="s">
        <v>68</v>
      </c>
      <c r="AG1027" s="14" t="s">
        <v>69</v>
      </c>
      <c r="AH1027" s="14" t="s">
        <v>70</v>
      </c>
    </row>
    <row r="1028" spans="1:34" ht="14.5" x14ac:dyDescent="0.35">
      <c r="A1028" s="14" t="s">
        <v>162</v>
      </c>
      <c r="B1028" s="14" t="s">
        <v>71</v>
      </c>
      <c r="C1028" s="19">
        <f t="shared" si="15"/>
        <v>0</v>
      </c>
      <c r="D1028" s="17" t="s">
        <v>72</v>
      </c>
      <c r="E1028" s="14" t="s">
        <v>72</v>
      </c>
      <c r="F1028" s="14" t="s">
        <v>72</v>
      </c>
      <c r="G1028" s="14" t="s">
        <v>72</v>
      </c>
      <c r="H1028" s="14" t="s">
        <v>72</v>
      </c>
      <c r="I1028" s="14" t="s">
        <v>72</v>
      </c>
      <c r="J1028" s="14" t="s">
        <v>72</v>
      </c>
      <c r="K1028" s="14" t="s">
        <v>72</v>
      </c>
      <c r="L1028" s="14" t="s">
        <v>72</v>
      </c>
      <c r="M1028" s="14" t="s">
        <v>72</v>
      </c>
      <c r="N1028" s="14" t="s">
        <v>72</v>
      </c>
      <c r="O1028" s="14" t="s">
        <v>72</v>
      </c>
      <c r="P1028" s="14" t="s">
        <v>72</v>
      </c>
      <c r="Q1028" s="14" t="s">
        <v>72</v>
      </c>
      <c r="R1028" s="14" t="s">
        <v>72</v>
      </c>
      <c r="S1028" s="14" t="s">
        <v>72</v>
      </c>
      <c r="T1028" s="14" t="s">
        <v>72</v>
      </c>
      <c r="U1028" s="14" t="s">
        <v>72</v>
      </c>
      <c r="V1028" s="14" t="s">
        <v>72</v>
      </c>
      <c r="W1028" s="14" t="s">
        <v>72</v>
      </c>
      <c r="X1028" s="14" t="s">
        <v>72</v>
      </c>
      <c r="Y1028" s="14" t="s">
        <v>72</v>
      </c>
      <c r="Z1028" s="14" t="s">
        <v>72</v>
      </c>
      <c r="AA1028" s="14" t="s">
        <v>72</v>
      </c>
      <c r="AB1028" s="14" t="s">
        <v>72</v>
      </c>
      <c r="AC1028" s="14" t="s">
        <v>72</v>
      </c>
      <c r="AD1028" s="14" t="s">
        <v>72</v>
      </c>
      <c r="AE1028" s="14" t="s">
        <v>72</v>
      </c>
      <c r="AF1028" s="14" t="s">
        <v>72</v>
      </c>
      <c r="AG1028" s="14" t="s">
        <v>72</v>
      </c>
      <c r="AH1028" s="14" t="s">
        <v>72</v>
      </c>
    </row>
    <row r="1029" spans="1:34" ht="14.5" x14ac:dyDescent="0.35">
      <c r="A1029" s="14" t="s">
        <v>162</v>
      </c>
      <c r="B1029" s="14" t="s">
        <v>73</v>
      </c>
      <c r="C1029" s="19">
        <f t="shared" si="15"/>
        <v>0</v>
      </c>
      <c r="D1029" s="17" t="s">
        <v>72</v>
      </c>
      <c r="E1029" s="14" t="s">
        <v>72</v>
      </c>
      <c r="F1029" s="14" t="s">
        <v>72</v>
      </c>
      <c r="G1029" s="14" t="s">
        <v>72</v>
      </c>
      <c r="H1029" s="14" t="s">
        <v>72</v>
      </c>
      <c r="I1029" s="14" t="s">
        <v>72</v>
      </c>
      <c r="J1029" s="14" t="s">
        <v>72</v>
      </c>
      <c r="K1029" s="14" t="s">
        <v>72</v>
      </c>
      <c r="L1029" s="14" t="s">
        <v>72</v>
      </c>
      <c r="M1029" s="14" t="s">
        <v>72</v>
      </c>
      <c r="N1029" s="14" t="s">
        <v>72</v>
      </c>
      <c r="O1029" s="14" t="s">
        <v>72</v>
      </c>
      <c r="P1029" s="14" t="s">
        <v>72</v>
      </c>
      <c r="Q1029" s="14" t="s">
        <v>72</v>
      </c>
      <c r="R1029" s="14" t="s">
        <v>72</v>
      </c>
      <c r="S1029" s="14" t="s">
        <v>72</v>
      </c>
      <c r="T1029" s="14" t="s">
        <v>72</v>
      </c>
      <c r="U1029" s="14" t="s">
        <v>72</v>
      </c>
      <c r="V1029" s="14" t="s">
        <v>72</v>
      </c>
      <c r="W1029" s="14" t="s">
        <v>72</v>
      </c>
      <c r="X1029" s="14" t="s">
        <v>72</v>
      </c>
      <c r="Y1029" s="14" t="s">
        <v>72</v>
      </c>
      <c r="Z1029" s="14" t="s">
        <v>72</v>
      </c>
      <c r="AA1029" s="14" t="s">
        <v>72</v>
      </c>
      <c r="AB1029" s="14" t="s">
        <v>72</v>
      </c>
      <c r="AC1029" s="14" t="s">
        <v>72</v>
      </c>
      <c r="AD1029" s="14" t="s">
        <v>72</v>
      </c>
      <c r="AE1029" s="14" t="s">
        <v>72</v>
      </c>
      <c r="AF1029" s="14" t="s">
        <v>72</v>
      </c>
      <c r="AG1029" s="14" t="s">
        <v>72</v>
      </c>
      <c r="AH1029" s="14" t="s">
        <v>72</v>
      </c>
    </row>
    <row r="1030" spans="1:34" ht="14.5" x14ac:dyDescent="0.35">
      <c r="A1030" s="14" t="s">
        <v>162</v>
      </c>
      <c r="B1030" s="14" t="s">
        <v>74</v>
      </c>
      <c r="C1030" s="19">
        <f t="shared" si="15"/>
        <v>111945039.25</v>
      </c>
      <c r="D1030" s="17">
        <v>104613247</v>
      </c>
      <c r="E1030" s="14">
        <v>111312377</v>
      </c>
      <c r="F1030" s="14">
        <v>117492427</v>
      </c>
      <c r="G1030" s="14">
        <v>114362106</v>
      </c>
      <c r="H1030" s="14">
        <v>118656679</v>
      </c>
      <c r="I1030" s="14">
        <v>119073672</v>
      </c>
      <c r="J1030" s="14">
        <v>119432144</v>
      </c>
      <c r="K1030" s="14">
        <v>116317050</v>
      </c>
      <c r="L1030" s="14">
        <v>107715547</v>
      </c>
      <c r="M1030" s="14">
        <v>110370151</v>
      </c>
      <c r="N1030" s="14">
        <v>121251138</v>
      </c>
      <c r="O1030" s="14">
        <v>112961309</v>
      </c>
      <c r="P1030" s="14">
        <v>118778090</v>
      </c>
      <c r="Q1030" s="14">
        <v>123215621</v>
      </c>
      <c r="R1030" s="14">
        <v>117797331</v>
      </c>
      <c r="S1030" s="14">
        <v>121674733</v>
      </c>
      <c r="T1030" s="14">
        <v>118328694</v>
      </c>
      <c r="U1030" s="14">
        <v>118433112</v>
      </c>
      <c r="V1030" s="14">
        <v>115597653</v>
      </c>
      <c r="W1030" s="14">
        <v>109807278</v>
      </c>
      <c r="X1030" s="14">
        <v>114433191</v>
      </c>
      <c r="Y1030" s="14">
        <v>109882388</v>
      </c>
      <c r="Z1030" s="14">
        <v>113112235</v>
      </c>
      <c r="AA1030" s="14">
        <v>107371092</v>
      </c>
      <c r="AB1030" s="14">
        <v>102786590</v>
      </c>
      <c r="AC1030" s="14">
        <v>96109819</v>
      </c>
      <c r="AD1030" s="14">
        <v>91454784</v>
      </c>
      <c r="AE1030" s="14">
        <v>88753614</v>
      </c>
      <c r="AF1030" s="14">
        <v>83007307</v>
      </c>
      <c r="AG1030" s="14">
        <v>83520063</v>
      </c>
      <c r="AH1030" s="14">
        <v>79845217</v>
      </c>
    </row>
    <row r="1031" spans="1:34" ht="14.5" x14ac:dyDescent="0.35">
      <c r="A1031" s="14" t="s">
        <v>162</v>
      </c>
      <c r="B1031" s="14" t="s">
        <v>75</v>
      </c>
      <c r="C1031" s="19">
        <f t="shared" si="15"/>
        <v>14895232</v>
      </c>
      <c r="D1031" s="17">
        <v>17135099</v>
      </c>
      <c r="E1031" s="14">
        <v>17193642</v>
      </c>
      <c r="F1031" s="14">
        <v>14026127</v>
      </c>
      <c r="G1031" s="14">
        <v>11226060</v>
      </c>
      <c r="H1031" s="14">
        <v>9302665</v>
      </c>
      <c r="I1031" s="14">
        <v>6239455</v>
      </c>
      <c r="J1031" s="14">
        <v>5152178</v>
      </c>
      <c r="K1031" s="14">
        <v>4196661</v>
      </c>
      <c r="L1031" s="14">
        <v>4071106</v>
      </c>
      <c r="M1031" s="14">
        <v>3112391</v>
      </c>
      <c r="N1031" s="14">
        <v>2605480</v>
      </c>
      <c r="O1031" s="14">
        <v>1340907</v>
      </c>
      <c r="P1031" s="14">
        <v>1397821</v>
      </c>
      <c r="Q1031" s="14">
        <v>1686204</v>
      </c>
      <c r="R1031" s="14">
        <v>1815202</v>
      </c>
      <c r="S1031" s="14">
        <v>1863079</v>
      </c>
      <c r="T1031" s="14">
        <v>1698756</v>
      </c>
      <c r="U1031" s="14">
        <v>1942758</v>
      </c>
      <c r="V1031" s="14">
        <v>1914162</v>
      </c>
      <c r="W1031" s="14">
        <v>810181</v>
      </c>
      <c r="X1031" s="14">
        <v>693280</v>
      </c>
      <c r="Y1031" s="14">
        <v>474377</v>
      </c>
      <c r="Z1031" s="14">
        <v>466955</v>
      </c>
      <c r="AA1031" s="14">
        <v>1793443</v>
      </c>
      <c r="AB1031" s="14">
        <v>1637773</v>
      </c>
      <c r="AC1031" s="14">
        <v>1772868</v>
      </c>
      <c r="AD1031" s="14">
        <v>1175447</v>
      </c>
      <c r="AE1031" s="14">
        <v>429165</v>
      </c>
      <c r="AF1031" s="14">
        <v>431986</v>
      </c>
      <c r="AG1031" s="14">
        <v>430569</v>
      </c>
      <c r="AH1031" s="14">
        <v>103554</v>
      </c>
    </row>
    <row r="1032" spans="1:34" ht="14.5" x14ac:dyDescent="0.35">
      <c r="A1032" s="14" t="s">
        <v>162</v>
      </c>
      <c r="B1032" s="14" t="s">
        <v>76</v>
      </c>
      <c r="C1032" s="19">
        <f t="shared" ref="C1032:C1095" si="16">IFERROR(AVERAGE(D1032:G1032),0)</f>
        <v>605961.25</v>
      </c>
      <c r="D1032" s="17">
        <v>548094</v>
      </c>
      <c r="E1032" s="14">
        <v>628709</v>
      </c>
      <c r="F1032" s="14">
        <v>609858</v>
      </c>
      <c r="G1032" s="14">
        <v>637184</v>
      </c>
      <c r="H1032" s="14">
        <v>674688</v>
      </c>
      <c r="I1032" s="14">
        <v>849983</v>
      </c>
      <c r="J1032" s="14">
        <v>1495760</v>
      </c>
      <c r="K1032" s="14">
        <v>2325081</v>
      </c>
      <c r="L1032" s="14">
        <v>2470619</v>
      </c>
      <c r="M1032" s="14">
        <v>2719424</v>
      </c>
      <c r="N1032" s="14">
        <v>2597870</v>
      </c>
      <c r="O1032" s="14">
        <v>2187502</v>
      </c>
      <c r="P1032" s="14">
        <v>2929299</v>
      </c>
      <c r="Q1032" s="14">
        <v>3033939</v>
      </c>
      <c r="R1032" s="14">
        <v>2853993</v>
      </c>
      <c r="S1032" s="14">
        <v>3064175</v>
      </c>
      <c r="T1032" s="14">
        <v>3206616</v>
      </c>
      <c r="U1032" s="14">
        <v>3575185</v>
      </c>
      <c r="V1032" s="14">
        <v>3271883</v>
      </c>
      <c r="W1032" s="14">
        <v>3343443</v>
      </c>
      <c r="X1032" s="14">
        <v>3287468</v>
      </c>
      <c r="Y1032" s="14">
        <v>2834663</v>
      </c>
      <c r="Z1032" s="14">
        <v>3024234</v>
      </c>
      <c r="AA1032" s="14">
        <v>1466920</v>
      </c>
      <c r="AB1032" s="14">
        <v>3247038</v>
      </c>
      <c r="AC1032" s="14">
        <v>3965192</v>
      </c>
      <c r="AD1032" s="14">
        <v>3543713</v>
      </c>
      <c r="AE1032" s="14">
        <v>3482248</v>
      </c>
      <c r="AF1032" s="14">
        <v>3578912</v>
      </c>
      <c r="AG1032" s="14">
        <v>3469805</v>
      </c>
      <c r="AH1032" s="14">
        <v>2586515</v>
      </c>
    </row>
    <row r="1033" spans="1:34" ht="14.5" x14ac:dyDescent="0.35">
      <c r="A1033" s="14" t="s">
        <v>162</v>
      </c>
      <c r="B1033" s="14" t="s">
        <v>77</v>
      </c>
      <c r="C1033" s="19">
        <f t="shared" si="16"/>
        <v>127446232.75</v>
      </c>
      <c r="D1033" s="17">
        <v>122296440</v>
      </c>
      <c r="E1033" s="14">
        <v>129134728</v>
      </c>
      <c r="F1033" s="14">
        <v>132128413</v>
      </c>
      <c r="G1033" s="14">
        <v>126225350</v>
      </c>
      <c r="H1033" s="14">
        <v>128634032</v>
      </c>
      <c r="I1033" s="14">
        <v>126163110</v>
      </c>
      <c r="J1033" s="14">
        <v>126080082</v>
      </c>
      <c r="K1033" s="14">
        <v>122838792</v>
      </c>
      <c r="L1033" s="14">
        <v>114257272</v>
      </c>
      <c r="M1033" s="14">
        <v>116201966</v>
      </c>
      <c r="N1033" s="14">
        <v>126454488</v>
      </c>
      <c r="O1033" s="14">
        <v>116489718</v>
      </c>
      <c r="P1033" s="14">
        <v>123105211</v>
      </c>
      <c r="Q1033" s="14">
        <v>127935764</v>
      </c>
      <c r="R1033" s="14">
        <v>122466526</v>
      </c>
      <c r="S1033" s="14">
        <v>126601987</v>
      </c>
      <c r="T1033" s="14">
        <v>123234067</v>
      </c>
      <c r="U1033" s="14">
        <v>123951055</v>
      </c>
      <c r="V1033" s="14">
        <v>120783698</v>
      </c>
      <c r="W1033" s="14">
        <v>113960902</v>
      </c>
      <c r="X1033" s="14">
        <v>118413938</v>
      </c>
      <c r="Y1033" s="14">
        <v>113191429</v>
      </c>
      <c r="Z1033" s="14">
        <v>116603424</v>
      </c>
      <c r="AA1033" s="14">
        <v>110631455</v>
      </c>
      <c r="AB1033" s="14">
        <v>107671401</v>
      </c>
      <c r="AC1033" s="14">
        <v>101847879</v>
      </c>
      <c r="AD1033" s="14">
        <v>96173945</v>
      </c>
      <c r="AE1033" s="14">
        <v>92665027</v>
      </c>
      <c r="AF1033" s="14">
        <v>87018205</v>
      </c>
      <c r="AG1033" s="14">
        <v>87420437</v>
      </c>
      <c r="AH1033" s="14">
        <v>82535286</v>
      </c>
    </row>
    <row r="1034" spans="1:34" ht="14.5" x14ac:dyDescent="0.35">
      <c r="A1034" s="14" t="s">
        <v>162</v>
      </c>
      <c r="B1034" s="14" t="s">
        <v>78</v>
      </c>
      <c r="C1034" s="19">
        <f t="shared" si="16"/>
        <v>344966.75</v>
      </c>
      <c r="D1034" s="17">
        <v>344855</v>
      </c>
      <c r="E1034" s="14">
        <v>346727</v>
      </c>
      <c r="F1034" s="14">
        <v>331534</v>
      </c>
      <c r="G1034" s="14">
        <v>356751</v>
      </c>
      <c r="H1034" s="14">
        <v>269840</v>
      </c>
      <c r="I1034" s="14">
        <v>227797</v>
      </c>
      <c r="J1034" s="14">
        <v>194865</v>
      </c>
      <c r="K1034" s="14">
        <v>170933</v>
      </c>
      <c r="L1034" s="14">
        <v>50383</v>
      </c>
      <c r="M1034" s="14">
        <v>61606</v>
      </c>
      <c r="N1034" s="14">
        <v>77608</v>
      </c>
      <c r="O1034" s="14">
        <v>64649</v>
      </c>
      <c r="P1034" s="14">
        <v>89804</v>
      </c>
      <c r="Q1034" s="14">
        <v>76445</v>
      </c>
      <c r="R1034" s="14">
        <v>100709</v>
      </c>
      <c r="S1034" s="14">
        <v>131243</v>
      </c>
      <c r="T1034" s="14">
        <v>118777</v>
      </c>
      <c r="U1034" s="14">
        <v>102155</v>
      </c>
      <c r="V1034" s="14">
        <v>106430</v>
      </c>
      <c r="W1034" s="14">
        <v>95303</v>
      </c>
      <c r="X1034" s="14">
        <v>128542</v>
      </c>
      <c r="Y1034" s="14">
        <v>107359</v>
      </c>
      <c r="Z1034" s="14">
        <v>118786</v>
      </c>
      <c r="AA1034" s="14">
        <v>105194</v>
      </c>
      <c r="AB1034" s="14">
        <v>147155</v>
      </c>
      <c r="AC1034" s="14">
        <v>141480</v>
      </c>
      <c r="AD1034" s="14">
        <v>56092</v>
      </c>
      <c r="AE1034" s="14">
        <v>51229</v>
      </c>
      <c r="AF1034" s="14">
        <v>59515</v>
      </c>
      <c r="AG1034" s="14">
        <v>64605</v>
      </c>
      <c r="AH1034" s="14">
        <v>24465</v>
      </c>
    </row>
    <row r="1035" spans="1:34" ht="14.5" x14ac:dyDescent="0.35">
      <c r="A1035" s="14" t="s">
        <v>162</v>
      </c>
      <c r="B1035" s="14" t="s">
        <v>79</v>
      </c>
      <c r="C1035" s="19">
        <f t="shared" si="16"/>
        <v>1772530</v>
      </c>
      <c r="D1035" s="17">
        <v>1722148</v>
      </c>
      <c r="E1035" s="14">
        <v>1692405</v>
      </c>
      <c r="F1035" s="14">
        <v>1789551</v>
      </c>
      <c r="G1035" s="14">
        <v>1886016</v>
      </c>
      <c r="H1035" s="14">
        <v>1875285</v>
      </c>
      <c r="I1035" s="14">
        <v>1997538</v>
      </c>
      <c r="J1035" s="14">
        <v>1868641</v>
      </c>
      <c r="K1035" s="14">
        <v>2926568</v>
      </c>
      <c r="L1035" s="14">
        <v>2374108</v>
      </c>
      <c r="M1035" s="14">
        <v>2126283</v>
      </c>
      <c r="N1035" s="14">
        <v>2146387</v>
      </c>
      <c r="O1035" s="14">
        <v>1853036</v>
      </c>
      <c r="P1035" s="14">
        <v>2044048</v>
      </c>
      <c r="Q1035" s="14">
        <v>2103092</v>
      </c>
      <c r="R1035" s="14">
        <v>2647550</v>
      </c>
      <c r="S1035" s="14">
        <v>3015348</v>
      </c>
      <c r="T1035" s="14">
        <v>2977113</v>
      </c>
      <c r="U1035" s="14">
        <v>3529109</v>
      </c>
      <c r="V1035" s="14">
        <v>3577902</v>
      </c>
      <c r="W1035" s="14">
        <v>3439648</v>
      </c>
      <c r="X1035" s="14">
        <v>3731876</v>
      </c>
      <c r="Y1035" s="14">
        <v>4058828</v>
      </c>
      <c r="Z1035" s="14">
        <v>4656616</v>
      </c>
      <c r="AA1035" s="14">
        <v>4758042</v>
      </c>
      <c r="AB1035" s="14">
        <v>4379184</v>
      </c>
      <c r="AC1035" s="14">
        <v>4305299</v>
      </c>
      <c r="AD1035" s="14">
        <v>4598626</v>
      </c>
      <c r="AE1035" s="14">
        <v>2598189</v>
      </c>
      <c r="AF1035" s="14">
        <v>2457532</v>
      </c>
      <c r="AG1035" s="14">
        <v>1890241</v>
      </c>
      <c r="AH1035" s="14">
        <v>2366018</v>
      </c>
    </row>
    <row r="1036" spans="1:34" ht="14.5" x14ac:dyDescent="0.35">
      <c r="A1036" s="14" t="s">
        <v>162</v>
      </c>
      <c r="B1036" s="14" t="s">
        <v>80</v>
      </c>
      <c r="C1036" s="19">
        <f t="shared" si="16"/>
        <v>2117496.5</v>
      </c>
      <c r="D1036" s="17">
        <v>2067003</v>
      </c>
      <c r="E1036" s="14">
        <v>2039132</v>
      </c>
      <c r="F1036" s="14">
        <v>2121084</v>
      </c>
      <c r="G1036" s="14">
        <v>2242767</v>
      </c>
      <c r="H1036" s="14">
        <v>2145125</v>
      </c>
      <c r="I1036" s="14">
        <v>2225335</v>
      </c>
      <c r="J1036" s="14">
        <v>2063506</v>
      </c>
      <c r="K1036" s="14">
        <v>3097501</v>
      </c>
      <c r="L1036" s="14">
        <v>2424491</v>
      </c>
      <c r="M1036" s="14">
        <v>2187889</v>
      </c>
      <c r="N1036" s="14">
        <v>2223995</v>
      </c>
      <c r="O1036" s="14">
        <v>1917685</v>
      </c>
      <c r="P1036" s="14">
        <v>2133852</v>
      </c>
      <c r="Q1036" s="14">
        <v>2179537</v>
      </c>
      <c r="R1036" s="14">
        <v>2748259</v>
      </c>
      <c r="S1036" s="14">
        <v>3146591</v>
      </c>
      <c r="T1036" s="14">
        <v>3095890</v>
      </c>
      <c r="U1036" s="14">
        <v>3631264</v>
      </c>
      <c r="V1036" s="14">
        <v>3684332</v>
      </c>
      <c r="W1036" s="14">
        <v>3534951</v>
      </c>
      <c r="X1036" s="14">
        <v>3860418</v>
      </c>
      <c r="Y1036" s="14">
        <v>4166187</v>
      </c>
      <c r="Z1036" s="14">
        <v>4775401</v>
      </c>
      <c r="AA1036" s="14">
        <v>4863236</v>
      </c>
      <c r="AB1036" s="14">
        <v>4526339</v>
      </c>
      <c r="AC1036" s="14">
        <v>4446778</v>
      </c>
      <c r="AD1036" s="14">
        <v>4654718</v>
      </c>
      <c r="AE1036" s="14">
        <v>2649418</v>
      </c>
      <c r="AF1036" s="14">
        <v>2517048</v>
      </c>
      <c r="AG1036" s="14">
        <v>1954846</v>
      </c>
      <c r="AH1036" s="14">
        <v>2390483</v>
      </c>
    </row>
    <row r="1037" spans="1:34" ht="14.5" x14ac:dyDescent="0.35">
      <c r="A1037" s="14" t="s">
        <v>162</v>
      </c>
      <c r="B1037" s="14" t="s">
        <v>81</v>
      </c>
      <c r="C1037" s="19">
        <f t="shared" si="16"/>
        <v>129563729.5</v>
      </c>
      <c r="D1037" s="17">
        <v>124363443</v>
      </c>
      <c r="E1037" s="14">
        <v>131173861</v>
      </c>
      <c r="F1037" s="14">
        <v>134249497</v>
      </c>
      <c r="G1037" s="14">
        <v>128468117</v>
      </c>
      <c r="H1037" s="14">
        <v>130779157</v>
      </c>
      <c r="I1037" s="14">
        <v>128388445</v>
      </c>
      <c r="J1037" s="14">
        <v>128143588</v>
      </c>
      <c r="K1037" s="14">
        <v>125936293</v>
      </c>
      <c r="L1037" s="14">
        <v>116681763</v>
      </c>
      <c r="M1037" s="14">
        <v>118389855</v>
      </c>
      <c r="N1037" s="14">
        <v>128678483</v>
      </c>
      <c r="O1037" s="14">
        <v>118407403</v>
      </c>
      <c r="P1037" s="14">
        <v>125239063</v>
      </c>
      <c r="Q1037" s="14">
        <v>130115301</v>
      </c>
      <c r="R1037" s="14">
        <v>125214784</v>
      </c>
      <c r="S1037" s="14">
        <v>129748578</v>
      </c>
      <c r="T1037" s="14">
        <v>126329957</v>
      </c>
      <c r="U1037" s="14">
        <v>127582319</v>
      </c>
      <c r="V1037" s="14">
        <v>124468030</v>
      </c>
      <c r="W1037" s="14">
        <v>117495853</v>
      </c>
      <c r="X1037" s="14">
        <v>122274356</v>
      </c>
      <c r="Y1037" s="14">
        <v>117357616</v>
      </c>
      <c r="Z1037" s="14">
        <v>121378825</v>
      </c>
      <c r="AA1037" s="14">
        <v>115494691</v>
      </c>
      <c r="AB1037" s="14">
        <v>112197740</v>
      </c>
      <c r="AC1037" s="14">
        <v>106294657</v>
      </c>
      <c r="AD1037" s="14">
        <v>100828662</v>
      </c>
      <c r="AE1037" s="14">
        <v>95314445</v>
      </c>
      <c r="AF1037" s="14">
        <v>89535253</v>
      </c>
      <c r="AG1037" s="14">
        <v>89375284</v>
      </c>
      <c r="AH1037" s="14">
        <v>84925769</v>
      </c>
    </row>
    <row r="1038" spans="1:34" ht="14.5" x14ac:dyDescent="0.35">
      <c r="A1038" s="14" t="s">
        <v>162</v>
      </c>
      <c r="B1038" s="14" t="s">
        <v>82</v>
      </c>
      <c r="C1038" s="19">
        <f t="shared" si="16"/>
        <v>644.25</v>
      </c>
      <c r="D1038" s="17">
        <v>0</v>
      </c>
      <c r="E1038" s="14">
        <v>0</v>
      </c>
      <c r="F1038" s="14">
        <v>1503</v>
      </c>
      <c r="G1038" s="14">
        <v>1074</v>
      </c>
      <c r="H1038" s="14">
        <v>0</v>
      </c>
      <c r="I1038" s="14">
        <v>0</v>
      </c>
      <c r="J1038" s="14">
        <v>0</v>
      </c>
      <c r="K1038" s="14">
        <v>0</v>
      </c>
      <c r="L1038" s="14">
        <v>0</v>
      </c>
      <c r="M1038" s="14">
        <v>0</v>
      </c>
      <c r="N1038" s="14">
        <v>0</v>
      </c>
      <c r="O1038" s="14">
        <v>0</v>
      </c>
      <c r="P1038" s="14">
        <v>0</v>
      </c>
      <c r="Q1038" s="14">
        <v>0</v>
      </c>
      <c r="R1038" s="14">
        <v>0</v>
      </c>
      <c r="S1038" s="14">
        <v>0</v>
      </c>
      <c r="T1038" s="14">
        <v>0</v>
      </c>
      <c r="U1038" s="14">
        <v>0</v>
      </c>
      <c r="V1038" s="14">
        <v>0</v>
      </c>
      <c r="W1038" s="14">
        <v>0</v>
      </c>
      <c r="X1038" s="14">
        <v>0</v>
      </c>
      <c r="Y1038" s="14">
        <v>0</v>
      </c>
      <c r="Z1038" s="14">
        <v>0</v>
      </c>
      <c r="AA1038" s="14">
        <v>0</v>
      </c>
      <c r="AB1038" s="14">
        <v>0</v>
      </c>
      <c r="AC1038" s="14">
        <v>0</v>
      </c>
      <c r="AD1038" s="14">
        <v>0</v>
      </c>
      <c r="AE1038" s="14">
        <v>0</v>
      </c>
      <c r="AF1038" s="14">
        <v>0</v>
      </c>
      <c r="AG1038" s="14">
        <v>0</v>
      </c>
      <c r="AH1038" s="14">
        <v>0</v>
      </c>
    </row>
    <row r="1039" spans="1:34" ht="14.5" x14ac:dyDescent="0.35">
      <c r="A1039" s="14" t="s">
        <v>162</v>
      </c>
      <c r="B1039" s="14" t="s">
        <v>83</v>
      </c>
      <c r="C1039" s="19">
        <f t="shared" si="16"/>
        <v>14281274.75</v>
      </c>
      <c r="D1039" s="17">
        <v>15036003</v>
      </c>
      <c r="E1039" s="14">
        <v>14874990</v>
      </c>
      <c r="F1039" s="14">
        <v>14040847</v>
      </c>
      <c r="G1039" s="14">
        <v>13173259</v>
      </c>
      <c r="H1039" s="14">
        <v>14439216</v>
      </c>
      <c r="I1039" s="14">
        <v>16479278</v>
      </c>
      <c r="J1039" s="14">
        <v>15948056</v>
      </c>
      <c r="K1039" s="14">
        <v>15080537</v>
      </c>
      <c r="L1039" s="14">
        <v>22692127</v>
      </c>
      <c r="M1039" s="14">
        <v>23878900</v>
      </c>
      <c r="N1039" s="14">
        <v>19729808</v>
      </c>
      <c r="O1039" s="14">
        <v>20741069</v>
      </c>
      <c r="P1039" s="14">
        <v>17693787</v>
      </c>
      <c r="Q1039" s="14">
        <v>14629639</v>
      </c>
      <c r="R1039" s="14">
        <v>15760685</v>
      </c>
      <c r="S1039" s="14">
        <v>13288950</v>
      </c>
      <c r="T1039" s="14">
        <v>14743847</v>
      </c>
      <c r="U1039" s="14">
        <v>7514965</v>
      </c>
      <c r="V1039" s="14">
        <v>13131388</v>
      </c>
      <c r="W1039" s="14">
        <v>14235130</v>
      </c>
      <c r="X1039" s="14">
        <v>12099876</v>
      </c>
      <c r="Y1039" s="14">
        <v>11962882</v>
      </c>
      <c r="Z1039" s="14">
        <v>5506688</v>
      </c>
      <c r="AA1039" s="14">
        <v>6730623</v>
      </c>
      <c r="AB1039" s="14">
        <v>9452105</v>
      </c>
      <c r="AC1039" s="14">
        <v>11531017</v>
      </c>
      <c r="AD1039" s="14">
        <v>11094368</v>
      </c>
      <c r="AE1039" s="14">
        <v>17103687</v>
      </c>
      <c r="AF1039" s="14">
        <v>16466046</v>
      </c>
      <c r="AG1039" s="14">
        <v>14024193</v>
      </c>
      <c r="AH1039" s="14">
        <v>15816964</v>
      </c>
    </row>
    <row r="1040" spans="1:34" ht="14.5" x14ac:dyDescent="0.35">
      <c r="A1040" s="14" t="s">
        <v>162</v>
      </c>
      <c r="B1040" s="20" t="s">
        <v>84</v>
      </c>
      <c r="C1040" s="19">
        <f t="shared" si="16"/>
        <v>143845648.5</v>
      </c>
      <c r="D1040" s="17">
        <v>139399446</v>
      </c>
      <c r="E1040" s="14">
        <v>146048851</v>
      </c>
      <c r="F1040" s="14">
        <v>148291847</v>
      </c>
      <c r="G1040" s="14">
        <v>141642450</v>
      </c>
      <c r="H1040" s="14">
        <v>145218373</v>
      </c>
      <c r="I1040" s="14">
        <v>144867723</v>
      </c>
      <c r="J1040" s="14">
        <v>144091644</v>
      </c>
      <c r="K1040" s="14">
        <v>141016830</v>
      </c>
      <c r="L1040" s="14">
        <v>139373890</v>
      </c>
      <c r="M1040" s="14">
        <v>142268755</v>
      </c>
      <c r="N1040" s="14">
        <v>148408291</v>
      </c>
      <c r="O1040" s="14">
        <v>139148472</v>
      </c>
      <c r="P1040" s="14">
        <v>142932850</v>
      </c>
      <c r="Q1040" s="14">
        <v>144744940</v>
      </c>
      <c r="R1040" s="14">
        <v>140975469</v>
      </c>
      <c r="S1040" s="14">
        <v>143037528</v>
      </c>
      <c r="T1040" s="14">
        <v>141073804</v>
      </c>
      <c r="U1040" s="14">
        <v>135097284</v>
      </c>
      <c r="V1040" s="14">
        <v>137599418</v>
      </c>
      <c r="W1040" s="14">
        <v>131730983</v>
      </c>
      <c r="X1040" s="14">
        <v>134374232</v>
      </c>
      <c r="Y1040" s="14">
        <v>129320498</v>
      </c>
      <c r="Z1040" s="14">
        <v>126885513</v>
      </c>
      <c r="AA1040" s="14">
        <v>122225314</v>
      </c>
      <c r="AB1040" s="14">
        <v>121649845</v>
      </c>
      <c r="AC1040" s="14">
        <v>117825674</v>
      </c>
      <c r="AD1040" s="14">
        <v>111923030</v>
      </c>
      <c r="AE1040" s="14">
        <v>112418132</v>
      </c>
      <c r="AF1040" s="14">
        <v>106001299</v>
      </c>
      <c r="AG1040" s="14">
        <v>103399477</v>
      </c>
      <c r="AH1040" s="14">
        <v>100742733</v>
      </c>
    </row>
    <row r="1041" spans="1:34" ht="14.5" x14ac:dyDescent="0.35">
      <c r="A1041" s="14" t="s">
        <v>162</v>
      </c>
      <c r="B1041" s="14" t="s">
        <v>85</v>
      </c>
      <c r="C1041" s="19">
        <f t="shared" si="16"/>
        <v>0</v>
      </c>
      <c r="D1041" s="17" t="s">
        <v>72</v>
      </c>
      <c r="E1041" s="14" t="s">
        <v>72</v>
      </c>
      <c r="F1041" s="14" t="s">
        <v>72</v>
      </c>
      <c r="G1041" s="14" t="s">
        <v>72</v>
      </c>
      <c r="H1041" s="14" t="s">
        <v>72</v>
      </c>
      <c r="I1041" s="14" t="s">
        <v>72</v>
      </c>
      <c r="J1041" s="14" t="s">
        <v>72</v>
      </c>
      <c r="K1041" s="14" t="s">
        <v>72</v>
      </c>
      <c r="L1041" s="14" t="s">
        <v>72</v>
      </c>
      <c r="M1041" s="14" t="s">
        <v>72</v>
      </c>
      <c r="N1041" s="14" t="s">
        <v>72</v>
      </c>
      <c r="O1041" s="14" t="s">
        <v>72</v>
      </c>
      <c r="P1041" s="14" t="s">
        <v>72</v>
      </c>
      <c r="Q1041" s="14" t="s">
        <v>72</v>
      </c>
      <c r="R1041" s="14" t="s">
        <v>72</v>
      </c>
      <c r="S1041" s="14" t="s">
        <v>72</v>
      </c>
      <c r="T1041" s="14" t="s">
        <v>72</v>
      </c>
      <c r="U1041" s="14" t="s">
        <v>72</v>
      </c>
      <c r="V1041" s="14" t="s">
        <v>72</v>
      </c>
      <c r="W1041" s="14" t="s">
        <v>72</v>
      </c>
      <c r="X1041" s="14" t="s">
        <v>72</v>
      </c>
      <c r="Y1041" s="14" t="s">
        <v>72</v>
      </c>
      <c r="Z1041" s="14" t="s">
        <v>72</v>
      </c>
      <c r="AA1041" s="14" t="s">
        <v>72</v>
      </c>
      <c r="AB1041" s="14" t="s">
        <v>72</v>
      </c>
      <c r="AC1041" s="14" t="s">
        <v>72</v>
      </c>
      <c r="AD1041" s="14" t="s">
        <v>72</v>
      </c>
      <c r="AE1041" s="14" t="s">
        <v>72</v>
      </c>
      <c r="AF1041" s="14" t="s">
        <v>72</v>
      </c>
      <c r="AG1041" s="14" t="s">
        <v>72</v>
      </c>
      <c r="AH1041" s="14" t="s">
        <v>72</v>
      </c>
    </row>
    <row r="1042" spans="1:34" ht="14.5" x14ac:dyDescent="0.35">
      <c r="A1042" s="14" t="s">
        <v>162</v>
      </c>
      <c r="B1042" s="14" t="s">
        <v>86</v>
      </c>
      <c r="C1042" s="19">
        <f t="shared" si="16"/>
        <v>0</v>
      </c>
      <c r="D1042" s="17" t="s">
        <v>72</v>
      </c>
      <c r="E1042" s="14" t="s">
        <v>72</v>
      </c>
      <c r="F1042" s="14" t="s">
        <v>72</v>
      </c>
      <c r="G1042" s="14" t="s">
        <v>72</v>
      </c>
      <c r="H1042" s="14" t="s">
        <v>72</v>
      </c>
      <c r="I1042" s="14" t="s">
        <v>72</v>
      </c>
      <c r="J1042" s="14" t="s">
        <v>72</v>
      </c>
      <c r="K1042" s="14" t="s">
        <v>72</v>
      </c>
      <c r="L1042" s="14" t="s">
        <v>72</v>
      </c>
      <c r="M1042" s="14" t="s">
        <v>72</v>
      </c>
      <c r="N1042" s="14" t="s">
        <v>72</v>
      </c>
      <c r="O1042" s="14" t="s">
        <v>72</v>
      </c>
      <c r="P1042" s="14" t="s">
        <v>72</v>
      </c>
      <c r="Q1042" s="14" t="s">
        <v>72</v>
      </c>
      <c r="R1042" s="14" t="s">
        <v>72</v>
      </c>
      <c r="S1042" s="14" t="s">
        <v>72</v>
      </c>
      <c r="T1042" s="14" t="s">
        <v>72</v>
      </c>
      <c r="U1042" s="14" t="s">
        <v>72</v>
      </c>
      <c r="V1042" s="14" t="s">
        <v>72</v>
      </c>
      <c r="W1042" s="14" t="s">
        <v>72</v>
      </c>
      <c r="X1042" s="14" t="s">
        <v>72</v>
      </c>
      <c r="Y1042" s="14" t="s">
        <v>72</v>
      </c>
      <c r="Z1042" s="14" t="s">
        <v>72</v>
      </c>
      <c r="AA1042" s="14" t="s">
        <v>72</v>
      </c>
      <c r="AB1042" s="14" t="s">
        <v>72</v>
      </c>
      <c r="AC1042" s="14" t="s">
        <v>72</v>
      </c>
      <c r="AD1042" s="14" t="s">
        <v>72</v>
      </c>
      <c r="AE1042" s="14" t="s">
        <v>72</v>
      </c>
      <c r="AF1042" s="14" t="s">
        <v>72</v>
      </c>
      <c r="AG1042" s="14" t="s">
        <v>72</v>
      </c>
      <c r="AH1042" s="14" t="s">
        <v>72</v>
      </c>
    </row>
    <row r="1043" spans="1:34" ht="14.5" x14ac:dyDescent="0.35">
      <c r="A1043" s="14" t="s">
        <v>162</v>
      </c>
      <c r="B1043" s="14" t="s">
        <v>87</v>
      </c>
      <c r="C1043" s="19">
        <f t="shared" si="16"/>
        <v>134129916.75</v>
      </c>
      <c r="D1043" s="17">
        <v>130389528</v>
      </c>
      <c r="E1043" s="14">
        <v>136430492</v>
      </c>
      <c r="F1043" s="14">
        <v>138282372</v>
      </c>
      <c r="G1043" s="14">
        <v>131417275</v>
      </c>
      <c r="H1043" s="14">
        <v>134404319</v>
      </c>
      <c r="I1043" s="14">
        <v>133847523</v>
      </c>
      <c r="J1043" s="14">
        <v>133132776</v>
      </c>
      <c r="K1043" s="14">
        <v>129779905</v>
      </c>
      <c r="L1043" s="14">
        <v>128084893</v>
      </c>
      <c r="M1043" s="14">
        <v>131084933</v>
      </c>
      <c r="N1043" s="14">
        <v>136414947</v>
      </c>
      <c r="O1043" s="14">
        <v>127657979</v>
      </c>
      <c r="P1043" s="14">
        <v>130069257</v>
      </c>
      <c r="Q1043" s="14">
        <v>131880754</v>
      </c>
      <c r="R1043" s="14">
        <v>126698979</v>
      </c>
      <c r="S1043" s="14">
        <v>128335377</v>
      </c>
      <c r="T1043" s="14">
        <v>125656807</v>
      </c>
      <c r="U1043" s="14">
        <v>121304106</v>
      </c>
      <c r="V1043" s="14">
        <v>122686468</v>
      </c>
      <c r="W1043" s="14">
        <v>119026943</v>
      </c>
      <c r="X1043" s="14">
        <v>119855456</v>
      </c>
      <c r="Y1043" s="14">
        <v>115015125</v>
      </c>
      <c r="Z1043" s="14">
        <v>113596306</v>
      </c>
      <c r="AA1043" s="14">
        <v>109050025</v>
      </c>
      <c r="AB1043" s="14">
        <v>108296394</v>
      </c>
      <c r="AC1043" s="14">
        <v>104672756</v>
      </c>
      <c r="AD1043" s="14">
        <v>99789182</v>
      </c>
      <c r="AE1043" s="14">
        <v>99777554</v>
      </c>
      <c r="AF1043" s="14">
        <v>94195331</v>
      </c>
      <c r="AG1043" s="14">
        <v>92316483</v>
      </c>
      <c r="AH1043" s="14">
        <v>89924487</v>
      </c>
    </row>
    <row r="1044" spans="1:34" ht="14.5" x14ac:dyDescent="0.35">
      <c r="A1044" s="14" t="s">
        <v>162</v>
      </c>
      <c r="B1044" s="14" t="s">
        <v>88</v>
      </c>
      <c r="C1044" s="19">
        <f t="shared" si="16"/>
        <v>0</v>
      </c>
      <c r="D1044" s="17">
        <v>0</v>
      </c>
      <c r="E1044" s="14">
        <v>0</v>
      </c>
      <c r="F1044" s="14">
        <v>0</v>
      </c>
      <c r="G1044" s="14">
        <v>0</v>
      </c>
      <c r="H1044" s="14">
        <v>0</v>
      </c>
      <c r="I1044" s="14">
        <v>0</v>
      </c>
      <c r="J1044" s="14">
        <v>0</v>
      </c>
      <c r="K1044" s="14">
        <v>0</v>
      </c>
      <c r="L1044" s="14">
        <v>0</v>
      </c>
      <c r="M1044" s="14">
        <v>0</v>
      </c>
      <c r="N1044" s="14">
        <v>0</v>
      </c>
      <c r="O1044" s="14">
        <v>0</v>
      </c>
      <c r="P1044" s="14">
        <v>0</v>
      </c>
      <c r="Q1044" s="14">
        <v>0</v>
      </c>
      <c r="R1044" s="14">
        <v>0</v>
      </c>
      <c r="S1044" s="14">
        <v>0</v>
      </c>
      <c r="T1044" s="14">
        <v>0</v>
      </c>
      <c r="U1044" s="14">
        <v>0</v>
      </c>
      <c r="V1044" s="14">
        <v>0</v>
      </c>
      <c r="W1044" s="14">
        <v>0</v>
      </c>
      <c r="X1044" s="14">
        <v>0</v>
      </c>
      <c r="Y1044" s="14">
        <v>0</v>
      </c>
      <c r="Z1044" s="14">
        <v>0</v>
      </c>
      <c r="AA1044" s="14">
        <v>0</v>
      </c>
      <c r="AB1044" s="14">
        <v>0</v>
      </c>
      <c r="AC1044" s="14">
        <v>0</v>
      </c>
      <c r="AD1044" s="14">
        <v>0</v>
      </c>
      <c r="AE1044" s="14">
        <v>0</v>
      </c>
      <c r="AF1044" s="14">
        <v>0</v>
      </c>
      <c r="AG1044" s="14">
        <v>0</v>
      </c>
      <c r="AH1044" s="14">
        <v>0</v>
      </c>
    </row>
    <row r="1045" spans="1:34" ht="14.5" x14ac:dyDescent="0.35">
      <c r="A1045" s="14" t="s">
        <v>162</v>
      </c>
      <c r="B1045" s="14" t="s">
        <v>89</v>
      </c>
      <c r="C1045" s="19">
        <f t="shared" si="16"/>
        <v>3891.75</v>
      </c>
      <c r="D1045" s="17">
        <v>1452</v>
      </c>
      <c r="E1045" s="14">
        <v>5039</v>
      </c>
      <c r="F1045" s="14">
        <v>5032</v>
      </c>
      <c r="G1045" s="14">
        <v>4044</v>
      </c>
      <c r="H1045" s="14">
        <v>0</v>
      </c>
      <c r="I1045" s="14">
        <v>0</v>
      </c>
      <c r="J1045" s="14">
        <v>0</v>
      </c>
      <c r="K1045" s="14">
        <v>0</v>
      </c>
      <c r="L1045" s="14">
        <v>0</v>
      </c>
      <c r="M1045" s="14">
        <v>0</v>
      </c>
      <c r="N1045" s="14">
        <v>0</v>
      </c>
      <c r="O1045" s="14">
        <v>0</v>
      </c>
      <c r="P1045" s="14">
        <v>0</v>
      </c>
      <c r="Q1045" s="14">
        <v>0</v>
      </c>
      <c r="R1045" s="14">
        <v>0</v>
      </c>
      <c r="S1045" s="14">
        <v>0</v>
      </c>
      <c r="T1045" s="14">
        <v>0</v>
      </c>
      <c r="U1045" s="14">
        <v>31015</v>
      </c>
      <c r="V1045" s="14">
        <v>930628</v>
      </c>
      <c r="W1045" s="14">
        <v>0</v>
      </c>
      <c r="X1045" s="14">
        <v>0</v>
      </c>
      <c r="Y1045" s="14">
        <v>0</v>
      </c>
      <c r="Z1045" s="14">
        <v>0</v>
      </c>
      <c r="AA1045" s="14">
        <v>0</v>
      </c>
      <c r="AB1045" s="14">
        <v>0</v>
      </c>
      <c r="AC1045" s="14">
        <v>0</v>
      </c>
      <c r="AD1045" s="14">
        <v>0</v>
      </c>
      <c r="AE1045" s="14">
        <v>0</v>
      </c>
      <c r="AF1045" s="14">
        <v>0</v>
      </c>
      <c r="AG1045" s="14">
        <v>0</v>
      </c>
      <c r="AH1045" s="14">
        <v>0</v>
      </c>
    </row>
    <row r="1046" spans="1:34" ht="14.5" x14ac:dyDescent="0.35">
      <c r="A1046" s="14" t="s">
        <v>162</v>
      </c>
      <c r="B1046" s="14" t="s">
        <v>90</v>
      </c>
      <c r="C1046" s="19">
        <f t="shared" si="16"/>
        <v>134133808.5</v>
      </c>
      <c r="D1046" s="17">
        <v>130390980</v>
      </c>
      <c r="E1046" s="14">
        <v>136435531</v>
      </c>
      <c r="F1046" s="14">
        <v>138287404</v>
      </c>
      <c r="G1046" s="14">
        <v>131421319</v>
      </c>
      <c r="H1046" s="14">
        <v>134404319</v>
      </c>
      <c r="I1046" s="14">
        <v>133847523</v>
      </c>
      <c r="J1046" s="14">
        <v>133132776</v>
      </c>
      <c r="K1046" s="14">
        <v>129779905</v>
      </c>
      <c r="L1046" s="14">
        <v>128084893</v>
      </c>
      <c r="M1046" s="14">
        <v>131084933</v>
      </c>
      <c r="N1046" s="14">
        <v>136414947</v>
      </c>
      <c r="O1046" s="14">
        <v>127657979</v>
      </c>
      <c r="P1046" s="14">
        <v>130069257</v>
      </c>
      <c r="Q1046" s="14">
        <v>131880754</v>
      </c>
      <c r="R1046" s="14">
        <v>126698979</v>
      </c>
      <c r="S1046" s="14">
        <v>128335377</v>
      </c>
      <c r="T1046" s="14">
        <v>125656807</v>
      </c>
      <c r="U1046" s="14">
        <v>121335121</v>
      </c>
      <c r="V1046" s="14">
        <v>123617096</v>
      </c>
      <c r="W1046" s="14">
        <v>119026943</v>
      </c>
      <c r="X1046" s="14">
        <v>119855456</v>
      </c>
      <c r="Y1046" s="14">
        <v>115015125</v>
      </c>
      <c r="Z1046" s="14">
        <v>113596306</v>
      </c>
      <c r="AA1046" s="14">
        <v>109050025</v>
      </c>
      <c r="AB1046" s="14">
        <v>108296394</v>
      </c>
      <c r="AC1046" s="14">
        <v>104672756</v>
      </c>
      <c r="AD1046" s="14">
        <v>99789182</v>
      </c>
      <c r="AE1046" s="14">
        <v>99777554</v>
      </c>
      <c r="AF1046" s="14">
        <v>94195331</v>
      </c>
      <c r="AG1046" s="14">
        <v>92316483</v>
      </c>
      <c r="AH1046" s="14">
        <v>89924487</v>
      </c>
    </row>
    <row r="1047" spans="1:34" ht="14.5" x14ac:dyDescent="0.35">
      <c r="A1047" s="14" t="s">
        <v>162</v>
      </c>
      <c r="B1047" s="14" t="s">
        <v>91</v>
      </c>
      <c r="C1047" s="19">
        <f t="shared" si="16"/>
        <v>2088928.5</v>
      </c>
      <c r="D1047" s="17">
        <v>2038637</v>
      </c>
      <c r="E1047" s="14">
        <v>2007331</v>
      </c>
      <c r="F1047" s="14">
        <v>2112054</v>
      </c>
      <c r="G1047" s="14">
        <v>2197692</v>
      </c>
      <c r="H1047" s="14">
        <v>2163845</v>
      </c>
      <c r="I1047" s="14">
        <v>2296824</v>
      </c>
      <c r="J1047" s="14">
        <v>2303797</v>
      </c>
      <c r="K1047" s="14">
        <v>2307431</v>
      </c>
      <c r="L1047" s="14">
        <v>2162396</v>
      </c>
      <c r="M1047" s="14">
        <v>2253177</v>
      </c>
      <c r="N1047" s="14">
        <v>2368925</v>
      </c>
      <c r="O1047" s="14">
        <v>2213347</v>
      </c>
      <c r="P1047" s="14">
        <v>2879503</v>
      </c>
      <c r="Q1047" s="14">
        <v>2415259</v>
      </c>
      <c r="R1047" s="14">
        <v>2350399</v>
      </c>
      <c r="S1047" s="14">
        <v>2932328</v>
      </c>
      <c r="T1047" s="14">
        <v>4095759</v>
      </c>
      <c r="U1047" s="14">
        <v>4091493</v>
      </c>
      <c r="V1047" s="14">
        <v>4040190</v>
      </c>
      <c r="W1047" s="14">
        <v>3954232</v>
      </c>
      <c r="X1047" s="14">
        <v>3681185</v>
      </c>
      <c r="Y1047" s="14">
        <v>3990375</v>
      </c>
      <c r="Z1047" s="14">
        <v>4567766</v>
      </c>
      <c r="AA1047" s="14">
        <v>4642792</v>
      </c>
      <c r="AB1047" s="14">
        <v>4665859</v>
      </c>
      <c r="AC1047" s="14">
        <v>4695917</v>
      </c>
      <c r="AD1047" s="14">
        <v>4955835</v>
      </c>
      <c r="AE1047" s="14">
        <v>3032691</v>
      </c>
      <c r="AF1047" s="14">
        <v>2938325</v>
      </c>
      <c r="AG1047" s="14">
        <v>2359108</v>
      </c>
      <c r="AH1047" s="14">
        <v>3187450</v>
      </c>
    </row>
    <row r="1048" spans="1:34" ht="14.5" x14ac:dyDescent="0.35">
      <c r="A1048" s="14" t="s">
        <v>162</v>
      </c>
      <c r="B1048" s="14" t="s">
        <v>92</v>
      </c>
      <c r="C1048" s="19">
        <f t="shared" si="16"/>
        <v>11</v>
      </c>
      <c r="D1048" s="17">
        <v>0</v>
      </c>
      <c r="E1048" s="14">
        <v>0</v>
      </c>
      <c r="F1048" s="14">
        <v>42</v>
      </c>
      <c r="G1048" s="14">
        <v>2</v>
      </c>
      <c r="H1048" s="14">
        <v>0</v>
      </c>
      <c r="I1048" s="14">
        <v>0</v>
      </c>
      <c r="J1048" s="14">
        <v>0</v>
      </c>
      <c r="K1048" s="14">
        <v>0</v>
      </c>
      <c r="L1048" s="14">
        <v>0</v>
      </c>
      <c r="M1048" s="14">
        <v>0</v>
      </c>
      <c r="N1048" s="14">
        <v>0</v>
      </c>
      <c r="O1048" s="14">
        <v>0</v>
      </c>
      <c r="P1048" s="14">
        <v>0</v>
      </c>
      <c r="Q1048" s="14">
        <v>0</v>
      </c>
      <c r="R1048" s="14">
        <v>0</v>
      </c>
      <c r="S1048" s="14">
        <v>0</v>
      </c>
      <c r="T1048" s="14">
        <v>0</v>
      </c>
      <c r="U1048" s="14">
        <v>0</v>
      </c>
      <c r="V1048" s="14">
        <v>0</v>
      </c>
      <c r="W1048" s="14">
        <v>0</v>
      </c>
      <c r="X1048" s="14">
        <v>0</v>
      </c>
      <c r="Y1048" s="14">
        <v>0</v>
      </c>
      <c r="Z1048" s="14">
        <v>0</v>
      </c>
      <c r="AA1048" s="14">
        <v>0</v>
      </c>
      <c r="AB1048" s="14">
        <v>0</v>
      </c>
      <c r="AC1048" s="14">
        <v>0</v>
      </c>
      <c r="AD1048" s="14">
        <v>0</v>
      </c>
      <c r="AE1048" s="14">
        <v>0</v>
      </c>
      <c r="AF1048" s="14">
        <v>0</v>
      </c>
      <c r="AG1048" s="14">
        <v>0</v>
      </c>
      <c r="AH1048" s="14">
        <v>0</v>
      </c>
    </row>
    <row r="1049" spans="1:34" ht="14.5" x14ac:dyDescent="0.35">
      <c r="A1049" s="14" t="s">
        <v>162</v>
      </c>
      <c r="B1049" s="14" t="s">
        <v>93</v>
      </c>
      <c r="C1049" s="19">
        <f t="shared" si="16"/>
        <v>7235437</v>
      </c>
      <c r="D1049" s="17">
        <v>7262030</v>
      </c>
      <c r="E1049" s="14">
        <v>7398065</v>
      </c>
      <c r="F1049" s="14">
        <v>7132540</v>
      </c>
      <c r="G1049" s="14">
        <v>7149113</v>
      </c>
      <c r="H1049" s="14">
        <v>7014707</v>
      </c>
      <c r="I1049" s="14">
        <v>6675437</v>
      </c>
      <c r="J1049" s="14">
        <v>6932216</v>
      </c>
      <c r="K1049" s="14">
        <v>6971730</v>
      </c>
      <c r="L1049" s="14">
        <v>6936304</v>
      </c>
      <c r="M1049" s="14">
        <v>8100214</v>
      </c>
      <c r="N1049" s="14">
        <v>8427411</v>
      </c>
      <c r="O1049" s="14">
        <v>8126378</v>
      </c>
      <c r="P1049" s="14">
        <v>8285476</v>
      </c>
      <c r="Q1049" s="14">
        <v>8347059</v>
      </c>
      <c r="R1049" s="14">
        <v>8215019</v>
      </c>
      <c r="S1049" s="14">
        <v>8577390</v>
      </c>
      <c r="T1049" s="14">
        <v>9207628</v>
      </c>
      <c r="U1049" s="14">
        <v>8909411</v>
      </c>
      <c r="V1049" s="14">
        <v>9272472</v>
      </c>
      <c r="W1049" s="14">
        <v>9308319</v>
      </c>
      <c r="X1049" s="14">
        <v>9322749</v>
      </c>
      <c r="Y1049" s="14">
        <v>9023182</v>
      </c>
      <c r="Z1049" s="14">
        <v>8077572</v>
      </c>
      <c r="AA1049" s="14">
        <v>8222039</v>
      </c>
      <c r="AB1049" s="14">
        <v>8406149</v>
      </c>
      <c r="AC1049" s="14">
        <v>7989173</v>
      </c>
      <c r="AD1049" s="14">
        <v>7580618</v>
      </c>
      <c r="AE1049" s="14">
        <v>7985562</v>
      </c>
      <c r="AF1049" s="14">
        <v>7446497</v>
      </c>
      <c r="AG1049" s="14">
        <v>7088502</v>
      </c>
      <c r="AH1049" s="14">
        <v>6827139</v>
      </c>
    </row>
    <row r="1050" spans="1:34" ht="14.5" x14ac:dyDescent="0.35">
      <c r="A1050" s="14" t="s">
        <v>162</v>
      </c>
      <c r="B1050" s="14" t="s">
        <v>94</v>
      </c>
      <c r="C1050" s="19">
        <f t="shared" si="16"/>
        <v>387463.75</v>
      </c>
      <c r="D1050" s="17">
        <v>-292200</v>
      </c>
      <c r="E1050" s="14">
        <v>207924</v>
      </c>
      <c r="F1050" s="14">
        <v>759807</v>
      </c>
      <c r="G1050" s="14">
        <v>874324</v>
      </c>
      <c r="H1050" s="14">
        <v>1635502</v>
      </c>
      <c r="I1050" s="14">
        <v>2047939</v>
      </c>
      <c r="J1050" s="14">
        <v>1722856</v>
      </c>
      <c r="K1050" s="14">
        <v>1957765</v>
      </c>
      <c r="L1050" s="14">
        <v>2190298</v>
      </c>
      <c r="M1050" s="14">
        <v>830431</v>
      </c>
      <c r="N1050" s="14">
        <v>1197009</v>
      </c>
      <c r="O1050" s="14">
        <v>1150768</v>
      </c>
      <c r="P1050" s="14">
        <v>1698614</v>
      </c>
      <c r="Q1050" s="14">
        <v>2101867</v>
      </c>
      <c r="R1050" s="14">
        <v>0</v>
      </c>
      <c r="S1050" s="14">
        <v>0</v>
      </c>
      <c r="T1050" s="14">
        <v>0</v>
      </c>
      <c r="U1050" s="14">
        <v>0</v>
      </c>
      <c r="V1050" s="14">
        <v>0</v>
      </c>
      <c r="W1050" s="14">
        <v>0</v>
      </c>
      <c r="X1050" s="14">
        <v>0</v>
      </c>
      <c r="Y1050" s="14">
        <v>0</v>
      </c>
      <c r="Z1050" s="14">
        <v>0</v>
      </c>
      <c r="AA1050" s="14">
        <v>0</v>
      </c>
      <c r="AB1050" s="14">
        <v>0</v>
      </c>
      <c r="AC1050" s="14">
        <v>0</v>
      </c>
      <c r="AD1050" s="14">
        <v>0</v>
      </c>
      <c r="AE1050" s="14">
        <v>0</v>
      </c>
      <c r="AF1050" s="14">
        <v>0</v>
      </c>
      <c r="AG1050" s="14">
        <v>0</v>
      </c>
      <c r="AH1050" s="14">
        <v>0</v>
      </c>
    </row>
    <row r="1051" spans="1:34" ht="14.5" x14ac:dyDescent="0.35">
      <c r="A1051" s="14" t="s">
        <v>162</v>
      </c>
      <c r="B1051" s="14" t="s">
        <v>95</v>
      </c>
      <c r="C1051" s="19">
        <f t="shared" si="16"/>
        <v>0</v>
      </c>
      <c r="D1051" s="17">
        <v>0</v>
      </c>
      <c r="E1051" s="14">
        <v>0</v>
      </c>
      <c r="F1051" s="14">
        <v>0</v>
      </c>
      <c r="G1051" s="14">
        <v>0</v>
      </c>
      <c r="H1051" s="14">
        <v>0</v>
      </c>
      <c r="I1051" s="14">
        <v>0</v>
      </c>
      <c r="J1051" s="14">
        <v>0</v>
      </c>
      <c r="K1051" s="14">
        <v>0</v>
      </c>
      <c r="L1051" s="14">
        <v>0</v>
      </c>
      <c r="M1051" s="14">
        <v>0</v>
      </c>
      <c r="N1051" s="14">
        <v>0</v>
      </c>
      <c r="O1051" s="14">
        <v>0</v>
      </c>
      <c r="P1051" s="14">
        <v>0</v>
      </c>
      <c r="Q1051" s="14">
        <v>0</v>
      </c>
      <c r="R1051" s="14">
        <v>0</v>
      </c>
      <c r="S1051" s="14">
        <v>0</v>
      </c>
      <c r="T1051" s="14">
        <v>0</v>
      </c>
      <c r="U1051" s="14">
        <v>0</v>
      </c>
      <c r="V1051" s="14">
        <v>0</v>
      </c>
      <c r="W1051" s="14">
        <v>0</v>
      </c>
      <c r="X1051" s="14">
        <v>0</v>
      </c>
      <c r="Y1051" s="14">
        <v>0</v>
      </c>
      <c r="Z1051" s="14">
        <v>0</v>
      </c>
      <c r="AA1051" s="14">
        <v>0</v>
      </c>
      <c r="AB1051" s="14">
        <v>0</v>
      </c>
      <c r="AC1051" s="14">
        <v>0</v>
      </c>
      <c r="AD1051" s="14">
        <v>0</v>
      </c>
      <c r="AE1051" s="14">
        <v>0</v>
      </c>
      <c r="AF1051" s="14">
        <v>0</v>
      </c>
      <c r="AG1051" s="14">
        <v>0</v>
      </c>
      <c r="AH1051" s="14">
        <v>0</v>
      </c>
    </row>
    <row r="1052" spans="1:34" ht="14.5" x14ac:dyDescent="0.35">
      <c r="A1052" s="14" t="s">
        <v>162</v>
      </c>
      <c r="B1052" s="20" t="s">
        <v>96</v>
      </c>
      <c r="C1052" s="19">
        <f t="shared" si="16"/>
        <v>143845648.5</v>
      </c>
      <c r="D1052" s="17">
        <v>139399446</v>
      </c>
      <c r="E1052" s="14">
        <v>146048851</v>
      </c>
      <c r="F1052" s="14">
        <v>148291847</v>
      </c>
      <c r="G1052" s="14">
        <v>141642450</v>
      </c>
      <c r="H1052" s="14">
        <v>145218373</v>
      </c>
      <c r="I1052" s="14">
        <v>144867723</v>
      </c>
      <c r="J1052" s="14">
        <v>144091644</v>
      </c>
      <c r="K1052" s="14">
        <v>141016830</v>
      </c>
      <c r="L1052" s="14">
        <v>139373890</v>
      </c>
      <c r="M1052" s="14">
        <v>142268755</v>
      </c>
      <c r="N1052" s="14">
        <v>148408291</v>
      </c>
      <c r="O1052" s="14">
        <v>139148472</v>
      </c>
      <c r="P1052" s="14">
        <v>142932850</v>
      </c>
      <c r="Q1052" s="14">
        <v>144744940</v>
      </c>
      <c r="R1052" s="14">
        <v>140975469</v>
      </c>
      <c r="S1052" s="14">
        <v>143037528</v>
      </c>
      <c r="T1052" s="14">
        <v>141073804</v>
      </c>
      <c r="U1052" s="14">
        <v>135097284</v>
      </c>
      <c r="V1052" s="14">
        <v>137599418</v>
      </c>
      <c r="W1052" s="14">
        <v>131730983</v>
      </c>
      <c r="X1052" s="14">
        <v>134374232</v>
      </c>
      <c r="Y1052" s="14">
        <v>129320498</v>
      </c>
      <c r="Z1052" s="14">
        <v>126885513</v>
      </c>
      <c r="AA1052" s="14">
        <v>122225314</v>
      </c>
      <c r="AB1052" s="14">
        <v>121649845</v>
      </c>
      <c r="AC1052" s="14">
        <v>117825674</v>
      </c>
      <c r="AD1052" s="14">
        <v>111923030</v>
      </c>
      <c r="AE1052" s="14">
        <v>112418132</v>
      </c>
      <c r="AF1052" s="14">
        <v>106001299</v>
      </c>
      <c r="AG1052" s="14">
        <v>103399477</v>
      </c>
      <c r="AH1052" s="14">
        <v>100742733</v>
      </c>
    </row>
    <row r="1053" spans="1:34" ht="14.5" x14ac:dyDescent="0.35">
      <c r="A1053" s="14" t="s">
        <v>162</v>
      </c>
      <c r="B1053" s="14" t="s">
        <v>97</v>
      </c>
      <c r="C1053" s="19">
        <f t="shared" si="16"/>
        <v>-14281274.75</v>
      </c>
      <c r="D1053" s="17">
        <v>-15036003</v>
      </c>
      <c r="E1053" s="14">
        <v>-14874990</v>
      </c>
      <c r="F1053" s="14">
        <v>-14040847</v>
      </c>
      <c r="G1053" s="14">
        <v>-13173259</v>
      </c>
      <c r="H1053" s="14">
        <v>-14439216</v>
      </c>
      <c r="I1053" s="14">
        <v>-16479278</v>
      </c>
      <c r="J1053" s="14">
        <v>-15948056</v>
      </c>
      <c r="K1053" s="14">
        <v>-15080537</v>
      </c>
      <c r="L1053" s="14">
        <v>-22692127</v>
      </c>
      <c r="M1053" s="14">
        <v>-23878900</v>
      </c>
      <c r="N1053" s="14">
        <v>-19729808</v>
      </c>
      <c r="O1053" s="14">
        <v>-20741069</v>
      </c>
      <c r="P1053" s="14">
        <v>-17693787</v>
      </c>
      <c r="Q1053" s="14">
        <v>-14629639</v>
      </c>
      <c r="R1053" s="14">
        <v>-15760685</v>
      </c>
      <c r="S1053" s="14">
        <v>-13288950</v>
      </c>
      <c r="T1053" s="14">
        <v>-14743847</v>
      </c>
      <c r="U1053" s="14">
        <v>-7514965</v>
      </c>
      <c r="V1053" s="14">
        <v>-13131388</v>
      </c>
      <c r="W1053" s="14">
        <v>-14235130</v>
      </c>
      <c r="X1053" s="14">
        <v>-12099876</v>
      </c>
      <c r="Y1053" s="14">
        <v>-11962882</v>
      </c>
      <c r="Z1053" s="14">
        <v>-5506688</v>
      </c>
      <c r="AA1053" s="14">
        <v>-6730623</v>
      </c>
      <c r="AB1053" s="14">
        <v>-9452105</v>
      </c>
      <c r="AC1053" s="14">
        <v>-11531017</v>
      </c>
      <c r="AD1053" s="14">
        <v>-11094368</v>
      </c>
      <c r="AE1053" s="14">
        <v>-17103687</v>
      </c>
      <c r="AF1053" s="14">
        <v>-16466046</v>
      </c>
      <c r="AG1053" s="14">
        <v>-14024193</v>
      </c>
      <c r="AH1053" s="14">
        <v>-15816964</v>
      </c>
    </row>
    <row r="1054" spans="1:34" ht="14.5" x14ac:dyDescent="0.35">
      <c r="A1054" s="14" t="s">
        <v>162</v>
      </c>
      <c r="B1054" s="14" t="s">
        <v>98</v>
      </c>
      <c r="C1054" s="19">
        <f t="shared" si="16"/>
        <v>0.90250000000000008</v>
      </c>
      <c r="D1054" s="17">
        <v>0.89</v>
      </c>
      <c r="E1054" s="14">
        <v>0.9</v>
      </c>
      <c r="F1054" s="14">
        <v>0.91</v>
      </c>
      <c r="G1054" s="14">
        <v>0.91</v>
      </c>
      <c r="H1054" s="14">
        <v>0.9</v>
      </c>
      <c r="I1054" s="14">
        <v>0.89</v>
      </c>
      <c r="J1054" s="14">
        <v>0.89</v>
      </c>
      <c r="K1054" s="14">
        <v>0.89</v>
      </c>
      <c r="L1054" s="14">
        <v>0.84</v>
      </c>
      <c r="M1054" s="14">
        <v>0.83</v>
      </c>
      <c r="N1054" s="14">
        <v>0.87</v>
      </c>
      <c r="O1054" s="14">
        <v>0.85</v>
      </c>
      <c r="P1054" s="14">
        <v>0.88</v>
      </c>
      <c r="Q1054" s="14">
        <v>0.9</v>
      </c>
      <c r="R1054" s="14">
        <v>0.89</v>
      </c>
      <c r="S1054" s="14">
        <v>0.91</v>
      </c>
      <c r="T1054" s="14">
        <v>0.9</v>
      </c>
      <c r="U1054" s="14">
        <v>0.94</v>
      </c>
      <c r="V1054" s="14">
        <v>0.9</v>
      </c>
      <c r="W1054" s="14">
        <v>0.89</v>
      </c>
      <c r="X1054" s="14">
        <v>0.91</v>
      </c>
      <c r="Y1054" s="14">
        <v>0.91</v>
      </c>
      <c r="Z1054" s="14">
        <v>0.96</v>
      </c>
      <c r="AA1054" s="14">
        <v>0.94</v>
      </c>
      <c r="AB1054" s="14">
        <v>0.92</v>
      </c>
      <c r="AC1054" s="14">
        <v>0.9</v>
      </c>
      <c r="AD1054" s="14">
        <v>0.9</v>
      </c>
      <c r="AE1054" s="14">
        <v>0.85</v>
      </c>
      <c r="AF1054" s="14">
        <v>0.84</v>
      </c>
      <c r="AG1054" s="14">
        <v>0.86</v>
      </c>
      <c r="AH1054" s="14">
        <v>0.84</v>
      </c>
    </row>
    <row r="1055" spans="1:34" ht="14.5" x14ac:dyDescent="0.35">
      <c r="A1055" s="14" t="s">
        <v>162</v>
      </c>
      <c r="B1055" s="14" t="s">
        <v>99</v>
      </c>
      <c r="C1055" s="19">
        <f t="shared" si="16"/>
        <v>0</v>
      </c>
    </row>
    <row r="1056" spans="1:34" ht="14.5" x14ac:dyDescent="0.35">
      <c r="A1056" s="14" t="s">
        <v>162</v>
      </c>
      <c r="B1056" s="14" t="s">
        <v>35</v>
      </c>
      <c r="C1056" s="19">
        <f t="shared" si="16"/>
        <v>0</v>
      </c>
      <c r="D1056" s="17" t="s">
        <v>100</v>
      </c>
      <c r="E1056" s="14" t="s">
        <v>101</v>
      </c>
      <c r="F1056" s="14" t="s">
        <v>102</v>
      </c>
      <c r="G1056" s="14" t="s">
        <v>103</v>
      </c>
      <c r="H1056" s="14" t="s">
        <v>104</v>
      </c>
      <c r="I1056" s="14" t="s">
        <v>105</v>
      </c>
      <c r="J1056" s="14" t="s">
        <v>106</v>
      </c>
      <c r="K1056" s="14" t="s">
        <v>107</v>
      </c>
      <c r="L1056" s="14" t="s">
        <v>108</v>
      </c>
      <c r="M1056" s="14" t="s">
        <v>109</v>
      </c>
      <c r="N1056" s="14" t="s">
        <v>110</v>
      </c>
      <c r="O1056" s="14" t="s">
        <v>111</v>
      </c>
      <c r="P1056" s="14" t="s">
        <v>112</v>
      </c>
      <c r="Q1056" s="14" t="s">
        <v>113</v>
      </c>
      <c r="R1056" s="14" t="s">
        <v>114</v>
      </c>
      <c r="S1056" s="14" t="s">
        <v>115</v>
      </c>
      <c r="T1056" s="14" t="s">
        <v>116</v>
      </c>
      <c r="U1056" s="14" t="s">
        <v>117</v>
      </c>
      <c r="V1056" s="14" t="s">
        <v>118</v>
      </c>
      <c r="W1056" s="14" t="s">
        <v>119</v>
      </c>
      <c r="X1056" s="14" t="s">
        <v>120</v>
      </c>
      <c r="Y1056" s="14" t="s">
        <v>121</v>
      </c>
      <c r="Z1056" s="14" t="s">
        <v>122</v>
      </c>
      <c r="AA1056" s="14" t="s">
        <v>123</v>
      </c>
      <c r="AB1056" s="14" t="s">
        <v>124</v>
      </c>
      <c r="AC1056" s="14" t="s">
        <v>125</v>
      </c>
      <c r="AD1056" s="14" t="s">
        <v>126</v>
      </c>
      <c r="AE1056" s="14" t="s">
        <v>127</v>
      </c>
      <c r="AF1056" s="14" t="s">
        <v>128</v>
      </c>
      <c r="AG1056" s="14" t="s">
        <v>129</v>
      </c>
      <c r="AH1056" s="14" t="s">
        <v>130</v>
      </c>
    </row>
    <row r="1057" spans="1:34" ht="14.5" x14ac:dyDescent="0.35">
      <c r="B1057" s="14" t="s">
        <v>163</v>
      </c>
      <c r="C1057" s="19">
        <f t="shared" si="16"/>
        <v>0</v>
      </c>
    </row>
    <row r="1058" spans="1:34" ht="14.5" x14ac:dyDescent="0.35">
      <c r="A1058" s="14" t="s">
        <v>163</v>
      </c>
      <c r="B1058" s="14" t="s">
        <v>38</v>
      </c>
      <c r="C1058" s="19">
        <f t="shared" si="16"/>
        <v>0</v>
      </c>
    </row>
    <row r="1059" spans="1:34" ht="14.5" x14ac:dyDescent="0.35">
      <c r="A1059" s="14" t="s">
        <v>163</v>
      </c>
      <c r="B1059" s="14" t="s">
        <v>39</v>
      </c>
      <c r="C1059" s="19">
        <f t="shared" si="16"/>
        <v>0</v>
      </c>
      <c r="D1059" s="17" t="s">
        <v>40</v>
      </c>
      <c r="E1059" s="14" t="s">
        <v>41</v>
      </c>
      <c r="F1059" s="14" t="s">
        <v>42</v>
      </c>
      <c r="G1059" s="14" t="s">
        <v>43</v>
      </c>
      <c r="H1059" s="14" t="s">
        <v>44</v>
      </c>
      <c r="I1059" s="14" t="s">
        <v>45</v>
      </c>
      <c r="J1059" s="14" t="s">
        <v>46</v>
      </c>
      <c r="K1059" s="14" t="s">
        <v>47</v>
      </c>
      <c r="L1059" s="14" t="s">
        <v>48</v>
      </c>
      <c r="M1059" s="14" t="s">
        <v>49</v>
      </c>
      <c r="N1059" s="14" t="s">
        <v>50</v>
      </c>
      <c r="O1059" s="14" t="s">
        <v>51</v>
      </c>
      <c r="P1059" s="14" t="s">
        <v>52</v>
      </c>
      <c r="Q1059" s="14" t="s">
        <v>53</v>
      </c>
      <c r="R1059" s="14" t="s">
        <v>54</v>
      </c>
      <c r="S1059" s="14" t="s">
        <v>55</v>
      </c>
      <c r="T1059" s="14" t="s">
        <v>56</v>
      </c>
      <c r="U1059" s="14" t="s">
        <v>57</v>
      </c>
      <c r="V1059" s="14" t="s">
        <v>58</v>
      </c>
      <c r="W1059" s="14" t="s">
        <v>59</v>
      </c>
      <c r="X1059" s="14" t="s">
        <v>60</v>
      </c>
      <c r="Y1059" s="14" t="s">
        <v>61</v>
      </c>
      <c r="Z1059" s="14" t="s">
        <v>62</v>
      </c>
      <c r="AA1059" s="14" t="s">
        <v>63</v>
      </c>
      <c r="AB1059" s="14" t="s">
        <v>64</v>
      </c>
      <c r="AC1059" s="14" t="s">
        <v>65</v>
      </c>
      <c r="AD1059" s="14" t="s">
        <v>66</v>
      </c>
      <c r="AE1059" s="14" t="s">
        <v>67</v>
      </c>
      <c r="AF1059" s="14" t="s">
        <v>68</v>
      </c>
      <c r="AG1059" s="14" t="s">
        <v>69</v>
      </c>
      <c r="AH1059" s="14" t="s">
        <v>70</v>
      </c>
    </row>
    <row r="1060" spans="1:34" ht="14.5" x14ac:dyDescent="0.35">
      <c r="A1060" s="14" t="s">
        <v>163</v>
      </c>
      <c r="B1060" s="14" t="s">
        <v>71</v>
      </c>
      <c r="C1060" s="19">
        <f t="shared" si="16"/>
        <v>0</v>
      </c>
      <c r="D1060" s="17" t="s">
        <v>72</v>
      </c>
      <c r="E1060" s="14" t="s">
        <v>72</v>
      </c>
      <c r="F1060" s="14" t="s">
        <v>72</v>
      </c>
      <c r="G1060" s="14" t="s">
        <v>72</v>
      </c>
      <c r="H1060" s="14" t="s">
        <v>72</v>
      </c>
      <c r="I1060" s="14" t="s">
        <v>72</v>
      </c>
      <c r="J1060" s="14" t="s">
        <v>72</v>
      </c>
      <c r="K1060" s="14" t="s">
        <v>72</v>
      </c>
      <c r="L1060" s="14" t="s">
        <v>72</v>
      </c>
      <c r="M1060" s="14" t="s">
        <v>72</v>
      </c>
      <c r="N1060" s="14" t="s">
        <v>72</v>
      </c>
      <c r="O1060" s="14" t="s">
        <v>72</v>
      </c>
      <c r="P1060" s="14" t="s">
        <v>72</v>
      </c>
      <c r="Q1060" s="14" t="s">
        <v>72</v>
      </c>
      <c r="R1060" s="14" t="s">
        <v>72</v>
      </c>
      <c r="S1060" s="14" t="s">
        <v>72</v>
      </c>
      <c r="T1060" s="14" t="s">
        <v>72</v>
      </c>
      <c r="U1060" s="14" t="s">
        <v>72</v>
      </c>
      <c r="V1060" s="14" t="s">
        <v>72</v>
      </c>
      <c r="W1060" s="14" t="s">
        <v>72</v>
      </c>
      <c r="X1060" s="14" t="s">
        <v>72</v>
      </c>
      <c r="Y1060" s="14" t="s">
        <v>72</v>
      </c>
      <c r="Z1060" s="14" t="s">
        <v>72</v>
      </c>
      <c r="AA1060" s="14" t="s">
        <v>72</v>
      </c>
      <c r="AB1060" s="14" t="s">
        <v>72</v>
      </c>
      <c r="AC1060" s="14" t="s">
        <v>72</v>
      </c>
      <c r="AD1060" s="14" t="s">
        <v>72</v>
      </c>
      <c r="AE1060" s="14" t="s">
        <v>72</v>
      </c>
      <c r="AF1060" s="14" t="s">
        <v>72</v>
      </c>
      <c r="AG1060" s="14" t="s">
        <v>72</v>
      </c>
      <c r="AH1060" s="14" t="s">
        <v>72</v>
      </c>
    </row>
    <row r="1061" spans="1:34" ht="14.5" x14ac:dyDescent="0.35">
      <c r="A1061" s="14" t="s">
        <v>163</v>
      </c>
      <c r="B1061" s="14" t="s">
        <v>73</v>
      </c>
      <c r="C1061" s="19">
        <f t="shared" si="16"/>
        <v>0</v>
      </c>
      <c r="D1061" s="17" t="s">
        <v>72</v>
      </c>
      <c r="E1061" s="14" t="s">
        <v>72</v>
      </c>
      <c r="F1061" s="14" t="s">
        <v>72</v>
      </c>
      <c r="G1061" s="14" t="s">
        <v>72</v>
      </c>
      <c r="H1061" s="14" t="s">
        <v>72</v>
      </c>
      <c r="I1061" s="14" t="s">
        <v>72</v>
      </c>
      <c r="J1061" s="14" t="s">
        <v>72</v>
      </c>
      <c r="K1061" s="14" t="s">
        <v>72</v>
      </c>
      <c r="L1061" s="14" t="s">
        <v>72</v>
      </c>
      <c r="M1061" s="14" t="s">
        <v>72</v>
      </c>
      <c r="N1061" s="14" t="s">
        <v>72</v>
      </c>
      <c r="O1061" s="14" t="s">
        <v>72</v>
      </c>
      <c r="P1061" s="14" t="s">
        <v>72</v>
      </c>
      <c r="Q1061" s="14" t="s">
        <v>72</v>
      </c>
      <c r="R1061" s="14" t="s">
        <v>72</v>
      </c>
      <c r="S1061" s="14" t="s">
        <v>72</v>
      </c>
      <c r="T1061" s="14" t="s">
        <v>72</v>
      </c>
      <c r="U1061" s="14" t="s">
        <v>72</v>
      </c>
      <c r="V1061" s="14" t="s">
        <v>72</v>
      </c>
      <c r="W1061" s="14" t="s">
        <v>72</v>
      </c>
      <c r="X1061" s="14" t="s">
        <v>72</v>
      </c>
      <c r="Y1061" s="14" t="s">
        <v>72</v>
      </c>
      <c r="Z1061" s="14" t="s">
        <v>72</v>
      </c>
      <c r="AA1061" s="14" t="s">
        <v>72</v>
      </c>
      <c r="AB1061" s="14" t="s">
        <v>72</v>
      </c>
      <c r="AC1061" s="14" t="s">
        <v>72</v>
      </c>
      <c r="AD1061" s="14" t="s">
        <v>72</v>
      </c>
      <c r="AE1061" s="14" t="s">
        <v>72</v>
      </c>
      <c r="AF1061" s="14" t="s">
        <v>72</v>
      </c>
      <c r="AG1061" s="14" t="s">
        <v>72</v>
      </c>
      <c r="AH1061" s="14" t="s">
        <v>72</v>
      </c>
    </row>
    <row r="1062" spans="1:34" ht="14.5" x14ac:dyDescent="0.35">
      <c r="A1062" s="14" t="s">
        <v>163</v>
      </c>
      <c r="B1062" s="14" t="s">
        <v>74</v>
      </c>
      <c r="C1062" s="19">
        <f t="shared" si="16"/>
        <v>34575914</v>
      </c>
      <c r="D1062" s="17">
        <v>33528976</v>
      </c>
      <c r="E1062" s="14">
        <v>34191419</v>
      </c>
      <c r="F1062" s="14">
        <v>35946425</v>
      </c>
      <c r="G1062" s="14">
        <v>34636836</v>
      </c>
      <c r="H1062" s="14">
        <v>33415076</v>
      </c>
      <c r="I1062" s="14">
        <v>33105902</v>
      </c>
      <c r="J1062" s="14">
        <v>32088446</v>
      </c>
      <c r="K1062" s="14">
        <v>31044374</v>
      </c>
      <c r="L1062" s="14">
        <v>31983457</v>
      </c>
      <c r="M1062" s="14">
        <v>30794746</v>
      </c>
      <c r="N1062" s="14">
        <v>31343796</v>
      </c>
      <c r="O1062" s="14">
        <v>31375152</v>
      </c>
      <c r="P1062" s="14">
        <v>30852784</v>
      </c>
      <c r="Q1062" s="14">
        <v>30402807</v>
      </c>
      <c r="R1062" s="14">
        <v>30328375</v>
      </c>
      <c r="S1062" s="14">
        <v>31512768</v>
      </c>
      <c r="T1062" s="14">
        <v>29526814</v>
      </c>
      <c r="U1062" s="14">
        <v>31075012</v>
      </c>
      <c r="V1062" s="14">
        <v>31147221</v>
      </c>
      <c r="W1062" s="14">
        <v>30135733</v>
      </c>
      <c r="X1062" s="14">
        <v>31122917</v>
      </c>
      <c r="Y1062" s="14">
        <v>31259830</v>
      </c>
      <c r="Z1062" s="14">
        <v>30518976</v>
      </c>
      <c r="AA1062" s="14">
        <v>29719764</v>
      </c>
      <c r="AB1062" s="14">
        <v>30769712</v>
      </c>
      <c r="AC1062" s="14">
        <v>28842021</v>
      </c>
      <c r="AD1062" s="14">
        <v>29003713</v>
      </c>
      <c r="AE1062" s="14">
        <v>28499824</v>
      </c>
      <c r="AF1062" s="14">
        <v>28592323</v>
      </c>
      <c r="AG1062" s="14">
        <v>27535034</v>
      </c>
      <c r="AH1062" s="14">
        <v>26824491</v>
      </c>
    </row>
    <row r="1063" spans="1:34" ht="14.5" x14ac:dyDescent="0.35">
      <c r="A1063" s="14" t="s">
        <v>163</v>
      </c>
      <c r="B1063" s="14" t="s">
        <v>75</v>
      </c>
      <c r="C1063" s="19">
        <f t="shared" si="16"/>
        <v>7175067.5</v>
      </c>
      <c r="D1063" s="17">
        <v>8492799</v>
      </c>
      <c r="E1063" s="14">
        <v>6895987</v>
      </c>
      <c r="F1063" s="14">
        <v>6603619</v>
      </c>
      <c r="G1063" s="14">
        <v>6707865</v>
      </c>
      <c r="H1063" s="14">
        <v>4266812</v>
      </c>
      <c r="I1063" s="14">
        <v>3883450</v>
      </c>
      <c r="J1063" s="14">
        <v>4249629</v>
      </c>
      <c r="K1063" s="14">
        <v>3811889</v>
      </c>
      <c r="L1063" s="14">
        <v>4018865</v>
      </c>
      <c r="M1063" s="14">
        <v>4116013</v>
      </c>
      <c r="N1063" s="14">
        <v>3216166</v>
      </c>
      <c r="O1063" s="14">
        <v>2625307</v>
      </c>
      <c r="P1063" s="14">
        <v>1686577</v>
      </c>
      <c r="Q1063" s="14">
        <v>613548</v>
      </c>
      <c r="R1063" s="14">
        <v>363282</v>
      </c>
      <c r="S1063" s="14">
        <v>215094</v>
      </c>
      <c r="T1063" s="14">
        <v>208667</v>
      </c>
      <c r="U1063" s="14">
        <v>51718</v>
      </c>
      <c r="V1063" s="14">
        <v>0</v>
      </c>
      <c r="W1063" s="14">
        <v>0</v>
      </c>
      <c r="X1063" s="14">
        <v>0</v>
      </c>
      <c r="Y1063" s="14">
        <v>0</v>
      </c>
      <c r="Z1063" s="14">
        <v>0</v>
      </c>
      <c r="AA1063" s="14">
        <v>0</v>
      </c>
      <c r="AB1063" s="14">
        <v>0</v>
      </c>
      <c r="AC1063" s="14">
        <v>0</v>
      </c>
      <c r="AD1063" s="14">
        <v>0</v>
      </c>
      <c r="AE1063" s="14">
        <v>0</v>
      </c>
      <c r="AF1063" s="14">
        <v>0</v>
      </c>
      <c r="AG1063" s="14">
        <v>0</v>
      </c>
      <c r="AH1063" s="14">
        <v>0</v>
      </c>
    </row>
    <row r="1064" spans="1:34" ht="14.5" x14ac:dyDescent="0.35">
      <c r="A1064" s="14" t="s">
        <v>163</v>
      </c>
      <c r="B1064" s="14" t="s">
        <v>76</v>
      </c>
      <c r="C1064" s="19">
        <f t="shared" si="16"/>
        <v>0</v>
      </c>
      <c r="D1064" s="17">
        <v>0</v>
      </c>
      <c r="E1064" s="14">
        <v>0</v>
      </c>
      <c r="F1064" s="14">
        <v>0</v>
      </c>
      <c r="G1064" s="14">
        <v>0</v>
      </c>
      <c r="H1064" s="14">
        <v>0</v>
      </c>
      <c r="I1064" s="14">
        <v>0</v>
      </c>
      <c r="J1064" s="14">
        <v>0</v>
      </c>
      <c r="K1064" s="14">
        <v>0</v>
      </c>
      <c r="L1064" s="14">
        <v>0</v>
      </c>
      <c r="M1064" s="14">
        <v>0</v>
      </c>
      <c r="N1064" s="14">
        <v>0</v>
      </c>
      <c r="O1064" s="14">
        <v>0</v>
      </c>
      <c r="P1064" s="14">
        <v>0</v>
      </c>
      <c r="Q1064" s="14">
        <v>0</v>
      </c>
      <c r="R1064" s="14">
        <v>0</v>
      </c>
      <c r="S1064" s="14">
        <v>0</v>
      </c>
      <c r="T1064" s="14">
        <v>0</v>
      </c>
      <c r="U1064" s="14">
        <v>0</v>
      </c>
      <c r="V1064" s="14">
        <v>0</v>
      </c>
      <c r="W1064" s="14">
        <v>0</v>
      </c>
      <c r="X1064" s="14">
        <v>0</v>
      </c>
      <c r="Y1064" s="14">
        <v>0</v>
      </c>
      <c r="Z1064" s="14">
        <v>0</v>
      </c>
      <c r="AA1064" s="14">
        <v>0</v>
      </c>
      <c r="AB1064" s="14">
        <v>0</v>
      </c>
      <c r="AC1064" s="14">
        <v>0</v>
      </c>
      <c r="AD1064" s="14">
        <v>0</v>
      </c>
      <c r="AE1064" s="14">
        <v>0</v>
      </c>
      <c r="AF1064" s="14">
        <v>0</v>
      </c>
      <c r="AG1064" s="14">
        <v>0</v>
      </c>
      <c r="AH1064" s="14">
        <v>0</v>
      </c>
    </row>
    <row r="1065" spans="1:34" ht="14.5" x14ac:dyDescent="0.35">
      <c r="A1065" s="14" t="s">
        <v>163</v>
      </c>
      <c r="B1065" s="14" t="s">
        <v>77</v>
      </c>
      <c r="C1065" s="19">
        <f t="shared" si="16"/>
        <v>41750981.5</v>
      </c>
      <c r="D1065" s="17">
        <v>42021775</v>
      </c>
      <c r="E1065" s="14">
        <v>41087406</v>
      </c>
      <c r="F1065" s="14">
        <v>42550044</v>
      </c>
      <c r="G1065" s="14">
        <v>41344701</v>
      </c>
      <c r="H1065" s="14">
        <v>37681888</v>
      </c>
      <c r="I1065" s="14">
        <v>36989352</v>
      </c>
      <c r="J1065" s="14">
        <v>36338075</v>
      </c>
      <c r="K1065" s="14">
        <v>34856263</v>
      </c>
      <c r="L1065" s="14">
        <v>36002322</v>
      </c>
      <c r="M1065" s="14">
        <v>34910759</v>
      </c>
      <c r="N1065" s="14">
        <v>34559962</v>
      </c>
      <c r="O1065" s="14">
        <v>34000459</v>
      </c>
      <c r="P1065" s="14">
        <v>32539361</v>
      </c>
      <c r="Q1065" s="14">
        <v>31016355</v>
      </c>
      <c r="R1065" s="14">
        <v>30691657</v>
      </c>
      <c r="S1065" s="14">
        <v>31727862</v>
      </c>
      <c r="T1065" s="14">
        <v>29735481</v>
      </c>
      <c r="U1065" s="14">
        <v>31126730</v>
      </c>
      <c r="V1065" s="14">
        <v>31147221</v>
      </c>
      <c r="W1065" s="14">
        <v>30135733</v>
      </c>
      <c r="X1065" s="14">
        <v>31122917</v>
      </c>
      <c r="Y1065" s="14">
        <v>31259830</v>
      </c>
      <c r="Z1065" s="14">
        <v>30518976</v>
      </c>
      <c r="AA1065" s="14">
        <v>29719764</v>
      </c>
      <c r="AB1065" s="14">
        <v>30769712</v>
      </c>
      <c r="AC1065" s="14">
        <v>28842021</v>
      </c>
      <c r="AD1065" s="14">
        <v>29003713</v>
      </c>
      <c r="AE1065" s="14">
        <v>28499824</v>
      </c>
      <c r="AF1065" s="14">
        <v>28592323</v>
      </c>
      <c r="AG1065" s="14">
        <v>27535034</v>
      </c>
      <c r="AH1065" s="14">
        <v>26824491</v>
      </c>
    </row>
    <row r="1066" spans="1:34" ht="14.5" x14ac:dyDescent="0.35">
      <c r="A1066" s="14" t="s">
        <v>163</v>
      </c>
      <c r="B1066" s="14" t="s">
        <v>78</v>
      </c>
      <c r="C1066" s="19">
        <f t="shared" si="16"/>
        <v>864.75</v>
      </c>
      <c r="D1066" s="17">
        <v>426</v>
      </c>
      <c r="E1066" s="14">
        <v>78</v>
      </c>
      <c r="F1066" s="14">
        <v>2921</v>
      </c>
      <c r="G1066" s="14">
        <v>34</v>
      </c>
      <c r="H1066" s="14">
        <v>13</v>
      </c>
      <c r="I1066" s="14">
        <v>17</v>
      </c>
      <c r="J1066" s="14">
        <v>109</v>
      </c>
      <c r="K1066" s="14">
        <v>56</v>
      </c>
      <c r="L1066" s="14">
        <v>54</v>
      </c>
      <c r="M1066" s="14">
        <v>28</v>
      </c>
      <c r="N1066" s="14">
        <v>46</v>
      </c>
      <c r="O1066" s="14">
        <v>85</v>
      </c>
      <c r="P1066" s="14">
        <v>286</v>
      </c>
      <c r="Q1066" s="14">
        <v>295</v>
      </c>
      <c r="R1066" s="14">
        <v>0</v>
      </c>
      <c r="S1066" s="14">
        <v>0</v>
      </c>
      <c r="T1066" s="14">
        <v>0</v>
      </c>
      <c r="U1066" s="14">
        <v>0</v>
      </c>
      <c r="V1066" s="14">
        <v>0</v>
      </c>
      <c r="W1066" s="14">
        <v>0</v>
      </c>
      <c r="X1066" s="14">
        <v>0</v>
      </c>
      <c r="Y1066" s="14">
        <v>0</v>
      </c>
      <c r="Z1066" s="14">
        <v>0</v>
      </c>
      <c r="AA1066" s="14">
        <v>0</v>
      </c>
      <c r="AB1066" s="14">
        <v>0</v>
      </c>
      <c r="AC1066" s="14">
        <v>0</v>
      </c>
      <c r="AD1066" s="14">
        <v>0</v>
      </c>
      <c r="AE1066" s="14">
        <v>0</v>
      </c>
      <c r="AF1066" s="14">
        <v>0</v>
      </c>
      <c r="AG1066" s="14">
        <v>0</v>
      </c>
      <c r="AH1066" s="14">
        <v>0</v>
      </c>
    </row>
    <row r="1067" spans="1:34" ht="14.5" x14ac:dyDescent="0.35">
      <c r="A1067" s="14" t="s">
        <v>163</v>
      </c>
      <c r="B1067" s="14" t="s">
        <v>79</v>
      </c>
      <c r="C1067" s="19">
        <f t="shared" si="16"/>
        <v>109189.5</v>
      </c>
      <c r="D1067" s="17">
        <v>154223</v>
      </c>
      <c r="E1067" s="14">
        <v>59840</v>
      </c>
      <c r="F1067" s="14">
        <v>62356</v>
      </c>
      <c r="G1067" s="14">
        <v>160339</v>
      </c>
      <c r="H1067" s="14">
        <v>174551</v>
      </c>
      <c r="I1067" s="14">
        <v>167243</v>
      </c>
      <c r="J1067" s="14">
        <v>124324</v>
      </c>
      <c r="K1067" s="14">
        <v>165354</v>
      </c>
      <c r="L1067" s="14">
        <v>122783</v>
      </c>
      <c r="M1067" s="14">
        <v>169113</v>
      </c>
      <c r="N1067" s="14">
        <v>179534</v>
      </c>
      <c r="O1067" s="14">
        <v>195922</v>
      </c>
      <c r="P1067" s="14">
        <v>194932</v>
      </c>
      <c r="Q1067" s="14">
        <v>207455</v>
      </c>
      <c r="R1067" s="14">
        <v>189480</v>
      </c>
      <c r="S1067" s="14">
        <v>204753</v>
      </c>
      <c r="T1067" s="14">
        <v>200625</v>
      </c>
      <c r="U1067" s="14">
        <v>195399</v>
      </c>
      <c r="V1067" s="14">
        <v>159091</v>
      </c>
      <c r="W1067" s="14">
        <v>196339</v>
      </c>
      <c r="X1067" s="14">
        <v>188278</v>
      </c>
      <c r="Y1067" s="14">
        <v>157573</v>
      </c>
      <c r="Z1067" s="14">
        <v>152974</v>
      </c>
      <c r="AA1067" s="14">
        <v>132838</v>
      </c>
      <c r="AB1067" s="14">
        <v>138778</v>
      </c>
      <c r="AC1067" s="14">
        <v>162225</v>
      </c>
      <c r="AD1067" s="14">
        <v>152111</v>
      </c>
      <c r="AE1067" s="14">
        <v>163587</v>
      </c>
      <c r="AF1067" s="14">
        <v>174574</v>
      </c>
      <c r="AG1067" s="14">
        <v>144115</v>
      </c>
      <c r="AH1067" s="14">
        <v>168771</v>
      </c>
    </row>
    <row r="1068" spans="1:34" ht="14.5" x14ac:dyDescent="0.35">
      <c r="A1068" s="14" t="s">
        <v>163</v>
      </c>
      <c r="B1068" s="14" t="s">
        <v>80</v>
      </c>
      <c r="C1068" s="19">
        <f t="shared" si="16"/>
        <v>110054.25</v>
      </c>
      <c r="D1068" s="17">
        <v>154649</v>
      </c>
      <c r="E1068" s="14">
        <v>59918</v>
      </c>
      <c r="F1068" s="14">
        <v>65277</v>
      </c>
      <c r="G1068" s="14">
        <v>160373</v>
      </c>
      <c r="H1068" s="14">
        <v>174564</v>
      </c>
      <c r="I1068" s="14">
        <v>167260</v>
      </c>
      <c r="J1068" s="14">
        <v>124433</v>
      </c>
      <c r="K1068" s="14">
        <v>165410</v>
      </c>
      <c r="L1068" s="14">
        <v>122837</v>
      </c>
      <c r="M1068" s="14">
        <v>169141</v>
      </c>
      <c r="N1068" s="14">
        <v>179580</v>
      </c>
      <c r="O1068" s="14">
        <v>196008</v>
      </c>
      <c r="P1068" s="14">
        <v>195218</v>
      </c>
      <c r="Q1068" s="14">
        <v>207750</v>
      </c>
      <c r="R1068" s="14">
        <v>189480</v>
      </c>
      <c r="S1068" s="14">
        <v>204753</v>
      </c>
      <c r="T1068" s="14">
        <v>200625</v>
      </c>
      <c r="U1068" s="14">
        <v>195399</v>
      </c>
      <c r="V1068" s="14">
        <v>159091</v>
      </c>
      <c r="W1068" s="14">
        <v>196339</v>
      </c>
      <c r="X1068" s="14">
        <v>188278</v>
      </c>
      <c r="Y1068" s="14">
        <v>157573</v>
      </c>
      <c r="Z1068" s="14">
        <v>152974</v>
      </c>
      <c r="AA1068" s="14">
        <v>132838</v>
      </c>
      <c r="AB1068" s="14">
        <v>138778</v>
      </c>
      <c r="AC1068" s="14">
        <v>162225</v>
      </c>
      <c r="AD1068" s="14">
        <v>152111</v>
      </c>
      <c r="AE1068" s="14">
        <v>163587</v>
      </c>
      <c r="AF1068" s="14">
        <v>174574</v>
      </c>
      <c r="AG1068" s="14">
        <v>144115</v>
      </c>
      <c r="AH1068" s="14">
        <v>168771</v>
      </c>
    </row>
    <row r="1069" spans="1:34" ht="14.5" x14ac:dyDescent="0.35">
      <c r="A1069" s="14" t="s">
        <v>163</v>
      </c>
      <c r="B1069" s="14" t="s">
        <v>81</v>
      </c>
      <c r="C1069" s="19">
        <f t="shared" si="16"/>
        <v>41861035.75</v>
      </c>
      <c r="D1069" s="17">
        <v>42176424</v>
      </c>
      <c r="E1069" s="14">
        <v>41147324</v>
      </c>
      <c r="F1069" s="14">
        <v>42615321</v>
      </c>
      <c r="G1069" s="14">
        <v>41505074</v>
      </c>
      <c r="H1069" s="14">
        <v>37856452</v>
      </c>
      <c r="I1069" s="14">
        <v>37156612</v>
      </c>
      <c r="J1069" s="14">
        <v>36462508</v>
      </c>
      <c r="K1069" s="14">
        <v>35021673</v>
      </c>
      <c r="L1069" s="14">
        <v>36125159</v>
      </c>
      <c r="M1069" s="14">
        <v>35079900</v>
      </c>
      <c r="N1069" s="14">
        <v>34739542</v>
      </c>
      <c r="O1069" s="14">
        <v>34196467</v>
      </c>
      <c r="P1069" s="14">
        <v>32734579</v>
      </c>
      <c r="Q1069" s="14">
        <v>31224105</v>
      </c>
      <c r="R1069" s="14">
        <v>30881137</v>
      </c>
      <c r="S1069" s="14">
        <v>31932615</v>
      </c>
      <c r="T1069" s="14">
        <v>29936106</v>
      </c>
      <c r="U1069" s="14">
        <v>31322129</v>
      </c>
      <c r="V1069" s="14">
        <v>31306312</v>
      </c>
      <c r="W1069" s="14">
        <v>30332072</v>
      </c>
      <c r="X1069" s="14">
        <v>31311195</v>
      </c>
      <c r="Y1069" s="14">
        <v>31417403</v>
      </c>
      <c r="Z1069" s="14">
        <v>30671950</v>
      </c>
      <c r="AA1069" s="14">
        <v>29852602</v>
      </c>
      <c r="AB1069" s="14">
        <v>30908490</v>
      </c>
      <c r="AC1069" s="14">
        <v>29004246</v>
      </c>
      <c r="AD1069" s="14">
        <v>29155824</v>
      </c>
      <c r="AE1069" s="14">
        <v>28663411</v>
      </c>
      <c r="AF1069" s="14">
        <v>28766897</v>
      </c>
      <c r="AG1069" s="14">
        <v>27679149</v>
      </c>
      <c r="AH1069" s="14">
        <v>26993262</v>
      </c>
    </row>
    <row r="1070" spans="1:34" ht="14.5" x14ac:dyDescent="0.35">
      <c r="A1070" s="14" t="s">
        <v>163</v>
      </c>
      <c r="B1070" s="14" t="s">
        <v>82</v>
      </c>
      <c r="C1070" s="19">
        <f t="shared" si="16"/>
        <v>3267052.25</v>
      </c>
      <c r="D1070" s="17">
        <v>8434532</v>
      </c>
      <c r="E1070" s="14">
        <v>1310369</v>
      </c>
      <c r="F1070" s="14">
        <v>1163652</v>
      </c>
      <c r="G1070" s="14">
        <v>2159656</v>
      </c>
      <c r="H1070" s="14">
        <v>2075864</v>
      </c>
      <c r="I1070" s="14">
        <v>2017638</v>
      </c>
      <c r="J1070" s="14">
        <v>1868678</v>
      </c>
      <c r="K1070" s="14">
        <v>1960950</v>
      </c>
      <c r="L1070" s="14">
        <v>1557467</v>
      </c>
      <c r="M1070" s="14">
        <v>1672455</v>
      </c>
      <c r="N1070" s="14">
        <v>1597498</v>
      </c>
      <c r="O1070" s="14">
        <v>1349491</v>
      </c>
      <c r="P1070" s="14">
        <v>1413663</v>
      </c>
      <c r="Q1070" s="14">
        <v>1657277</v>
      </c>
      <c r="R1070" s="14">
        <v>2007731</v>
      </c>
      <c r="S1070" s="14">
        <v>2161882</v>
      </c>
      <c r="T1070" s="14">
        <v>1512986</v>
      </c>
      <c r="U1070" s="14">
        <v>1250828</v>
      </c>
      <c r="V1070" s="14">
        <v>1413538</v>
      </c>
      <c r="W1070" s="14">
        <v>1510173</v>
      </c>
      <c r="X1070" s="14">
        <v>1436356</v>
      </c>
      <c r="Y1070" s="14">
        <v>181152</v>
      </c>
      <c r="Z1070" s="14">
        <v>223791</v>
      </c>
      <c r="AA1070" s="14">
        <v>270465</v>
      </c>
      <c r="AB1070" s="14">
        <v>927231</v>
      </c>
      <c r="AC1070" s="14">
        <v>785391</v>
      </c>
      <c r="AD1070" s="14">
        <v>1095448</v>
      </c>
      <c r="AE1070" s="14">
        <v>1299788</v>
      </c>
      <c r="AF1070" s="14">
        <v>682162</v>
      </c>
      <c r="AG1070" s="14">
        <v>253543</v>
      </c>
      <c r="AH1070" s="14">
        <v>250169</v>
      </c>
    </row>
    <row r="1071" spans="1:34" ht="14.5" x14ac:dyDescent="0.35">
      <c r="A1071" s="14" t="s">
        <v>163</v>
      </c>
      <c r="B1071" s="14" t="s">
        <v>83</v>
      </c>
      <c r="C1071" s="19">
        <f t="shared" si="16"/>
        <v>0</v>
      </c>
      <c r="D1071" s="17">
        <v>0</v>
      </c>
      <c r="E1071" s="14">
        <v>0</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c r="U1071" s="14">
        <v>0</v>
      </c>
      <c r="V1071" s="14">
        <v>0</v>
      </c>
      <c r="W1071" s="14">
        <v>0</v>
      </c>
      <c r="X1071" s="14">
        <v>0</v>
      </c>
      <c r="Y1071" s="14">
        <v>0</v>
      </c>
      <c r="Z1071" s="14">
        <v>0</v>
      </c>
      <c r="AA1071" s="14">
        <v>0</v>
      </c>
      <c r="AB1071" s="14">
        <v>0</v>
      </c>
      <c r="AC1071" s="14">
        <v>0</v>
      </c>
      <c r="AD1071" s="14">
        <v>0</v>
      </c>
      <c r="AE1071" s="14">
        <v>0</v>
      </c>
      <c r="AF1071" s="14">
        <v>0</v>
      </c>
      <c r="AG1071" s="14">
        <v>0</v>
      </c>
      <c r="AH1071" s="14">
        <v>0</v>
      </c>
    </row>
    <row r="1072" spans="1:34" ht="14.5" x14ac:dyDescent="0.35">
      <c r="A1072" s="14" t="s">
        <v>163</v>
      </c>
      <c r="B1072" s="20" t="s">
        <v>84</v>
      </c>
      <c r="C1072" s="19">
        <f t="shared" si="16"/>
        <v>45128088</v>
      </c>
      <c r="D1072" s="17">
        <v>50610956</v>
      </c>
      <c r="E1072" s="14">
        <v>42457693</v>
      </c>
      <c r="F1072" s="14">
        <v>43778973</v>
      </c>
      <c r="G1072" s="14">
        <v>43664730</v>
      </c>
      <c r="H1072" s="14">
        <v>39932316</v>
      </c>
      <c r="I1072" s="14">
        <v>39174250</v>
      </c>
      <c r="J1072" s="14">
        <v>38331186</v>
      </c>
      <c r="K1072" s="14">
        <v>36982623</v>
      </c>
      <c r="L1072" s="14">
        <v>37682626</v>
      </c>
      <c r="M1072" s="14">
        <v>36752355</v>
      </c>
      <c r="N1072" s="14">
        <v>36337040</v>
      </c>
      <c r="O1072" s="14">
        <v>35545958</v>
      </c>
      <c r="P1072" s="14">
        <v>34148242</v>
      </c>
      <c r="Q1072" s="14">
        <v>32881382</v>
      </c>
      <c r="R1072" s="14">
        <v>32888868</v>
      </c>
      <c r="S1072" s="14">
        <v>34094497</v>
      </c>
      <c r="T1072" s="14">
        <v>31449092</v>
      </c>
      <c r="U1072" s="14">
        <v>32572957</v>
      </c>
      <c r="V1072" s="14">
        <v>32719850</v>
      </c>
      <c r="W1072" s="14">
        <v>31842245</v>
      </c>
      <c r="X1072" s="14">
        <v>32747551</v>
      </c>
      <c r="Y1072" s="14">
        <v>31598555</v>
      </c>
      <c r="Z1072" s="14">
        <v>30895741</v>
      </c>
      <c r="AA1072" s="14">
        <v>30123067</v>
      </c>
      <c r="AB1072" s="14">
        <v>31835721</v>
      </c>
      <c r="AC1072" s="14">
        <v>29789637</v>
      </c>
      <c r="AD1072" s="14">
        <v>30251272</v>
      </c>
      <c r="AE1072" s="14">
        <v>29963199</v>
      </c>
      <c r="AF1072" s="14">
        <v>29449059</v>
      </c>
      <c r="AG1072" s="14">
        <v>27932692</v>
      </c>
      <c r="AH1072" s="14">
        <v>27243431</v>
      </c>
    </row>
    <row r="1073" spans="1:34" ht="14.5" x14ac:dyDescent="0.35">
      <c r="A1073" s="14" t="s">
        <v>163</v>
      </c>
      <c r="B1073" s="14" t="s">
        <v>85</v>
      </c>
      <c r="C1073" s="19">
        <f t="shared" si="16"/>
        <v>0</v>
      </c>
      <c r="D1073" s="17" t="s">
        <v>72</v>
      </c>
      <c r="E1073" s="14" t="s">
        <v>72</v>
      </c>
      <c r="F1073" s="14" t="s">
        <v>72</v>
      </c>
      <c r="G1073" s="14" t="s">
        <v>72</v>
      </c>
      <c r="H1073" s="14" t="s">
        <v>72</v>
      </c>
      <c r="I1073" s="14" t="s">
        <v>72</v>
      </c>
      <c r="J1073" s="14" t="s">
        <v>72</v>
      </c>
      <c r="K1073" s="14" t="s">
        <v>72</v>
      </c>
      <c r="L1073" s="14" t="s">
        <v>72</v>
      </c>
      <c r="M1073" s="14" t="s">
        <v>72</v>
      </c>
      <c r="N1073" s="14" t="s">
        <v>72</v>
      </c>
      <c r="O1073" s="14" t="s">
        <v>72</v>
      </c>
      <c r="P1073" s="14" t="s">
        <v>72</v>
      </c>
      <c r="Q1073" s="14" t="s">
        <v>72</v>
      </c>
      <c r="R1073" s="14" t="s">
        <v>72</v>
      </c>
      <c r="S1073" s="14" t="s">
        <v>72</v>
      </c>
      <c r="T1073" s="14" t="s">
        <v>72</v>
      </c>
      <c r="U1073" s="14" t="s">
        <v>72</v>
      </c>
      <c r="V1073" s="14" t="s">
        <v>72</v>
      </c>
      <c r="W1073" s="14" t="s">
        <v>72</v>
      </c>
      <c r="X1073" s="14" t="s">
        <v>72</v>
      </c>
      <c r="Y1073" s="14" t="s">
        <v>72</v>
      </c>
      <c r="Z1073" s="14" t="s">
        <v>72</v>
      </c>
      <c r="AA1073" s="14" t="s">
        <v>72</v>
      </c>
      <c r="AB1073" s="14" t="s">
        <v>72</v>
      </c>
      <c r="AC1073" s="14" t="s">
        <v>72</v>
      </c>
      <c r="AD1073" s="14" t="s">
        <v>72</v>
      </c>
      <c r="AE1073" s="14" t="s">
        <v>72</v>
      </c>
      <c r="AF1073" s="14" t="s">
        <v>72</v>
      </c>
      <c r="AG1073" s="14" t="s">
        <v>72</v>
      </c>
      <c r="AH1073" s="14" t="s">
        <v>72</v>
      </c>
    </row>
    <row r="1074" spans="1:34" ht="14.5" x14ac:dyDescent="0.35">
      <c r="A1074" s="14" t="s">
        <v>163</v>
      </c>
      <c r="B1074" s="14" t="s">
        <v>86</v>
      </c>
      <c r="C1074" s="19">
        <f t="shared" si="16"/>
        <v>0</v>
      </c>
      <c r="D1074" s="17" t="s">
        <v>72</v>
      </c>
      <c r="E1074" s="14" t="s">
        <v>72</v>
      </c>
      <c r="F1074" s="14" t="s">
        <v>72</v>
      </c>
      <c r="G1074" s="14" t="s">
        <v>72</v>
      </c>
      <c r="H1074" s="14" t="s">
        <v>72</v>
      </c>
      <c r="I1074" s="14" t="s">
        <v>72</v>
      </c>
      <c r="J1074" s="14" t="s">
        <v>72</v>
      </c>
      <c r="K1074" s="14" t="s">
        <v>72</v>
      </c>
      <c r="L1074" s="14" t="s">
        <v>72</v>
      </c>
      <c r="M1074" s="14" t="s">
        <v>72</v>
      </c>
      <c r="N1074" s="14" t="s">
        <v>72</v>
      </c>
      <c r="O1074" s="14" t="s">
        <v>72</v>
      </c>
      <c r="P1074" s="14" t="s">
        <v>72</v>
      </c>
      <c r="Q1074" s="14" t="s">
        <v>72</v>
      </c>
      <c r="R1074" s="14" t="s">
        <v>72</v>
      </c>
      <c r="S1074" s="14" t="s">
        <v>72</v>
      </c>
      <c r="T1074" s="14" t="s">
        <v>72</v>
      </c>
      <c r="U1074" s="14" t="s">
        <v>72</v>
      </c>
      <c r="V1074" s="14" t="s">
        <v>72</v>
      </c>
      <c r="W1074" s="14" t="s">
        <v>72</v>
      </c>
      <c r="X1074" s="14" t="s">
        <v>72</v>
      </c>
      <c r="Y1074" s="14" t="s">
        <v>72</v>
      </c>
      <c r="Z1074" s="14" t="s">
        <v>72</v>
      </c>
      <c r="AA1074" s="14" t="s">
        <v>72</v>
      </c>
      <c r="AB1074" s="14" t="s">
        <v>72</v>
      </c>
      <c r="AC1074" s="14" t="s">
        <v>72</v>
      </c>
      <c r="AD1074" s="14" t="s">
        <v>72</v>
      </c>
      <c r="AE1074" s="14" t="s">
        <v>72</v>
      </c>
      <c r="AF1074" s="14" t="s">
        <v>72</v>
      </c>
      <c r="AG1074" s="14" t="s">
        <v>72</v>
      </c>
      <c r="AH1074" s="14" t="s">
        <v>72</v>
      </c>
    </row>
    <row r="1075" spans="1:34" ht="14.5" x14ac:dyDescent="0.35">
      <c r="A1075" s="14" t="s">
        <v>163</v>
      </c>
      <c r="B1075" s="14" t="s">
        <v>87</v>
      </c>
      <c r="C1075" s="19">
        <f t="shared" si="16"/>
        <v>21047159.75</v>
      </c>
      <c r="D1075" s="17">
        <v>21819452</v>
      </c>
      <c r="E1075" s="14">
        <v>21559255</v>
      </c>
      <c r="F1075" s="14">
        <v>20669506</v>
      </c>
      <c r="G1075" s="14">
        <v>20140426</v>
      </c>
      <c r="H1075" s="14">
        <v>18520188</v>
      </c>
      <c r="I1075" s="14">
        <v>18128948</v>
      </c>
      <c r="J1075" s="14">
        <v>18239732</v>
      </c>
      <c r="K1075" s="14">
        <v>16032967</v>
      </c>
      <c r="L1075" s="14">
        <v>14716956</v>
      </c>
      <c r="M1075" s="14">
        <v>13737016</v>
      </c>
      <c r="N1075" s="14">
        <v>12956263</v>
      </c>
      <c r="O1075" s="14">
        <v>12648580</v>
      </c>
      <c r="P1075" s="14">
        <v>12416074</v>
      </c>
      <c r="Q1075" s="14">
        <v>11905695</v>
      </c>
      <c r="R1075" s="14">
        <v>11245238</v>
      </c>
      <c r="S1075" s="14">
        <v>10839990</v>
      </c>
      <c r="T1075" s="14">
        <v>10516400</v>
      </c>
      <c r="U1075" s="14">
        <v>10461108</v>
      </c>
      <c r="V1075" s="14">
        <v>10219353</v>
      </c>
      <c r="W1075" s="14">
        <v>9809757</v>
      </c>
      <c r="X1075" s="14">
        <v>9413409</v>
      </c>
      <c r="Y1075" s="14">
        <v>9112193</v>
      </c>
      <c r="Z1075" s="14">
        <v>8220384</v>
      </c>
      <c r="AA1075" s="14">
        <v>8282435</v>
      </c>
      <c r="AB1075" s="14">
        <v>8314159</v>
      </c>
      <c r="AC1075" s="14">
        <v>7882636</v>
      </c>
      <c r="AD1075" s="14">
        <v>7680764</v>
      </c>
      <c r="AE1075" s="14">
        <v>7431958</v>
      </c>
      <c r="AF1075" s="14">
        <v>7128380</v>
      </c>
      <c r="AG1075" s="14">
        <v>7255201</v>
      </c>
      <c r="AH1075" s="14">
        <v>7013850</v>
      </c>
    </row>
    <row r="1076" spans="1:34" ht="14.5" x14ac:dyDescent="0.35">
      <c r="A1076" s="14" t="s">
        <v>163</v>
      </c>
      <c r="B1076" s="14" t="s">
        <v>88</v>
      </c>
      <c r="C1076" s="19">
        <f t="shared" si="16"/>
        <v>0</v>
      </c>
      <c r="D1076" s="17">
        <v>0</v>
      </c>
      <c r="E1076" s="14">
        <v>0</v>
      </c>
      <c r="F1076" s="14">
        <v>0</v>
      </c>
      <c r="G1076" s="14">
        <v>0</v>
      </c>
      <c r="H1076" s="14">
        <v>0</v>
      </c>
      <c r="I1076" s="14">
        <v>0</v>
      </c>
      <c r="J1076" s="14">
        <v>0</v>
      </c>
      <c r="K1076" s="14">
        <v>0</v>
      </c>
      <c r="L1076" s="14">
        <v>0</v>
      </c>
      <c r="M1076" s="14">
        <v>0</v>
      </c>
      <c r="N1076" s="14">
        <v>0</v>
      </c>
      <c r="O1076" s="14">
        <v>0</v>
      </c>
      <c r="P1076" s="14">
        <v>0</v>
      </c>
      <c r="Q1076" s="14">
        <v>0</v>
      </c>
      <c r="R1076" s="14">
        <v>0</v>
      </c>
      <c r="S1076" s="14">
        <v>0</v>
      </c>
      <c r="T1076" s="14">
        <v>0</v>
      </c>
      <c r="U1076" s="14">
        <v>0</v>
      </c>
      <c r="V1076" s="14">
        <v>0</v>
      </c>
      <c r="W1076" s="14">
        <v>0</v>
      </c>
      <c r="X1076" s="14">
        <v>0</v>
      </c>
      <c r="Y1076" s="14">
        <v>0</v>
      </c>
      <c r="Z1076" s="14">
        <v>0</v>
      </c>
      <c r="AA1076" s="14">
        <v>0</v>
      </c>
      <c r="AB1076" s="14">
        <v>0</v>
      </c>
      <c r="AC1076" s="14">
        <v>0</v>
      </c>
      <c r="AD1076" s="14">
        <v>0</v>
      </c>
      <c r="AE1076" s="14">
        <v>0</v>
      </c>
      <c r="AF1076" s="14">
        <v>0</v>
      </c>
      <c r="AG1076" s="14">
        <v>0</v>
      </c>
      <c r="AH1076" s="14">
        <v>0</v>
      </c>
    </row>
    <row r="1077" spans="1:34" ht="14.5" x14ac:dyDescent="0.35">
      <c r="A1077" s="14" t="s">
        <v>163</v>
      </c>
      <c r="B1077" s="14" t="s">
        <v>89</v>
      </c>
      <c r="C1077" s="19">
        <f t="shared" si="16"/>
        <v>0</v>
      </c>
      <c r="D1077" s="17">
        <v>0</v>
      </c>
      <c r="E1077" s="14">
        <v>0</v>
      </c>
      <c r="F1077" s="14">
        <v>0</v>
      </c>
      <c r="G1077" s="14">
        <v>0</v>
      </c>
      <c r="H1077" s="14">
        <v>0</v>
      </c>
      <c r="I1077" s="14">
        <v>0</v>
      </c>
      <c r="J1077" s="14">
        <v>0</v>
      </c>
      <c r="K1077" s="14">
        <v>0</v>
      </c>
      <c r="L1077" s="14">
        <v>0</v>
      </c>
      <c r="M1077" s="14">
        <v>0</v>
      </c>
      <c r="N1077" s="14">
        <v>0</v>
      </c>
      <c r="O1077" s="14">
        <v>0</v>
      </c>
      <c r="P1077" s="14">
        <v>0</v>
      </c>
      <c r="Q1077" s="14">
        <v>0</v>
      </c>
      <c r="R1077" s="14">
        <v>0</v>
      </c>
      <c r="S1077" s="14">
        <v>0</v>
      </c>
      <c r="T1077" s="14">
        <v>0</v>
      </c>
      <c r="U1077" s="14">
        <v>0</v>
      </c>
      <c r="V1077" s="14">
        <v>0</v>
      </c>
      <c r="W1077" s="14">
        <v>0</v>
      </c>
      <c r="X1077" s="14">
        <v>0</v>
      </c>
      <c r="Y1077" s="14">
        <v>0</v>
      </c>
      <c r="Z1077" s="14">
        <v>0</v>
      </c>
      <c r="AA1077" s="14">
        <v>0</v>
      </c>
      <c r="AB1077" s="14">
        <v>0</v>
      </c>
      <c r="AC1077" s="14">
        <v>0</v>
      </c>
      <c r="AD1077" s="14">
        <v>0</v>
      </c>
      <c r="AE1077" s="14">
        <v>0</v>
      </c>
      <c r="AF1077" s="14">
        <v>0</v>
      </c>
      <c r="AG1077" s="14">
        <v>0</v>
      </c>
      <c r="AH1077" s="14">
        <v>0</v>
      </c>
    </row>
    <row r="1078" spans="1:34" ht="14.5" x14ac:dyDescent="0.35">
      <c r="A1078" s="14" t="s">
        <v>163</v>
      </c>
      <c r="B1078" s="14" t="s">
        <v>90</v>
      </c>
      <c r="C1078" s="19">
        <f t="shared" si="16"/>
        <v>21047159.75</v>
      </c>
      <c r="D1078" s="17">
        <v>21819452</v>
      </c>
      <c r="E1078" s="14">
        <v>21559255</v>
      </c>
      <c r="F1078" s="14">
        <v>20669506</v>
      </c>
      <c r="G1078" s="14">
        <v>20140426</v>
      </c>
      <c r="H1078" s="14">
        <v>18520188</v>
      </c>
      <c r="I1078" s="14">
        <v>18128948</v>
      </c>
      <c r="J1078" s="14">
        <v>18239732</v>
      </c>
      <c r="K1078" s="14">
        <v>16032967</v>
      </c>
      <c r="L1078" s="14">
        <v>14716956</v>
      </c>
      <c r="M1078" s="14">
        <v>13737016</v>
      </c>
      <c r="N1078" s="14">
        <v>12956263</v>
      </c>
      <c r="O1078" s="14">
        <v>12648580</v>
      </c>
      <c r="P1078" s="14">
        <v>12416074</v>
      </c>
      <c r="Q1078" s="14">
        <v>11905695</v>
      </c>
      <c r="R1078" s="14">
        <v>11245238</v>
      </c>
      <c r="S1078" s="14">
        <v>10839990</v>
      </c>
      <c r="T1078" s="14">
        <v>10516400</v>
      </c>
      <c r="U1078" s="14">
        <v>10461108</v>
      </c>
      <c r="V1078" s="14">
        <v>10219353</v>
      </c>
      <c r="W1078" s="14">
        <v>9809757</v>
      </c>
      <c r="X1078" s="14">
        <v>9413409</v>
      </c>
      <c r="Y1078" s="14">
        <v>9112193</v>
      </c>
      <c r="Z1078" s="14">
        <v>8220384</v>
      </c>
      <c r="AA1078" s="14">
        <v>8282435</v>
      </c>
      <c r="AB1078" s="14">
        <v>8314159</v>
      </c>
      <c r="AC1078" s="14">
        <v>7882636</v>
      </c>
      <c r="AD1078" s="14">
        <v>7680764</v>
      </c>
      <c r="AE1078" s="14">
        <v>7431958</v>
      </c>
      <c r="AF1078" s="14">
        <v>7128380</v>
      </c>
      <c r="AG1078" s="14">
        <v>7255201</v>
      </c>
      <c r="AH1078" s="14">
        <v>7013850</v>
      </c>
    </row>
    <row r="1079" spans="1:34" ht="14.5" x14ac:dyDescent="0.35">
      <c r="A1079" s="14" t="s">
        <v>163</v>
      </c>
      <c r="B1079" s="14" t="s">
        <v>91</v>
      </c>
      <c r="C1079" s="19">
        <f t="shared" si="16"/>
        <v>181355</v>
      </c>
      <c r="D1079" s="17">
        <v>165889</v>
      </c>
      <c r="E1079" s="14">
        <v>202827</v>
      </c>
      <c r="F1079" s="14">
        <v>182019</v>
      </c>
      <c r="G1079" s="14">
        <v>174685</v>
      </c>
      <c r="H1079" s="14">
        <v>191784</v>
      </c>
      <c r="I1079" s="14">
        <v>183842</v>
      </c>
      <c r="J1079" s="14">
        <v>170528</v>
      </c>
      <c r="K1079" s="14">
        <v>181386</v>
      </c>
      <c r="L1079" s="14">
        <v>166297</v>
      </c>
      <c r="M1079" s="14">
        <v>181394</v>
      </c>
      <c r="N1079" s="14">
        <v>192272</v>
      </c>
      <c r="O1079" s="14">
        <v>208738</v>
      </c>
      <c r="P1079" s="14">
        <v>207865</v>
      </c>
      <c r="Q1079" s="14">
        <v>213650</v>
      </c>
      <c r="R1079" s="14">
        <v>195339</v>
      </c>
      <c r="S1079" s="14">
        <v>211673</v>
      </c>
      <c r="T1079" s="14">
        <v>166732</v>
      </c>
      <c r="U1079" s="14">
        <v>166558</v>
      </c>
      <c r="V1079" s="14">
        <v>164470</v>
      </c>
      <c r="W1079" s="14">
        <v>160971</v>
      </c>
      <c r="X1079" s="14">
        <v>187697</v>
      </c>
      <c r="Y1079" s="14">
        <v>157573</v>
      </c>
      <c r="Z1079" s="14">
        <v>152974</v>
      </c>
      <c r="AA1079" s="14">
        <v>132838</v>
      </c>
      <c r="AB1079" s="14">
        <v>138778</v>
      </c>
      <c r="AC1079" s="14">
        <v>161975</v>
      </c>
      <c r="AD1079" s="14">
        <v>145035</v>
      </c>
      <c r="AE1079" s="14">
        <v>150685</v>
      </c>
      <c r="AF1079" s="14">
        <v>159909</v>
      </c>
      <c r="AG1079" s="14">
        <v>133953</v>
      </c>
      <c r="AH1079" s="14">
        <v>154106</v>
      </c>
    </row>
    <row r="1080" spans="1:34" ht="14.5" x14ac:dyDescent="0.35">
      <c r="A1080" s="14" t="s">
        <v>163</v>
      </c>
      <c r="B1080" s="14" t="s">
        <v>92</v>
      </c>
      <c r="C1080" s="19">
        <f t="shared" si="16"/>
        <v>395923.75</v>
      </c>
      <c r="D1080" s="17">
        <v>458829</v>
      </c>
      <c r="E1080" s="14">
        <v>950567</v>
      </c>
      <c r="F1080" s="14">
        <v>149736</v>
      </c>
      <c r="G1080" s="14">
        <v>24563</v>
      </c>
      <c r="H1080" s="14">
        <v>9864</v>
      </c>
      <c r="I1080" s="14">
        <v>35718</v>
      </c>
      <c r="J1080" s="14">
        <v>157814</v>
      </c>
      <c r="K1080" s="14">
        <v>127490</v>
      </c>
      <c r="L1080" s="14">
        <v>216715</v>
      </c>
      <c r="M1080" s="14">
        <v>380781</v>
      </c>
      <c r="N1080" s="14">
        <v>477869</v>
      </c>
      <c r="O1080" s="14">
        <v>609514</v>
      </c>
      <c r="P1080" s="14">
        <v>605996</v>
      </c>
      <c r="Q1080" s="14">
        <v>327772</v>
      </c>
      <c r="R1080" s="14">
        <v>1251350</v>
      </c>
      <c r="S1080" s="14">
        <v>459499</v>
      </c>
      <c r="T1080" s="14">
        <v>1408681</v>
      </c>
      <c r="U1080" s="14">
        <v>1664421</v>
      </c>
      <c r="V1080" s="14">
        <v>1238190</v>
      </c>
      <c r="W1080" s="14">
        <v>940294</v>
      </c>
      <c r="X1080" s="14">
        <v>789690</v>
      </c>
      <c r="Y1080" s="14">
        <v>341256</v>
      </c>
      <c r="Z1080" s="14">
        <v>424064</v>
      </c>
      <c r="AA1080" s="14">
        <v>152158</v>
      </c>
      <c r="AB1080" s="14">
        <v>59628</v>
      </c>
      <c r="AC1080" s="14">
        <v>54371</v>
      </c>
      <c r="AD1080" s="14">
        <v>123948</v>
      </c>
      <c r="AE1080" s="14">
        <v>232400</v>
      </c>
      <c r="AF1080" s="14">
        <v>7275</v>
      </c>
      <c r="AG1080" s="14">
        <v>90457</v>
      </c>
      <c r="AH1080" s="14">
        <v>229869</v>
      </c>
    </row>
    <row r="1081" spans="1:34" ht="14.5" x14ac:dyDescent="0.35">
      <c r="A1081" s="14" t="s">
        <v>163</v>
      </c>
      <c r="B1081" s="14" t="s">
        <v>93</v>
      </c>
      <c r="C1081" s="19">
        <f t="shared" si="16"/>
        <v>1136484.5</v>
      </c>
      <c r="D1081" s="17">
        <v>1215218</v>
      </c>
      <c r="E1081" s="14">
        <v>1169027</v>
      </c>
      <c r="F1081" s="14">
        <v>1066085</v>
      </c>
      <c r="G1081" s="14">
        <v>1095608</v>
      </c>
      <c r="H1081" s="14">
        <v>966589</v>
      </c>
      <c r="I1081" s="14">
        <v>904153</v>
      </c>
      <c r="J1081" s="14">
        <v>949742</v>
      </c>
      <c r="K1081" s="14">
        <v>861285</v>
      </c>
      <c r="L1081" s="14">
        <v>796981</v>
      </c>
      <c r="M1081" s="14">
        <v>848860</v>
      </c>
      <c r="N1081" s="14">
        <v>800409</v>
      </c>
      <c r="O1081" s="14">
        <v>805176</v>
      </c>
      <c r="P1081" s="14">
        <v>790910</v>
      </c>
      <c r="Q1081" s="14">
        <v>753541</v>
      </c>
      <c r="R1081" s="14">
        <v>729129</v>
      </c>
      <c r="S1081" s="14">
        <v>724499</v>
      </c>
      <c r="T1081" s="14">
        <v>770600</v>
      </c>
      <c r="U1081" s="14">
        <v>768140</v>
      </c>
      <c r="V1081" s="14">
        <v>766550</v>
      </c>
      <c r="W1081" s="14">
        <v>767157</v>
      </c>
      <c r="X1081" s="14">
        <v>732206</v>
      </c>
      <c r="Y1081" s="14">
        <v>714871</v>
      </c>
      <c r="Z1081" s="14">
        <v>584532</v>
      </c>
      <c r="AA1081" s="14">
        <v>624471</v>
      </c>
      <c r="AB1081" s="14">
        <v>645359</v>
      </c>
      <c r="AC1081" s="14">
        <v>601644</v>
      </c>
      <c r="AD1081" s="14">
        <v>583479</v>
      </c>
      <c r="AE1081" s="14">
        <v>594807</v>
      </c>
      <c r="AF1081" s="14">
        <v>563525</v>
      </c>
      <c r="AG1081" s="14">
        <v>557089</v>
      </c>
      <c r="AH1081" s="14">
        <v>532497</v>
      </c>
    </row>
    <row r="1082" spans="1:34" ht="14.5" x14ac:dyDescent="0.35">
      <c r="A1082" s="14" t="s">
        <v>163</v>
      </c>
      <c r="B1082" s="14" t="s">
        <v>94</v>
      </c>
      <c r="C1082" s="19">
        <f t="shared" si="16"/>
        <v>57879.5</v>
      </c>
      <c r="D1082" s="17">
        <v>-48896</v>
      </c>
      <c r="E1082" s="14">
        <v>32856</v>
      </c>
      <c r="F1082" s="14">
        <v>113567</v>
      </c>
      <c r="G1082" s="14">
        <v>133991</v>
      </c>
      <c r="H1082" s="14">
        <v>225363</v>
      </c>
      <c r="I1082" s="14">
        <v>277383</v>
      </c>
      <c r="J1082" s="14">
        <v>236038</v>
      </c>
      <c r="K1082" s="14">
        <v>241862</v>
      </c>
      <c r="L1082" s="14">
        <v>251665</v>
      </c>
      <c r="M1082" s="14">
        <v>87025</v>
      </c>
      <c r="N1082" s="14">
        <v>113688</v>
      </c>
      <c r="O1082" s="14">
        <v>114020</v>
      </c>
      <c r="P1082" s="14">
        <v>162145</v>
      </c>
      <c r="Q1082" s="14">
        <v>189749</v>
      </c>
      <c r="R1082" s="14">
        <v>0</v>
      </c>
      <c r="S1082" s="14">
        <v>0</v>
      </c>
      <c r="T1082" s="14">
        <v>0</v>
      </c>
      <c r="U1082" s="14">
        <v>0</v>
      </c>
      <c r="V1082" s="14">
        <v>0</v>
      </c>
      <c r="W1082" s="14">
        <v>0</v>
      </c>
      <c r="X1082" s="14">
        <v>0</v>
      </c>
      <c r="Y1082" s="14">
        <v>0</v>
      </c>
      <c r="Z1082" s="14">
        <v>0</v>
      </c>
      <c r="AA1082" s="14">
        <v>0</v>
      </c>
      <c r="AB1082" s="14">
        <v>0</v>
      </c>
      <c r="AC1082" s="14">
        <v>0</v>
      </c>
      <c r="AD1082" s="14">
        <v>0</v>
      </c>
      <c r="AE1082" s="14">
        <v>0</v>
      </c>
      <c r="AF1082" s="14">
        <v>0</v>
      </c>
      <c r="AG1082" s="14">
        <v>0</v>
      </c>
      <c r="AH1082" s="14">
        <v>0</v>
      </c>
    </row>
    <row r="1083" spans="1:34" ht="14.5" x14ac:dyDescent="0.35">
      <c r="A1083" s="14" t="s">
        <v>163</v>
      </c>
      <c r="B1083" s="14" t="s">
        <v>95</v>
      </c>
      <c r="C1083" s="19">
        <f t="shared" si="16"/>
        <v>22309285.75</v>
      </c>
      <c r="D1083" s="17">
        <v>27000464</v>
      </c>
      <c r="E1083" s="14">
        <v>18543161</v>
      </c>
      <c r="F1083" s="14">
        <v>21598061</v>
      </c>
      <c r="G1083" s="14">
        <v>22095457</v>
      </c>
      <c r="H1083" s="14">
        <v>20018528</v>
      </c>
      <c r="I1083" s="14">
        <v>19644207</v>
      </c>
      <c r="J1083" s="14">
        <v>18577332</v>
      </c>
      <c r="K1083" s="14">
        <v>19537633</v>
      </c>
      <c r="L1083" s="14">
        <v>21534011</v>
      </c>
      <c r="M1083" s="14">
        <v>21517279</v>
      </c>
      <c r="N1083" s="14">
        <v>21796539</v>
      </c>
      <c r="O1083" s="14">
        <v>21159930</v>
      </c>
      <c r="P1083" s="14">
        <v>19965252</v>
      </c>
      <c r="Q1083" s="14">
        <v>19490976</v>
      </c>
      <c r="R1083" s="14">
        <v>19125175</v>
      </c>
      <c r="S1083" s="14">
        <v>21553211</v>
      </c>
      <c r="T1083" s="14">
        <v>18233916</v>
      </c>
      <c r="U1083" s="14">
        <v>19261086</v>
      </c>
      <c r="V1083" s="14">
        <v>20106566</v>
      </c>
      <c r="W1083" s="14">
        <v>20045339</v>
      </c>
      <c r="X1083" s="14">
        <v>21404253</v>
      </c>
      <c r="Y1083" s="14">
        <v>21011911</v>
      </c>
      <c r="Z1083" s="14">
        <v>21289803</v>
      </c>
      <c r="AA1083" s="14">
        <v>20688015</v>
      </c>
      <c r="AB1083" s="14">
        <v>22436977</v>
      </c>
      <c r="AC1083" s="14">
        <v>20862305</v>
      </c>
      <c r="AD1083" s="14">
        <v>21512860</v>
      </c>
      <c r="AE1083" s="14">
        <v>21357376</v>
      </c>
      <c r="AF1083" s="14">
        <v>21420031</v>
      </c>
      <c r="AG1083" s="14">
        <v>19716068</v>
      </c>
      <c r="AH1083" s="14">
        <v>19156014</v>
      </c>
    </row>
    <row r="1084" spans="1:34" ht="14.5" x14ac:dyDescent="0.35">
      <c r="A1084" s="14" t="s">
        <v>163</v>
      </c>
      <c r="B1084" s="20" t="s">
        <v>96</v>
      </c>
      <c r="C1084" s="19">
        <f t="shared" si="16"/>
        <v>45128088</v>
      </c>
      <c r="D1084" s="17">
        <v>50610956</v>
      </c>
      <c r="E1084" s="14">
        <v>42457693</v>
      </c>
      <c r="F1084" s="14">
        <v>43778973</v>
      </c>
      <c r="G1084" s="14">
        <v>43664730</v>
      </c>
      <c r="H1084" s="14">
        <v>39932316</v>
      </c>
      <c r="I1084" s="14">
        <v>39174250</v>
      </c>
      <c r="J1084" s="14">
        <v>38331186</v>
      </c>
      <c r="K1084" s="14">
        <v>36982623</v>
      </c>
      <c r="L1084" s="14">
        <v>37682626</v>
      </c>
      <c r="M1084" s="14">
        <v>36752355</v>
      </c>
      <c r="N1084" s="14">
        <v>36337040</v>
      </c>
      <c r="O1084" s="14">
        <v>35545958</v>
      </c>
      <c r="P1084" s="14">
        <v>34148242</v>
      </c>
      <c r="Q1084" s="14">
        <v>32881382</v>
      </c>
      <c r="R1084" s="14">
        <v>32888868</v>
      </c>
      <c r="S1084" s="14">
        <v>34094497</v>
      </c>
      <c r="T1084" s="14">
        <v>31449092</v>
      </c>
      <c r="U1084" s="14">
        <v>32572957</v>
      </c>
      <c r="V1084" s="14">
        <v>32719850</v>
      </c>
      <c r="W1084" s="14">
        <v>31842245</v>
      </c>
      <c r="X1084" s="14">
        <v>32747551</v>
      </c>
      <c r="Y1084" s="14">
        <v>31598555</v>
      </c>
      <c r="Z1084" s="14">
        <v>30895741</v>
      </c>
      <c r="AA1084" s="14">
        <v>30123067</v>
      </c>
      <c r="AB1084" s="14">
        <v>31835721</v>
      </c>
      <c r="AC1084" s="14">
        <v>29789637</v>
      </c>
      <c r="AD1084" s="14">
        <v>30251272</v>
      </c>
      <c r="AE1084" s="14">
        <v>29963199</v>
      </c>
      <c r="AF1084" s="14">
        <v>29449059</v>
      </c>
      <c r="AG1084" s="14">
        <v>27932692</v>
      </c>
      <c r="AH1084" s="14">
        <v>27243431</v>
      </c>
    </row>
    <row r="1085" spans="1:34" ht="14.5" x14ac:dyDescent="0.35">
      <c r="A1085" s="14" t="s">
        <v>163</v>
      </c>
      <c r="B1085" s="14" t="s">
        <v>97</v>
      </c>
      <c r="C1085" s="19">
        <f t="shared" si="16"/>
        <v>22309285.75</v>
      </c>
      <c r="D1085" s="17">
        <v>27000464</v>
      </c>
      <c r="E1085" s="14">
        <v>18543161</v>
      </c>
      <c r="F1085" s="14">
        <v>21598061</v>
      </c>
      <c r="G1085" s="14">
        <v>22095457</v>
      </c>
      <c r="H1085" s="14">
        <v>20018528</v>
      </c>
      <c r="I1085" s="14">
        <v>19644207</v>
      </c>
      <c r="J1085" s="14">
        <v>18577332</v>
      </c>
      <c r="K1085" s="14">
        <v>19537633</v>
      </c>
      <c r="L1085" s="14">
        <v>21534011</v>
      </c>
      <c r="M1085" s="14">
        <v>21517279</v>
      </c>
      <c r="N1085" s="14">
        <v>21796539</v>
      </c>
      <c r="O1085" s="14">
        <v>21159930</v>
      </c>
      <c r="P1085" s="14">
        <v>19965252</v>
      </c>
      <c r="Q1085" s="14">
        <v>19490976</v>
      </c>
      <c r="R1085" s="14">
        <v>19125175</v>
      </c>
      <c r="S1085" s="14">
        <v>21553211</v>
      </c>
      <c r="T1085" s="14">
        <v>18233916</v>
      </c>
      <c r="U1085" s="14">
        <v>19261086</v>
      </c>
      <c r="V1085" s="14">
        <v>20106566</v>
      </c>
      <c r="W1085" s="14">
        <v>20045339</v>
      </c>
      <c r="X1085" s="14">
        <v>21404253</v>
      </c>
      <c r="Y1085" s="14">
        <v>21011911</v>
      </c>
      <c r="Z1085" s="14">
        <v>21289803</v>
      </c>
      <c r="AA1085" s="14">
        <v>20688015</v>
      </c>
      <c r="AB1085" s="14">
        <v>22436977</v>
      </c>
      <c r="AC1085" s="14">
        <v>20862305</v>
      </c>
      <c r="AD1085" s="14">
        <v>21512860</v>
      </c>
      <c r="AE1085" s="14">
        <v>21357376</v>
      </c>
      <c r="AF1085" s="14">
        <v>21420031</v>
      </c>
      <c r="AG1085" s="14">
        <v>19716068</v>
      </c>
      <c r="AH1085" s="14">
        <v>19156014</v>
      </c>
    </row>
    <row r="1086" spans="1:34" ht="14.5" x14ac:dyDescent="0.35">
      <c r="A1086" s="14" t="s">
        <v>163</v>
      </c>
      <c r="B1086" s="14" t="s">
        <v>98</v>
      </c>
      <c r="C1086" s="19">
        <f t="shared" si="16"/>
        <v>1.9775</v>
      </c>
      <c r="D1086" s="17">
        <v>2.14</v>
      </c>
      <c r="E1086" s="14">
        <v>1.78</v>
      </c>
      <c r="F1086" s="14">
        <v>1.97</v>
      </c>
      <c r="G1086" s="14">
        <v>2.02</v>
      </c>
      <c r="H1086" s="14">
        <v>2.0099999999999998</v>
      </c>
      <c r="I1086" s="14">
        <v>2.0099999999999998</v>
      </c>
      <c r="J1086" s="14">
        <v>1.94</v>
      </c>
      <c r="K1086" s="14">
        <v>2.12</v>
      </c>
      <c r="L1086" s="14">
        <v>2.33</v>
      </c>
      <c r="M1086" s="14">
        <v>2.41</v>
      </c>
      <c r="N1086" s="14">
        <v>2.5</v>
      </c>
      <c r="O1086" s="14">
        <v>2.4700000000000002</v>
      </c>
      <c r="P1086" s="14">
        <v>2.41</v>
      </c>
      <c r="Q1086" s="14">
        <v>2.46</v>
      </c>
      <c r="R1086" s="14">
        <v>2.39</v>
      </c>
      <c r="S1086" s="14">
        <v>2.72</v>
      </c>
      <c r="T1086" s="14">
        <v>2.38</v>
      </c>
      <c r="U1086" s="14">
        <v>2.4500000000000002</v>
      </c>
      <c r="V1086" s="14">
        <v>2.59</v>
      </c>
      <c r="W1086" s="14">
        <v>2.7</v>
      </c>
      <c r="X1086" s="14">
        <v>2.89</v>
      </c>
      <c r="Y1086" s="14">
        <v>2.98</v>
      </c>
      <c r="Z1086" s="14">
        <v>3.22</v>
      </c>
      <c r="AA1086" s="14">
        <v>3.19</v>
      </c>
      <c r="AB1086" s="14">
        <v>3.39</v>
      </c>
      <c r="AC1086" s="14">
        <v>3.34</v>
      </c>
      <c r="AD1086" s="14">
        <v>3.46</v>
      </c>
      <c r="AE1086" s="14">
        <v>3.48</v>
      </c>
      <c r="AF1086" s="14">
        <v>3.67</v>
      </c>
      <c r="AG1086" s="14">
        <v>3.4</v>
      </c>
      <c r="AH1086" s="14">
        <v>3.37</v>
      </c>
    </row>
    <row r="1087" spans="1:34" ht="14.5" x14ac:dyDescent="0.35">
      <c r="A1087" s="14" t="s">
        <v>163</v>
      </c>
      <c r="B1087" s="14" t="s">
        <v>99</v>
      </c>
      <c r="C1087" s="19">
        <f t="shared" si="16"/>
        <v>0</v>
      </c>
    </row>
    <row r="1088" spans="1:34" ht="14.5" x14ac:dyDescent="0.35">
      <c r="A1088" s="14" t="s">
        <v>163</v>
      </c>
      <c r="B1088" s="14" t="s">
        <v>35</v>
      </c>
      <c r="C1088" s="19">
        <f t="shared" si="16"/>
        <v>0</v>
      </c>
      <c r="D1088" s="17" t="s">
        <v>100</v>
      </c>
      <c r="E1088" s="14" t="s">
        <v>101</v>
      </c>
      <c r="F1088" s="14" t="s">
        <v>102</v>
      </c>
      <c r="G1088" s="14" t="s">
        <v>103</v>
      </c>
      <c r="H1088" s="14" t="s">
        <v>104</v>
      </c>
      <c r="I1088" s="14" t="s">
        <v>105</v>
      </c>
      <c r="J1088" s="14" t="s">
        <v>106</v>
      </c>
      <c r="K1088" s="14" t="s">
        <v>107</v>
      </c>
      <c r="L1088" s="14" t="s">
        <v>108</v>
      </c>
      <c r="M1088" s="14" t="s">
        <v>109</v>
      </c>
      <c r="N1088" s="14" t="s">
        <v>110</v>
      </c>
      <c r="O1088" s="14" t="s">
        <v>111</v>
      </c>
      <c r="P1088" s="14" t="s">
        <v>112</v>
      </c>
      <c r="Q1088" s="14" t="s">
        <v>113</v>
      </c>
      <c r="R1088" s="14" t="s">
        <v>114</v>
      </c>
      <c r="S1088" s="14" t="s">
        <v>115</v>
      </c>
      <c r="T1088" s="14" t="s">
        <v>116</v>
      </c>
      <c r="U1088" s="14" t="s">
        <v>117</v>
      </c>
      <c r="V1088" s="14" t="s">
        <v>118</v>
      </c>
      <c r="W1088" s="14" t="s">
        <v>119</v>
      </c>
      <c r="X1088" s="14" t="s">
        <v>120</v>
      </c>
      <c r="Y1088" s="14" t="s">
        <v>121</v>
      </c>
      <c r="Z1088" s="14" t="s">
        <v>122</v>
      </c>
      <c r="AA1088" s="14" t="s">
        <v>123</v>
      </c>
      <c r="AB1088" s="14" t="s">
        <v>124</v>
      </c>
      <c r="AC1088" s="14" t="s">
        <v>125</v>
      </c>
      <c r="AD1088" s="14" t="s">
        <v>126</v>
      </c>
      <c r="AE1088" s="14" t="s">
        <v>127</v>
      </c>
      <c r="AF1088" s="14" t="s">
        <v>128</v>
      </c>
      <c r="AG1088" s="14" t="s">
        <v>129</v>
      </c>
      <c r="AH1088" s="14" t="s">
        <v>130</v>
      </c>
    </row>
    <row r="1089" spans="1:34" ht="14.5" x14ac:dyDescent="0.35">
      <c r="B1089" s="14" t="s">
        <v>164</v>
      </c>
      <c r="C1089" s="19">
        <f t="shared" si="16"/>
        <v>0</v>
      </c>
    </row>
    <row r="1090" spans="1:34" ht="14.5" x14ac:dyDescent="0.35">
      <c r="A1090" s="14" t="s">
        <v>164</v>
      </c>
      <c r="B1090" s="14" t="s">
        <v>38</v>
      </c>
      <c r="C1090" s="19">
        <f t="shared" si="16"/>
        <v>0</v>
      </c>
    </row>
    <row r="1091" spans="1:34" ht="14.5" x14ac:dyDescent="0.35">
      <c r="A1091" s="14" t="s">
        <v>164</v>
      </c>
      <c r="B1091" s="14" t="s">
        <v>39</v>
      </c>
      <c r="C1091" s="19">
        <f t="shared" si="16"/>
        <v>0</v>
      </c>
      <c r="D1091" s="17" t="s">
        <v>40</v>
      </c>
      <c r="E1091" s="14" t="s">
        <v>41</v>
      </c>
      <c r="F1091" s="14" t="s">
        <v>42</v>
      </c>
      <c r="G1091" s="14" t="s">
        <v>43</v>
      </c>
      <c r="H1091" s="14" t="s">
        <v>44</v>
      </c>
      <c r="I1091" s="14" t="s">
        <v>45</v>
      </c>
      <c r="J1091" s="14" t="s">
        <v>46</v>
      </c>
      <c r="K1091" s="14" t="s">
        <v>47</v>
      </c>
      <c r="L1091" s="14" t="s">
        <v>48</v>
      </c>
      <c r="M1091" s="14" t="s">
        <v>49</v>
      </c>
      <c r="N1091" s="14" t="s">
        <v>50</v>
      </c>
      <c r="O1091" s="14" t="s">
        <v>51</v>
      </c>
      <c r="P1091" s="14" t="s">
        <v>52</v>
      </c>
      <c r="Q1091" s="14" t="s">
        <v>53</v>
      </c>
      <c r="R1091" s="14" t="s">
        <v>54</v>
      </c>
      <c r="S1091" s="14" t="s">
        <v>55</v>
      </c>
      <c r="T1091" s="14" t="s">
        <v>56</v>
      </c>
      <c r="U1091" s="14" t="s">
        <v>57</v>
      </c>
      <c r="V1091" s="14" t="s">
        <v>58</v>
      </c>
      <c r="W1091" s="14" t="s">
        <v>59</v>
      </c>
      <c r="X1091" s="14" t="s">
        <v>60</v>
      </c>
      <c r="Y1091" s="14" t="s">
        <v>61</v>
      </c>
      <c r="Z1091" s="14" t="s">
        <v>62</v>
      </c>
      <c r="AA1091" s="14" t="s">
        <v>63</v>
      </c>
      <c r="AB1091" s="14" t="s">
        <v>64</v>
      </c>
      <c r="AC1091" s="14" t="s">
        <v>65</v>
      </c>
      <c r="AD1091" s="14" t="s">
        <v>66</v>
      </c>
      <c r="AE1091" s="14" t="s">
        <v>67</v>
      </c>
      <c r="AF1091" s="14" t="s">
        <v>68</v>
      </c>
      <c r="AG1091" s="14" t="s">
        <v>69</v>
      </c>
      <c r="AH1091" s="14" t="s">
        <v>70</v>
      </c>
    </row>
    <row r="1092" spans="1:34" ht="14.5" x14ac:dyDescent="0.35">
      <c r="A1092" s="14" t="s">
        <v>164</v>
      </c>
      <c r="B1092" s="14" t="s">
        <v>71</v>
      </c>
      <c r="C1092" s="19">
        <f t="shared" si="16"/>
        <v>0</v>
      </c>
      <c r="D1092" s="17" t="s">
        <v>72</v>
      </c>
      <c r="E1092" s="14" t="s">
        <v>72</v>
      </c>
      <c r="F1092" s="14" t="s">
        <v>72</v>
      </c>
      <c r="G1092" s="14" t="s">
        <v>72</v>
      </c>
      <c r="H1092" s="14" t="s">
        <v>72</v>
      </c>
      <c r="I1092" s="14" t="s">
        <v>72</v>
      </c>
      <c r="J1092" s="14" t="s">
        <v>72</v>
      </c>
      <c r="K1092" s="14" t="s">
        <v>72</v>
      </c>
      <c r="L1092" s="14" t="s">
        <v>72</v>
      </c>
      <c r="M1092" s="14" t="s">
        <v>72</v>
      </c>
      <c r="N1092" s="14" t="s">
        <v>72</v>
      </c>
      <c r="O1092" s="14" t="s">
        <v>72</v>
      </c>
      <c r="P1092" s="14" t="s">
        <v>72</v>
      </c>
      <c r="Q1092" s="14" t="s">
        <v>72</v>
      </c>
      <c r="R1092" s="14" t="s">
        <v>72</v>
      </c>
      <c r="S1092" s="14" t="s">
        <v>72</v>
      </c>
      <c r="T1092" s="14" t="s">
        <v>72</v>
      </c>
      <c r="U1092" s="14" t="s">
        <v>72</v>
      </c>
      <c r="V1092" s="14" t="s">
        <v>72</v>
      </c>
      <c r="W1092" s="14" t="s">
        <v>72</v>
      </c>
      <c r="X1092" s="14" t="s">
        <v>72</v>
      </c>
      <c r="Y1092" s="14" t="s">
        <v>72</v>
      </c>
      <c r="Z1092" s="14" t="s">
        <v>72</v>
      </c>
      <c r="AA1092" s="14" t="s">
        <v>72</v>
      </c>
      <c r="AB1092" s="14" t="s">
        <v>72</v>
      </c>
      <c r="AC1092" s="14" t="s">
        <v>72</v>
      </c>
      <c r="AD1092" s="14" t="s">
        <v>72</v>
      </c>
      <c r="AE1092" s="14" t="s">
        <v>72</v>
      </c>
      <c r="AF1092" s="14" t="s">
        <v>72</v>
      </c>
      <c r="AG1092" s="14" t="s">
        <v>72</v>
      </c>
      <c r="AH1092" s="14" t="s">
        <v>72</v>
      </c>
    </row>
    <row r="1093" spans="1:34" ht="14.5" x14ac:dyDescent="0.35">
      <c r="A1093" s="14" t="s">
        <v>164</v>
      </c>
      <c r="B1093" s="14" t="s">
        <v>73</v>
      </c>
      <c r="C1093" s="19">
        <f t="shared" si="16"/>
        <v>0</v>
      </c>
      <c r="D1093" s="17" t="s">
        <v>72</v>
      </c>
      <c r="E1093" s="14" t="s">
        <v>72</v>
      </c>
      <c r="F1093" s="14" t="s">
        <v>72</v>
      </c>
      <c r="G1093" s="14" t="s">
        <v>72</v>
      </c>
      <c r="H1093" s="14" t="s">
        <v>72</v>
      </c>
      <c r="I1093" s="14" t="s">
        <v>72</v>
      </c>
      <c r="J1093" s="14" t="s">
        <v>72</v>
      </c>
      <c r="K1093" s="14" t="s">
        <v>72</v>
      </c>
      <c r="L1093" s="14" t="s">
        <v>72</v>
      </c>
      <c r="M1093" s="14" t="s">
        <v>72</v>
      </c>
      <c r="N1093" s="14" t="s">
        <v>72</v>
      </c>
      <c r="O1093" s="14" t="s">
        <v>72</v>
      </c>
      <c r="P1093" s="14" t="s">
        <v>72</v>
      </c>
      <c r="Q1093" s="14" t="s">
        <v>72</v>
      </c>
      <c r="R1093" s="14" t="s">
        <v>72</v>
      </c>
      <c r="S1093" s="14" t="s">
        <v>72</v>
      </c>
      <c r="T1093" s="14" t="s">
        <v>72</v>
      </c>
      <c r="U1093" s="14" t="s">
        <v>72</v>
      </c>
      <c r="V1093" s="14" t="s">
        <v>72</v>
      </c>
      <c r="W1093" s="14" t="s">
        <v>72</v>
      </c>
      <c r="X1093" s="14" t="s">
        <v>72</v>
      </c>
      <c r="Y1093" s="14" t="s">
        <v>72</v>
      </c>
      <c r="Z1093" s="14" t="s">
        <v>72</v>
      </c>
      <c r="AA1093" s="14" t="s">
        <v>72</v>
      </c>
      <c r="AB1093" s="14" t="s">
        <v>72</v>
      </c>
      <c r="AC1093" s="14" t="s">
        <v>72</v>
      </c>
      <c r="AD1093" s="14" t="s">
        <v>72</v>
      </c>
      <c r="AE1093" s="14" t="s">
        <v>72</v>
      </c>
      <c r="AF1093" s="14" t="s">
        <v>72</v>
      </c>
      <c r="AG1093" s="14" t="s">
        <v>72</v>
      </c>
      <c r="AH1093" s="14" t="s">
        <v>72</v>
      </c>
    </row>
    <row r="1094" spans="1:34" ht="14.5" x14ac:dyDescent="0.35">
      <c r="A1094" s="14" t="s">
        <v>164</v>
      </c>
      <c r="B1094" s="14" t="s">
        <v>74</v>
      </c>
      <c r="C1094" s="19">
        <f t="shared" si="16"/>
        <v>16571635.75</v>
      </c>
      <c r="D1094" s="17">
        <v>12167621</v>
      </c>
      <c r="E1094" s="14">
        <v>13063533</v>
      </c>
      <c r="F1094" s="14">
        <v>17624346</v>
      </c>
      <c r="G1094" s="14">
        <v>23431043</v>
      </c>
      <c r="H1094" s="14">
        <v>26623600</v>
      </c>
      <c r="I1094" s="14">
        <v>24404182</v>
      </c>
      <c r="J1094" s="14">
        <v>43290512</v>
      </c>
      <c r="K1094" s="14">
        <v>88763825</v>
      </c>
      <c r="L1094" s="14">
        <v>75183893</v>
      </c>
      <c r="M1094" s="14">
        <v>85006849</v>
      </c>
      <c r="N1094" s="14">
        <v>92198096</v>
      </c>
      <c r="O1094" s="14">
        <v>93939609</v>
      </c>
      <c r="P1094" s="14">
        <v>98396809</v>
      </c>
      <c r="Q1094" s="14">
        <v>100536445</v>
      </c>
      <c r="R1094" s="14">
        <v>98159139</v>
      </c>
      <c r="S1094" s="14">
        <v>102750838</v>
      </c>
      <c r="T1094" s="14">
        <v>142305499</v>
      </c>
      <c r="U1094" s="14">
        <v>139086083</v>
      </c>
      <c r="V1094" s="14">
        <v>139904106</v>
      </c>
      <c r="W1094" s="14">
        <v>135484174</v>
      </c>
      <c r="X1094" s="14">
        <v>144358306</v>
      </c>
      <c r="Y1094" s="14">
        <v>140912140</v>
      </c>
      <c r="Z1094" s="14">
        <v>146448159</v>
      </c>
      <c r="AA1094" s="14">
        <v>141248874</v>
      </c>
      <c r="AB1094" s="14">
        <v>142900353</v>
      </c>
      <c r="AC1094" s="14">
        <v>137860132</v>
      </c>
      <c r="AD1094" s="14">
        <v>129020582</v>
      </c>
      <c r="AE1094" s="14">
        <v>133735428</v>
      </c>
      <c r="AF1094" s="14">
        <v>136296552</v>
      </c>
      <c r="AG1094" s="14">
        <v>132693706</v>
      </c>
      <c r="AH1094" s="14">
        <v>126509829</v>
      </c>
    </row>
    <row r="1095" spans="1:34" ht="14.5" x14ac:dyDescent="0.35">
      <c r="A1095" s="14" t="s">
        <v>164</v>
      </c>
      <c r="B1095" s="14" t="s">
        <v>75</v>
      </c>
      <c r="C1095" s="19">
        <f t="shared" si="16"/>
        <v>103083113.75</v>
      </c>
      <c r="D1095" s="17">
        <v>106015747</v>
      </c>
      <c r="E1095" s="14">
        <v>105143581</v>
      </c>
      <c r="F1095" s="14">
        <v>106770840</v>
      </c>
      <c r="G1095" s="14">
        <v>94402287</v>
      </c>
      <c r="H1095" s="14">
        <v>90573980</v>
      </c>
      <c r="I1095" s="14">
        <v>95573567</v>
      </c>
      <c r="J1095" s="14">
        <v>89674300</v>
      </c>
      <c r="K1095" s="14">
        <v>46925305</v>
      </c>
      <c r="L1095" s="14">
        <v>52432142</v>
      </c>
      <c r="M1095" s="14">
        <v>48792705</v>
      </c>
      <c r="N1095" s="14">
        <v>49722340</v>
      </c>
      <c r="O1095" s="14">
        <v>40775148</v>
      </c>
      <c r="P1095" s="14">
        <v>53646205</v>
      </c>
      <c r="Q1095" s="14">
        <v>53365757</v>
      </c>
      <c r="R1095" s="14">
        <v>55835704</v>
      </c>
      <c r="S1095" s="14">
        <v>52817248</v>
      </c>
      <c r="T1095" s="14">
        <v>4699059</v>
      </c>
      <c r="U1095" s="14">
        <v>6123786</v>
      </c>
      <c r="V1095" s="14">
        <v>6421090</v>
      </c>
      <c r="W1095" s="14">
        <v>5242390</v>
      </c>
      <c r="X1095" s="14">
        <v>3156854</v>
      </c>
      <c r="Y1095" s="14">
        <v>0</v>
      </c>
      <c r="Z1095" s="14">
        <v>0</v>
      </c>
      <c r="AA1095" s="14">
        <v>0</v>
      </c>
      <c r="AB1095" s="14">
        <v>4880</v>
      </c>
      <c r="AC1095" s="14">
        <v>4762</v>
      </c>
      <c r="AD1095" s="14">
        <v>2950</v>
      </c>
      <c r="AE1095" s="14">
        <v>6544</v>
      </c>
      <c r="AF1095" s="14">
        <v>8813</v>
      </c>
      <c r="AG1095" s="14">
        <v>8813</v>
      </c>
      <c r="AH1095" s="14">
        <v>8813</v>
      </c>
    </row>
    <row r="1096" spans="1:34" ht="14.5" x14ac:dyDescent="0.35">
      <c r="A1096" s="14" t="s">
        <v>164</v>
      </c>
      <c r="B1096" s="14" t="s">
        <v>76</v>
      </c>
      <c r="C1096" s="19">
        <f t="shared" ref="C1096:C1159" si="17">IFERROR(AVERAGE(D1096:G1096),0)</f>
        <v>1094510.5</v>
      </c>
      <c r="D1096" s="17">
        <v>1838902</v>
      </c>
      <c r="E1096" s="14">
        <v>860034</v>
      </c>
      <c r="F1096" s="14">
        <v>856807</v>
      </c>
      <c r="G1096" s="14">
        <v>822299</v>
      </c>
      <c r="H1096" s="14">
        <v>783450</v>
      </c>
      <c r="I1096" s="14">
        <v>925708</v>
      </c>
      <c r="J1096" s="14">
        <v>530457</v>
      </c>
      <c r="K1096" s="14">
        <v>538679</v>
      </c>
      <c r="L1096" s="14">
        <v>529558</v>
      </c>
      <c r="M1096" s="14">
        <v>652498</v>
      </c>
      <c r="N1096" s="14">
        <v>651983</v>
      </c>
      <c r="O1096" s="14">
        <v>472428</v>
      </c>
      <c r="P1096" s="14">
        <v>297649</v>
      </c>
      <c r="Q1096" s="14">
        <v>350043</v>
      </c>
      <c r="R1096" s="14">
        <v>321877</v>
      </c>
      <c r="S1096" s="14">
        <v>327753</v>
      </c>
      <c r="T1096" s="14">
        <v>319134</v>
      </c>
      <c r="U1096" s="14">
        <v>381549</v>
      </c>
      <c r="V1096" s="14">
        <v>302029</v>
      </c>
      <c r="W1096" s="14">
        <v>267985</v>
      </c>
      <c r="X1096" s="14">
        <v>274511</v>
      </c>
      <c r="Y1096" s="14">
        <v>117106</v>
      </c>
      <c r="Z1096" s="14">
        <v>155195</v>
      </c>
      <c r="AA1096" s="14">
        <v>44111</v>
      </c>
      <c r="AB1096" s="14">
        <v>48770</v>
      </c>
      <c r="AC1096" s="14">
        <v>19979</v>
      </c>
      <c r="AD1096" s="14">
        <v>1304994</v>
      </c>
      <c r="AE1096" s="14">
        <v>26093</v>
      </c>
      <c r="AF1096" s="14">
        <v>32738</v>
      </c>
      <c r="AG1096" s="14">
        <v>26462</v>
      </c>
      <c r="AH1096" s="14">
        <v>32016</v>
      </c>
    </row>
    <row r="1097" spans="1:34" ht="14.5" x14ac:dyDescent="0.35">
      <c r="A1097" s="14" t="s">
        <v>164</v>
      </c>
      <c r="B1097" s="14" t="s">
        <v>77</v>
      </c>
      <c r="C1097" s="19">
        <f t="shared" si="17"/>
        <v>120749259.75</v>
      </c>
      <c r="D1097" s="17">
        <v>120022270</v>
      </c>
      <c r="E1097" s="14">
        <v>119067147</v>
      </c>
      <c r="F1097" s="14">
        <v>125251993</v>
      </c>
      <c r="G1097" s="14">
        <v>118655629</v>
      </c>
      <c r="H1097" s="14">
        <v>117981030</v>
      </c>
      <c r="I1097" s="14">
        <v>120903457</v>
      </c>
      <c r="J1097" s="14">
        <v>133495269</v>
      </c>
      <c r="K1097" s="14">
        <v>136227809</v>
      </c>
      <c r="L1097" s="14">
        <v>128145593</v>
      </c>
      <c r="M1097" s="14">
        <v>134452052</v>
      </c>
      <c r="N1097" s="14">
        <v>142572419</v>
      </c>
      <c r="O1097" s="14">
        <v>135187185</v>
      </c>
      <c r="P1097" s="14">
        <v>152340663</v>
      </c>
      <c r="Q1097" s="14">
        <v>154252246</v>
      </c>
      <c r="R1097" s="14">
        <v>154316720</v>
      </c>
      <c r="S1097" s="14">
        <v>155895839</v>
      </c>
      <c r="T1097" s="14">
        <v>147323692</v>
      </c>
      <c r="U1097" s="14">
        <v>145591418</v>
      </c>
      <c r="V1097" s="14">
        <v>146627226</v>
      </c>
      <c r="W1097" s="14">
        <v>140994549</v>
      </c>
      <c r="X1097" s="14">
        <v>147789670</v>
      </c>
      <c r="Y1097" s="14">
        <v>141029246</v>
      </c>
      <c r="Z1097" s="14">
        <v>146603354</v>
      </c>
      <c r="AA1097" s="14">
        <v>141292985</v>
      </c>
      <c r="AB1097" s="14">
        <v>142954004</v>
      </c>
      <c r="AC1097" s="14">
        <v>137884873</v>
      </c>
      <c r="AD1097" s="14">
        <v>130328526</v>
      </c>
      <c r="AE1097" s="14">
        <v>133768065</v>
      </c>
      <c r="AF1097" s="14">
        <v>136338104</v>
      </c>
      <c r="AG1097" s="14">
        <v>132728982</v>
      </c>
      <c r="AH1097" s="14">
        <v>126550659</v>
      </c>
    </row>
    <row r="1098" spans="1:34" ht="14.5" x14ac:dyDescent="0.35">
      <c r="A1098" s="14" t="s">
        <v>164</v>
      </c>
      <c r="B1098" s="14" t="s">
        <v>78</v>
      </c>
      <c r="C1098" s="19">
        <f t="shared" si="17"/>
        <v>242352</v>
      </c>
      <c r="D1098" s="17">
        <v>220491</v>
      </c>
      <c r="E1098" s="14">
        <v>229861</v>
      </c>
      <c r="F1098" s="14">
        <v>256457</v>
      </c>
      <c r="G1098" s="14">
        <v>262599</v>
      </c>
      <c r="H1098" s="14">
        <v>226533</v>
      </c>
      <c r="I1098" s="14">
        <v>127981</v>
      </c>
      <c r="J1098" s="14">
        <v>107391</v>
      </c>
      <c r="K1098" s="14">
        <v>185803</v>
      </c>
      <c r="L1098" s="14">
        <v>282651</v>
      </c>
      <c r="M1098" s="14">
        <v>172134</v>
      </c>
      <c r="N1098" s="14">
        <v>0</v>
      </c>
      <c r="O1098" s="14">
        <v>0</v>
      </c>
      <c r="P1098" s="14">
        <v>0</v>
      </c>
      <c r="Q1098" s="14">
        <v>0</v>
      </c>
      <c r="R1098" s="14">
        <v>0</v>
      </c>
      <c r="S1098" s="14">
        <v>149</v>
      </c>
      <c r="T1098" s="14">
        <v>160</v>
      </c>
      <c r="U1098" s="14">
        <v>6045</v>
      </c>
      <c r="V1098" s="14">
        <v>7479</v>
      </c>
      <c r="W1098" s="14">
        <v>19765</v>
      </c>
      <c r="X1098" s="14">
        <v>4719</v>
      </c>
      <c r="Y1098" s="14">
        <v>3436</v>
      </c>
      <c r="Z1098" s="14">
        <v>50934</v>
      </c>
      <c r="AA1098" s="14">
        <v>53273</v>
      </c>
      <c r="AB1098" s="14">
        <v>45842</v>
      </c>
      <c r="AC1098" s="14">
        <v>33627</v>
      </c>
      <c r="AD1098" s="14">
        <v>55964</v>
      </c>
      <c r="AE1098" s="14">
        <v>64222</v>
      </c>
      <c r="AF1098" s="14">
        <v>74800</v>
      </c>
      <c r="AG1098" s="14">
        <v>68995</v>
      </c>
      <c r="AH1098" s="14">
        <v>87069</v>
      </c>
    </row>
    <row r="1099" spans="1:34" ht="14.5" x14ac:dyDescent="0.35">
      <c r="A1099" s="14" t="s">
        <v>164</v>
      </c>
      <c r="B1099" s="14" t="s">
        <v>79</v>
      </c>
      <c r="C1099" s="19">
        <f t="shared" si="17"/>
        <v>691596.75</v>
      </c>
      <c r="D1099" s="17">
        <v>749972</v>
      </c>
      <c r="E1099" s="14">
        <v>704117</v>
      </c>
      <c r="F1099" s="14">
        <v>676160</v>
      </c>
      <c r="G1099" s="14">
        <v>636138</v>
      </c>
      <c r="H1099" s="14">
        <v>714515</v>
      </c>
      <c r="I1099" s="14">
        <v>861964</v>
      </c>
      <c r="J1099" s="14">
        <v>873746</v>
      </c>
      <c r="K1099" s="14">
        <v>870578</v>
      </c>
      <c r="L1099" s="14">
        <v>1317487</v>
      </c>
      <c r="M1099" s="14">
        <v>961619</v>
      </c>
      <c r="N1099" s="14">
        <v>1025918</v>
      </c>
      <c r="O1099" s="14">
        <v>903040</v>
      </c>
      <c r="P1099" s="14">
        <v>1071588</v>
      </c>
      <c r="Q1099" s="14">
        <v>903300</v>
      </c>
      <c r="R1099" s="14">
        <v>1117355</v>
      </c>
      <c r="S1099" s="14">
        <v>1080335</v>
      </c>
      <c r="T1099" s="14">
        <v>1022053</v>
      </c>
      <c r="U1099" s="14">
        <v>1040665</v>
      </c>
      <c r="V1099" s="14">
        <v>434145</v>
      </c>
      <c r="W1099" s="14">
        <v>1247496</v>
      </c>
      <c r="X1099" s="14">
        <v>1265892</v>
      </c>
      <c r="Y1099" s="14">
        <v>1297749</v>
      </c>
      <c r="Z1099" s="14">
        <v>1285771</v>
      </c>
      <c r="AA1099" s="14">
        <v>1464988</v>
      </c>
      <c r="AB1099" s="14">
        <v>1437369</v>
      </c>
      <c r="AC1099" s="14">
        <v>1425403</v>
      </c>
      <c r="AD1099" s="14">
        <v>1379118</v>
      </c>
      <c r="AE1099" s="14">
        <v>1405004</v>
      </c>
      <c r="AF1099" s="14">
        <v>1248823</v>
      </c>
      <c r="AG1099" s="14">
        <v>1238522</v>
      </c>
      <c r="AH1099" s="14">
        <v>1342799</v>
      </c>
    </row>
    <row r="1100" spans="1:34" ht="14.5" x14ac:dyDescent="0.35">
      <c r="A1100" s="14" t="s">
        <v>164</v>
      </c>
      <c r="B1100" s="14" t="s">
        <v>80</v>
      </c>
      <c r="C1100" s="19">
        <f t="shared" si="17"/>
        <v>933949</v>
      </c>
      <c r="D1100" s="17">
        <v>970463</v>
      </c>
      <c r="E1100" s="14">
        <v>933979</v>
      </c>
      <c r="F1100" s="14">
        <v>932617</v>
      </c>
      <c r="G1100" s="14">
        <v>898737</v>
      </c>
      <c r="H1100" s="14">
        <v>941048</v>
      </c>
      <c r="I1100" s="14">
        <v>989945</v>
      </c>
      <c r="J1100" s="14">
        <v>981136</v>
      </c>
      <c r="K1100" s="14">
        <v>1056380</v>
      </c>
      <c r="L1100" s="14">
        <v>1600138</v>
      </c>
      <c r="M1100" s="14">
        <v>1133753</v>
      </c>
      <c r="N1100" s="14">
        <v>1025918</v>
      </c>
      <c r="O1100" s="14">
        <v>903040</v>
      </c>
      <c r="P1100" s="14">
        <v>1071588</v>
      </c>
      <c r="Q1100" s="14">
        <v>903300</v>
      </c>
      <c r="R1100" s="14">
        <v>1117355</v>
      </c>
      <c r="S1100" s="14">
        <v>1080483</v>
      </c>
      <c r="T1100" s="14">
        <v>1022213</v>
      </c>
      <c r="U1100" s="14">
        <v>1046710</v>
      </c>
      <c r="V1100" s="14">
        <v>441624</v>
      </c>
      <c r="W1100" s="14">
        <v>1267261</v>
      </c>
      <c r="X1100" s="14">
        <v>1270611</v>
      </c>
      <c r="Y1100" s="14">
        <v>1301185</v>
      </c>
      <c r="Z1100" s="14">
        <v>1336704</v>
      </c>
      <c r="AA1100" s="14">
        <v>1518262</v>
      </c>
      <c r="AB1100" s="14">
        <v>1483211</v>
      </c>
      <c r="AC1100" s="14">
        <v>1459030</v>
      </c>
      <c r="AD1100" s="14">
        <v>1435082</v>
      </c>
      <c r="AE1100" s="14">
        <v>1469226</v>
      </c>
      <c r="AF1100" s="14">
        <v>1323622</v>
      </c>
      <c r="AG1100" s="14">
        <v>1307517</v>
      </c>
      <c r="AH1100" s="14">
        <v>1429869</v>
      </c>
    </row>
    <row r="1101" spans="1:34" ht="14.5" x14ac:dyDescent="0.35">
      <c r="A1101" s="14" t="s">
        <v>164</v>
      </c>
      <c r="B1101" s="14" t="s">
        <v>81</v>
      </c>
      <c r="C1101" s="19">
        <f t="shared" si="17"/>
        <v>121683208.75</v>
      </c>
      <c r="D1101" s="17">
        <v>120992733</v>
      </c>
      <c r="E1101" s="14">
        <v>120001126</v>
      </c>
      <c r="F1101" s="14">
        <v>126184610</v>
      </c>
      <c r="G1101" s="14">
        <v>119554366</v>
      </c>
      <c r="H1101" s="14">
        <v>118922078</v>
      </c>
      <c r="I1101" s="14">
        <v>121893401</v>
      </c>
      <c r="J1101" s="14">
        <v>134476405</v>
      </c>
      <c r="K1101" s="14">
        <v>137284189</v>
      </c>
      <c r="L1101" s="14">
        <v>129745731</v>
      </c>
      <c r="M1101" s="14">
        <v>135585804</v>
      </c>
      <c r="N1101" s="14">
        <v>143598337</v>
      </c>
      <c r="O1101" s="14">
        <v>136090225</v>
      </c>
      <c r="P1101" s="14">
        <v>153412251</v>
      </c>
      <c r="Q1101" s="14">
        <v>155155545</v>
      </c>
      <c r="R1101" s="14">
        <v>155434075</v>
      </c>
      <c r="S1101" s="14">
        <v>156976323</v>
      </c>
      <c r="T1101" s="14">
        <v>148345905</v>
      </c>
      <c r="U1101" s="14">
        <v>146638128</v>
      </c>
      <c r="V1101" s="14">
        <v>147068850</v>
      </c>
      <c r="W1101" s="14">
        <v>142261810</v>
      </c>
      <c r="X1101" s="14">
        <v>149060281</v>
      </c>
      <c r="Y1101" s="14">
        <v>142330431</v>
      </c>
      <c r="Z1101" s="14">
        <v>147940058</v>
      </c>
      <c r="AA1101" s="14">
        <v>142811247</v>
      </c>
      <c r="AB1101" s="14">
        <v>144437215</v>
      </c>
      <c r="AC1101" s="14">
        <v>139343903</v>
      </c>
      <c r="AD1101" s="14">
        <v>131763609</v>
      </c>
      <c r="AE1101" s="14">
        <v>135237291</v>
      </c>
      <c r="AF1101" s="14">
        <v>137661726</v>
      </c>
      <c r="AG1101" s="14">
        <v>134036499</v>
      </c>
      <c r="AH1101" s="14">
        <v>127980527</v>
      </c>
    </row>
    <row r="1102" spans="1:34" ht="14.5" x14ac:dyDescent="0.35">
      <c r="A1102" s="14" t="s">
        <v>164</v>
      </c>
      <c r="B1102" s="14" t="s">
        <v>82</v>
      </c>
      <c r="C1102" s="19">
        <f t="shared" si="17"/>
        <v>24931.75</v>
      </c>
      <c r="D1102" s="17">
        <v>0</v>
      </c>
      <c r="E1102" s="14">
        <v>0</v>
      </c>
      <c r="F1102" s="14">
        <v>82261</v>
      </c>
      <c r="G1102" s="14">
        <v>17466</v>
      </c>
      <c r="H1102" s="14">
        <v>1846</v>
      </c>
      <c r="I1102" s="14">
        <v>0</v>
      </c>
      <c r="J1102" s="14">
        <v>0</v>
      </c>
      <c r="K1102" s="14">
        <v>0</v>
      </c>
      <c r="L1102" s="14">
        <v>0</v>
      </c>
      <c r="M1102" s="14">
        <v>0</v>
      </c>
      <c r="N1102" s="14">
        <v>0</v>
      </c>
      <c r="O1102" s="14">
        <v>3972</v>
      </c>
      <c r="P1102" s="14">
        <v>0</v>
      </c>
      <c r="Q1102" s="14">
        <v>361048</v>
      </c>
      <c r="R1102" s="14">
        <v>844370</v>
      </c>
      <c r="S1102" s="14">
        <v>48807</v>
      </c>
      <c r="T1102" s="14">
        <v>2828</v>
      </c>
      <c r="U1102" s="14">
        <v>2057</v>
      </c>
      <c r="V1102" s="14">
        <v>110</v>
      </c>
      <c r="W1102" s="14">
        <v>0</v>
      </c>
      <c r="X1102" s="14">
        <v>0</v>
      </c>
      <c r="Y1102" s="14">
        <v>0</v>
      </c>
      <c r="Z1102" s="14">
        <v>0</v>
      </c>
      <c r="AA1102" s="14">
        <v>0</v>
      </c>
      <c r="AB1102" s="14">
        <v>0</v>
      </c>
      <c r="AC1102" s="14">
        <v>0</v>
      </c>
      <c r="AD1102" s="14">
        <v>0</v>
      </c>
      <c r="AE1102" s="14">
        <v>0</v>
      </c>
      <c r="AF1102" s="14">
        <v>0</v>
      </c>
      <c r="AG1102" s="14">
        <v>0</v>
      </c>
      <c r="AH1102" s="14">
        <v>0</v>
      </c>
    </row>
    <row r="1103" spans="1:34" ht="14.5" x14ac:dyDescent="0.35">
      <c r="A1103" s="14" t="s">
        <v>164</v>
      </c>
      <c r="B1103" s="14" t="s">
        <v>83</v>
      </c>
      <c r="C1103" s="19">
        <f t="shared" si="17"/>
        <v>35495222</v>
      </c>
      <c r="D1103" s="17">
        <v>30427289</v>
      </c>
      <c r="E1103" s="14">
        <v>37951681</v>
      </c>
      <c r="F1103" s="14">
        <v>36569945</v>
      </c>
      <c r="G1103" s="14">
        <v>37031973</v>
      </c>
      <c r="H1103" s="14">
        <v>42448845</v>
      </c>
      <c r="I1103" s="14">
        <v>38244127</v>
      </c>
      <c r="J1103" s="14">
        <v>27180567</v>
      </c>
      <c r="K1103" s="14">
        <v>24544335</v>
      </c>
      <c r="L1103" s="14">
        <v>35028733</v>
      </c>
      <c r="M1103" s="14">
        <v>30972564</v>
      </c>
      <c r="N1103" s="14">
        <v>22551010</v>
      </c>
      <c r="O1103" s="14">
        <v>21808230</v>
      </c>
      <c r="P1103" s="14">
        <v>19424322</v>
      </c>
      <c r="Q1103" s="14">
        <v>20217486</v>
      </c>
      <c r="R1103" s="14">
        <v>14662304</v>
      </c>
      <c r="S1103" s="14">
        <v>21895152</v>
      </c>
      <c r="T1103" s="14">
        <v>24858371</v>
      </c>
      <c r="U1103" s="14">
        <v>22820869</v>
      </c>
      <c r="V1103" s="14">
        <v>23901099</v>
      </c>
      <c r="W1103" s="14">
        <v>30160840</v>
      </c>
      <c r="X1103" s="14">
        <v>36142111</v>
      </c>
      <c r="Y1103" s="14">
        <v>42367776</v>
      </c>
      <c r="Z1103" s="14">
        <v>30541752</v>
      </c>
      <c r="AA1103" s="14">
        <v>34842360</v>
      </c>
      <c r="AB1103" s="14">
        <v>33699352</v>
      </c>
      <c r="AC1103" s="14">
        <v>39208480</v>
      </c>
      <c r="AD1103" s="14">
        <v>41379087</v>
      </c>
      <c r="AE1103" s="14">
        <v>32152396</v>
      </c>
      <c r="AF1103" s="14">
        <v>25527168</v>
      </c>
      <c r="AG1103" s="14">
        <v>29106323</v>
      </c>
      <c r="AH1103" s="14">
        <v>31620437</v>
      </c>
    </row>
    <row r="1104" spans="1:34" ht="14.5" x14ac:dyDescent="0.35">
      <c r="A1104" s="14" t="s">
        <v>164</v>
      </c>
      <c r="B1104" s="20" t="s">
        <v>84</v>
      </c>
      <c r="C1104" s="19">
        <f t="shared" si="17"/>
        <v>157203362.5</v>
      </c>
      <c r="D1104" s="17">
        <v>151420022</v>
      </c>
      <c r="E1104" s="14">
        <v>157952807</v>
      </c>
      <c r="F1104" s="14">
        <v>162836816</v>
      </c>
      <c r="G1104" s="14">
        <v>156603805</v>
      </c>
      <c r="H1104" s="14">
        <v>161372769</v>
      </c>
      <c r="I1104" s="14">
        <v>160137528</v>
      </c>
      <c r="J1104" s="14">
        <v>161656972</v>
      </c>
      <c r="K1104" s="14">
        <v>161828524</v>
      </c>
      <c r="L1104" s="14">
        <v>164774464</v>
      </c>
      <c r="M1104" s="14">
        <v>166558368</v>
      </c>
      <c r="N1104" s="14">
        <v>166149347</v>
      </c>
      <c r="O1104" s="14">
        <v>157902427</v>
      </c>
      <c r="P1104" s="14">
        <v>172836573</v>
      </c>
      <c r="Q1104" s="14">
        <v>175734079</v>
      </c>
      <c r="R1104" s="14">
        <v>170940749</v>
      </c>
      <c r="S1104" s="14">
        <v>178920282</v>
      </c>
      <c r="T1104" s="14">
        <v>173207104</v>
      </c>
      <c r="U1104" s="14">
        <v>169461054</v>
      </c>
      <c r="V1104" s="14">
        <v>170970059</v>
      </c>
      <c r="W1104" s="14">
        <v>172422650</v>
      </c>
      <c r="X1104" s="14">
        <v>185202392</v>
      </c>
      <c r="Y1104" s="14">
        <v>184698207</v>
      </c>
      <c r="Z1104" s="14">
        <v>178481810</v>
      </c>
      <c r="AA1104" s="14">
        <v>177653607</v>
      </c>
      <c r="AB1104" s="14">
        <v>178136567</v>
      </c>
      <c r="AC1104" s="14">
        <v>178552383</v>
      </c>
      <c r="AD1104" s="14">
        <v>173142696</v>
      </c>
      <c r="AE1104" s="14">
        <v>167389687</v>
      </c>
      <c r="AF1104" s="14">
        <v>163188894</v>
      </c>
      <c r="AG1104" s="14">
        <v>163142822</v>
      </c>
      <c r="AH1104" s="14">
        <v>159600964</v>
      </c>
    </row>
    <row r="1105" spans="1:34" ht="14.5" x14ac:dyDescent="0.35">
      <c r="A1105" s="14" t="s">
        <v>164</v>
      </c>
      <c r="B1105" s="14" t="s">
        <v>85</v>
      </c>
      <c r="C1105" s="19">
        <f t="shared" si="17"/>
        <v>0</v>
      </c>
      <c r="D1105" s="17" t="s">
        <v>72</v>
      </c>
      <c r="E1105" s="14" t="s">
        <v>72</v>
      </c>
      <c r="F1105" s="14" t="s">
        <v>72</v>
      </c>
      <c r="G1105" s="14" t="s">
        <v>72</v>
      </c>
      <c r="H1105" s="14" t="s">
        <v>72</v>
      </c>
      <c r="I1105" s="14" t="s">
        <v>72</v>
      </c>
      <c r="J1105" s="14" t="s">
        <v>72</v>
      </c>
      <c r="K1105" s="14" t="s">
        <v>72</v>
      </c>
      <c r="L1105" s="14" t="s">
        <v>72</v>
      </c>
      <c r="M1105" s="14" t="s">
        <v>72</v>
      </c>
      <c r="N1105" s="14" t="s">
        <v>72</v>
      </c>
      <c r="O1105" s="14" t="s">
        <v>72</v>
      </c>
      <c r="P1105" s="14" t="s">
        <v>72</v>
      </c>
      <c r="Q1105" s="14" t="s">
        <v>72</v>
      </c>
      <c r="R1105" s="14" t="s">
        <v>72</v>
      </c>
      <c r="S1105" s="14" t="s">
        <v>72</v>
      </c>
      <c r="T1105" s="14" t="s">
        <v>72</v>
      </c>
      <c r="U1105" s="14" t="s">
        <v>72</v>
      </c>
      <c r="V1105" s="14" t="s">
        <v>72</v>
      </c>
      <c r="W1105" s="14" t="s">
        <v>72</v>
      </c>
      <c r="X1105" s="14" t="s">
        <v>72</v>
      </c>
      <c r="Y1105" s="14" t="s">
        <v>72</v>
      </c>
      <c r="Z1105" s="14" t="s">
        <v>72</v>
      </c>
      <c r="AA1105" s="14" t="s">
        <v>72</v>
      </c>
      <c r="AB1105" s="14" t="s">
        <v>72</v>
      </c>
      <c r="AC1105" s="14" t="s">
        <v>72</v>
      </c>
      <c r="AD1105" s="14" t="s">
        <v>72</v>
      </c>
      <c r="AE1105" s="14" t="s">
        <v>72</v>
      </c>
      <c r="AF1105" s="14" t="s">
        <v>72</v>
      </c>
      <c r="AG1105" s="14" t="s">
        <v>72</v>
      </c>
      <c r="AH1105" s="14" t="s">
        <v>72</v>
      </c>
    </row>
    <row r="1106" spans="1:34" ht="14.5" x14ac:dyDescent="0.35">
      <c r="A1106" s="14" t="s">
        <v>164</v>
      </c>
      <c r="B1106" s="14" t="s">
        <v>86</v>
      </c>
      <c r="C1106" s="19">
        <f t="shared" si="17"/>
        <v>0</v>
      </c>
      <c r="D1106" s="17" t="s">
        <v>72</v>
      </c>
      <c r="E1106" s="14" t="s">
        <v>72</v>
      </c>
      <c r="F1106" s="14" t="s">
        <v>72</v>
      </c>
      <c r="G1106" s="14" t="s">
        <v>72</v>
      </c>
      <c r="H1106" s="14" t="s">
        <v>72</v>
      </c>
      <c r="I1106" s="14" t="s">
        <v>72</v>
      </c>
      <c r="J1106" s="14" t="s">
        <v>72</v>
      </c>
      <c r="K1106" s="14" t="s">
        <v>72</v>
      </c>
      <c r="L1106" s="14" t="s">
        <v>72</v>
      </c>
      <c r="M1106" s="14" t="s">
        <v>72</v>
      </c>
      <c r="N1106" s="14" t="s">
        <v>72</v>
      </c>
      <c r="O1106" s="14" t="s">
        <v>72</v>
      </c>
      <c r="P1106" s="14" t="s">
        <v>72</v>
      </c>
      <c r="Q1106" s="14" t="s">
        <v>72</v>
      </c>
      <c r="R1106" s="14" t="s">
        <v>72</v>
      </c>
      <c r="S1106" s="14" t="s">
        <v>72</v>
      </c>
      <c r="T1106" s="14" t="s">
        <v>72</v>
      </c>
      <c r="U1106" s="14" t="s">
        <v>72</v>
      </c>
      <c r="V1106" s="14" t="s">
        <v>72</v>
      </c>
      <c r="W1106" s="14" t="s">
        <v>72</v>
      </c>
      <c r="X1106" s="14" t="s">
        <v>72</v>
      </c>
      <c r="Y1106" s="14" t="s">
        <v>72</v>
      </c>
      <c r="Z1106" s="14" t="s">
        <v>72</v>
      </c>
      <c r="AA1106" s="14" t="s">
        <v>72</v>
      </c>
      <c r="AB1106" s="14" t="s">
        <v>72</v>
      </c>
      <c r="AC1106" s="14" t="s">
        <v>72</v>
      </c>
      <c r="AD1106" s="14" t="s">
        <v>72</v>
      </c>
      <c r="AE1106" s="14" t="s">
        <v>72</v>
      </c>
      <c r="AF1106" s="14" t="s">
        <v>72</v>
      </c>
      <c r="AG1106" s="14" t="s">
        <v>72</v>
      </c>
      <c r="AH1106" s="14" t="s">
        <v>72</v>
      </c>
    </row>
    <row r="1107" spans="1:34" ht="14.5" x14ac:dyDescent="0.35">
      <c r="A1107" s="14" t="s">
        <v>164</v>
      </c>
      <c r="B1107" s="14" t="s">
        <v>87</v>
      </c>
      <c r="C1107" s="19">
        <f t="shared" si="17"/>
        <v>45273433.25</v>
      </c>
      <c r="D1107" s="17">
        <v>44059538</v>
      </c>
      <c r="E1107" s="14">
        <v>45384477</v>
      </c>
      <c r="F1107" s="14">
        <v>46621224</v>
      </c>
      <c r="G1107" s="14">
        <v>45028494</v>
      </c>
      <c r="H1107" s="14">
        <v>49152325</v>
      </c>
      <c r="I1107" s="14">
        <v>51702443</v>
      </c>
      <c r="J1107" s="14">
        <v>53328386</v>
      </c>
      <c r="K1107" s="14">
        <v>56979965</v>
      </c>
      <c r="L1107" s="14">
        <v>71872778</v>
      </c>
      <c r="M1107" s="14">
        <v>88397902</v>
      </c>
      <c r="N1107" s="14">
        <v>105176986</v>
      </c>
      <c r="O1107" s="14">
        <v>133198256</v>
      </c>
      <c r="P1107" s="14">
        <v>147463715</v>
      </c>
      <c r="Q1107" s="14">
        <v>148928185</v>
      </c>
      <c r="R1107" s="14">
        <v>140258856</v>
      </c>
      <c r="S1107" s="14">
        <v>133460651</v>
      </c>
      <c r="T1107" s="14">
        <v>126207477</v>
      </c>
      <c r="U1107" s="14">
        <v>127118763</v>
      </c>
      <c r="V1107" s="14">
        <v>132970645</v>
      </c>
      <c r="W1107" s="14">
        <v>144438041</v>
      </c>
      <c r="X1107" s="14">
        <v>161093460</v>
      </c>
      <c r="Y1107" s="14">
        <v>164270662</v>
      </c>
      <c r="Z1107" s="14">
        <v>159793176</v>
      </c>
      <c r="AA1107" s="14">
        <v>158508094</v>
      </c>
      <c r="AB1107" s="14">
        <v>158587337</v>
      </c>
      <c r="AC1107" s="14">
        <v>158625546</v>
      </c>
      <c r="AD1107" s="14">
        <v>154376709</v>
      </c>
      <c r="AE1107" s="14">
        <v>148570665</v>
      </c>
      <c r="AF1107" s="14">
        <v>145016464</v>
      </c>
      <c r="AG1107" s="14">
        <v>145658320</v>
      </c>
      <c r="AH1107" s="14">
        <v>142465472</v>
      </c>
    </row>
    <row r="1108" spans="1:34" ht="14.5" x14ac:dyDescent="0.35">
      <c r="A1108" s="14" t="s">
        <v>164</v>
      </c>
      <c r="B1108" s="14" t="s">
        <v>88</v>
      </c>
      <c r="C1108" s="19">
        <f t="shared" si="17"/>
        <v>102199146</v>
      </c>
      <c r="D1108" s="17">
        <v>98357225</v>
      </c>
      <c r="E1108" s="14">
        <v>102916799</v>
      </c>
      <c r="F1108" s="14">
        <v>106086381</v>
      </c>
      <c r="G1108" s="14">
        <v>101436179</v>
      </c>
      <c r="H1108" s="14">
        <v>101261754</v>
      </c>
      <c r="I1108" s="14">
        <v>97345496</v>
      </c>
      <c r="J1108" s="14">
        <v>97177459</v>
      </c>
      <c r="K1108" s="14">
        <v>93153631</v>
      </c>
      <c r="L1108" s="14">
        <v>80423134</v>
      </c>
      <c r="M1108" s="14">
        <v>66348400</v>
      </c>
      <c r="N1108" s="14">
        <v>48815621</v>
      </c>
      <c r="O1108" s="14">
        <v>12952626</v>
      </c>
      <c r="P1108" s="14">
        <v>11756860</v>
      </c>
      <c r="Q1108" s="14">
        <v>12842642</v>
      </c>
      <c r="R1108" s="14">
        <v>13169988</v>
      </c>
      <c r="S1108" s="14">
        <v>26715652</v>
      </c>
      <c r="T1108" s="14">
        <v>27881805</v>
      </c>
      <c r="U1108" s="14">
        <v>24940157</v>
      </c>
      <c r="V1108" s="14">
        <v>20436453</v>
      </c>
      <c r="W1108" s="14">
        <v>11359673</v>
      </c>
      <c r="X1108" s="14">
        <v>4101397</v>
      </c>
      <c r="Y1108" s="14">
        <v>0</v>
      </c>
      <c r="Z1108" s="14">
        <v>168</v>
      </c>
      <c r="AA1108" s="14">
        <v>0</v>
      </c>
      <c r="AB1108" s="14">
        <v>0</v>
      </c>
      <c r="AC1108" s="14">
        <v>0</v>
      </c>
      <c r="AD1108" s="14">
        <v>0</v>
      </c>
      <c r="AE1108" s="14">
        <v>0</v>
      </c>
      <c r="AF1108" s="14">
        <v>0</v>
      </c>
      <c r="AG1108" s="14">
        <v>0</v>
      </c>
      <c r="AH1108" s="14">
        <v>0</v>
      </c>
    </row>
    <row r="1109" spans="1:34" ht="14.5" x14ac:dyDescent="0.35">
      <c r="A1109" s="14" t="s">
        <v>164</v>
      </c>
      <c r="B1109" s="14" t="s">
        <v>89</v>
      </c>
      <c r="C1109" s="19">
        <f t="shared" si="17"/>
        <v>201450</v>
      </c>
      <c r="D1109" s="17">
        <v>198436</v>
      </c>
      <c r="E1109" s="14">
        <v>220644</v>
      </c>
      <c r="F1109" s="14">
        <v>207562</v>
      </c>
      <c r="G1109" s="14">
        <v>179158</v>
      </c>
      <c r="H1109" s="14">
        <v>183717</v>
      </c>
      <c r="I1109" s="14">
        <v>165285</v>
      </c>
      <c r="J1109" s="14">
        <v>173868</v>
      </c>
      <c r="K1109" s="14">
        <v>173422</v>
      </c>
      <c r="L1109" s="14">
        <v>160952</v>
      </c>
      <c r="M1109" s="14">
        <v>8</v>
      </c>
      <c r="N1109" s="14">
        <v>152811</v>
      </c>
      <c r="O1109" s="14">
        <v>148911</v>
      </c>
      <c r="P1109" s="14">
        <v>168232</v>
      </c>
      <c r="Q1109" s="14">
        <v>0</v>
      </c>
      <c r="R1109" s="14">
        <v>0</v>
      </c>
      <c r="S1109" s="14">
        <v>0</v>
      </c>
      <c r="T1109" s="14">
        <v>131832</v>
      </c>
      <c r="U1109" s="14">
        <v>130318</v>
      </c>
      <c r="V1109" s="14">
        <v>189329</v>
      </c>
      <c r="W1109" s="14">
        <v>0</v>
      </c>
      <c r="X1109" s="14">
        <v>0</v>
      </c>
      <c r="Y1109" s="14">
        <v>0</v>
      </c>
      <c r="Z1109" s="14">
        <v>0</v>
      </c>
      <c r="AA1109" s="14">
        <v>0</v>
      </c>
      <c r="AB1109" s="14">
        <v>0</v>
      </c>
      <c r="AC1109" s="14">
        <v>0</v>
      </c>
      <c r="AD1109" s="14">
        <v>0</v>
      </c>
      <c r="AE1109" s="14">
        <v>0</v>
      </c>
      <c r="AF1109" s="14">
        <v>0</v>
      </c>
      <c r="AG1109" s="14">
        <v>0</v>
      </c>
      <c r="AH1109" s="14">
        <v>0</v>
      </c>
    </row>
    <row r="1110" spans="1:34" ht="14.5" x14ac:dyDescent="0.35">
      <c r="A1110" s="14" t="s">
        <v>164</v>
      </c>
      <c r="B1110" s="14" t="s">
        <v>90</v>
      </c>
      <c r="C1110" s="19">
        <f t="shared" si="17"/>
        <v>147674029.25</v>
      </c>
      <c r="D1110" s="17">
        <v>142615199</v>
      </c>
      <c r="E1110" s="14">
        <v>148521920</v>
      </c>
      <c r="F1110" s="14">
        <v>152915167</v>
      </c>
      <c r="G1110" s="14">
        <v>146643831</v>
      </c>
      <c r="H1110" s="14">
        <v>150597796</v>
      </c>
      <c r="I1110" s="14">
        <v>149213224</v>
      </c>
      <c r="J1110" s="14">
        <v>150679713</v>
      </c>
      <c r="K1110" s="14">
        <v>150307018</v>
      </c>
      <c r="L1110" s="14">
        <v>152456864</v>
      </c>
      <c r="M1110" s="14">
        <v>154746310</v>
      </c>
      <c r="N1110" s="14">
        <v>154145418</v>
      </c>
      <c r="O1110" s="14">
        <v>146299793</v>
      </c>
      <c r="P1110" s="14">
        <v>159388807</v>
      </c>
      <c r="Q1110" s="14">
        <v>161770827</v>
      </c>
      <c r="R1110" s="14">
        <v>153428844</v>
      </c>
      <c r="S1110" s="14">
        <v>160176303</v>
      </c>
      <c r="T1110" s="14">
        <v>154221114</v>
      </c>
      <c r="U1110" s="14">
        <v>152189238</v>
      </c>
      <c r="V1110" s="14">
        <v>153596427</v>
      </c>
      <c r="W1110" s="14">
        <v>155797714</v>
      </c>
      <c r="X1110" s="14">
        <v>165194857</v>
      </c>
      <c r="Y1110" s="14">
        <v>164270830</v>
      </c>
      <c r="Z1110" s="14">
        <v>159793176</v>
      </c>
      <c r="AA1110" s="14">
        <v>158508094</v>
      </c>
      <c r="AB1110" s="14">
        <v>158587337</v>
      </c>
      <c r="AC1110" s="14">
        <v>158625546</v>
      </c>
      <c r="AD1110" s="14">
        <v>154376709</v>
      </c>
      <c r="AE1110" s="14">
        <v>148570665</v>
      </c>
      <c r="AF1110" s="14">
        <v>145016464</v>
      </c>
      <c r="AG1110" s="14">
        <v>145658320</v>
      </c>
      <c r="AH1110" s="14">
        <v>142465472</v>
      </c>
    </row>
    <row r="1111" spans="1:34" ht="14.5" x14ac:dyDescent="0.35">
      <c r="A1111" s="14" t="s">
        <v>164</v>
      </c>
      <c r="B1111" s="14" t="s">
        <v>91</v>
      </c>
      <c r="C1111" s="19">
        <f t="shared" si="17"/>
        <v>1133290.25</v>
      </c>
      <c r="D1111" s="17">
        <v>1181568</v>
      </c>
      <c r="E1111" s="14">
        <v>1151108</v>
      </c>
      <c r="F1111" s="14">
        <v>1193347</v>
      </c>
      <c r="G1111" s="14">
        <v>1007138</v>
      </c>
      <c r="H1111" s="14">
        <v>1082558</v>
      </c>
      <c r="I1111" s="14">
        <v>1199485</v>
      </c>
      <c r="J1111" s="14">
        <v>1181447</v>
      </c>
      <c r="K1111" s="14">
        <v>1179645</v>
      </c>
      <c r="L1111" s="14">
        <v>1454390</v>
      </c>
      <c r="M1111" s="14">
        <v>1269395</v>
      </c>
      <c r="N1111" s="14">
        <v>1128580</v>
      </c>
      <c r="O1111" s="14">
        <v>970753</v>
      </c>
      <c r="P1111" s="14">
        <v>1213114</v>
      </c>
      <c r="Q1111" s="14">
        <v>1090935</v>
      </c>
      <c r="R1111" s="14">
        <v>1296078</v>
      </c>
      <c r="S1111" s="14">
        <v>1264965</v>
      </c>
      <c r="T1111" s="14">
        <v>1487894</v>
      </c>
      <c r="U1111" s="14">
        <v>1486344</v>
      </c>
      <c r="V1111" s="14">
        <v>1467707</v>
      </c>
      <c r="W1111" s="14">
        <v>1436481</v>
      </c>
      <c r="X1111" s="14">
        <v>1614592</v>
      </c>
      <c r="Y1111" s="14">
        <v>1376555</v>
      </c>
      <c r="Z1111" s="14">
        <v>1455116</v>
      </c>
      <c r="AA1111" s="14">
        <v>1523262</v>
      </c>
      <c r="AB1111" s="14">
        <v>1494825</v>
      </c>
      <c r="AC1111" s="14">
        <v>1464722</v>
      </c>
      <c r="AD1111" s="14">
        <v>2239288</v>
      </c>
      <c r="AE1111" s="14">
        <v>1466426</v>
      </c>
      <c r="AF1111" s="14">
        <v>1323622</v>
      </c>
      <c r="AG1111" s="14">
        <v>1307517</v>
      </c>
      <c r="AH1111" s="14">
        <v>1429869</v>
      </c>
    </row>
    <row r="1112" spans="1:34" ht="14.5" x14ac:dyDescent="0.35">
      <c r="A1112" s="14" t="s">
        <v>164</v>
      </c>
      <c r="B1112" s="14" t="s">
        <v>92</v>
      </c>
      <c r="C1112" s="19">
        <f t="shared" si="17"/>
        <v>291</v>
      </c>
      <c r="D1112" s="17">
        <v>0</v>
      </c>
      <c r="E1112" s="14">
        <v>0</v>
      </c>
      <c r="F1112" s="14">
        <v>1119</v>
      </c>
      <c r="G1112" s="14">
        <v>45</v>
      </c>
      <c r="H1112" s="14">
        <v>0</v>
      </c>
      <c r="I1112" s="14">
        <v>0</v>
      </c>
      <c r="J1112" s="14">
        <v>0</v>
      </c>
      <c r="K1112" s="14">
        <v>0</v>
      </c>
      <c r="L1112" s="14">
        <v>0</v>
      </c>
      <c r="M1112" s="14">
        <v>0</v>
      </c>
      <c r="N1112" s="14">
        <v>0</v>
      </c>
      <c r="O1112" s="14">
        <v>0</v>
      </c>
      <c r="P1112" s="14">
        <v>0</v>
      </c>
      <c r="Q1112" s="14">
        <v>55197</v>
      </c>
      <c r="R1112" s="14">
        <v>225034</v>
      </c>
      <c r="S1112" s="14">
        <v>396514</v>
      </c>
      <c r="T1112" s="14">
        <v>67940</v>
      </c>
      <c r="U1112" s="14">
        <v>13740</v>
      </c>
      <c r="V1112" s="14">
        <v>3902</v>
      </c>
      <c r="W1112" s="14">
        <v>0</v>
      </c>
      <c r="X1112" s="14">
        <v>0</v>
      </c>
      <c r="Y1112" s="14">
        <v>0</v>
      </c>
      <c r="Z1112" s="14">
        <v>0</v>
      </c>
      <c r="AA1112" s="14">
        <v>0</v>
      </c>
      <c r="AB1112" s="14">
        <v>0</v>
      </c>
      <c r="AC1112" s="14">
        <v>0</v>
      </c>
      <c r="AD1112" s="14">
        <v>0</v>
      </c>
      <c r="AE1112" s="14">
        <v>0</v>
      </c>
      <c r="AF1112" s="14">
        <v>0</v>
      </c>
      <c r="AG1112" s="14">
        <v>0</v>
      </c>
      <c r="AH1112" s="14">
        <v>0</v>
      </c>
    </row>
    <row r="1113" spans="1:34" ht="14.5" x14ac:dyDescent="0.35">
      <c r="A1113" s="14" t="s">
        <v>164</v>
      </c>
      <c r="B1113" s="14" t="s">
        <v>93</v>
      </c>
      <c r="C1113" s="19">
        <f t="shared" si="17"/>
        <v>7965121</v>
      </c>
      <c r="D1113" s="17">
        <v>7942849</v>
      </c>
      <c r="E1113" s="14">
        <v>8053436</v>
      </c>
      <c r="F1113" s="14">
        <v>7887005</v>
      </c>
      <c r="G1113" s="14">
        <v>7977194</v>
      </c>
      <c r="H1113" s="14">
        <v>7859862</v>
      </c>
      <c r="I1113" s="14">
        <v>7441777</v>
      </c>
      <c r="J1113" s="14">
        <v>7845883</v>
      </c>
      <c r="K1113" s="14">
        <v>8074439</v>
      </c>
      <c r="L1113" s="14">
        <v>8256143</v>
      </c>
      <c r="M1113" s="14">
        <v>9562337</v>
      </c>
      <c r="N1113" s="14">
        <v>9522759</v>
      </c>
      <c r="O1113" s="14">
        <v>9313068</v>
      </c>
      <c r="P1113" s="14">
        <v>10153145</v>
      </c>
      <c r="Q1113" s="14">
        <v>10238876</v>
      </c>
      <c r="R1113" s="14">
        <v>9948153</v>
      </c>
      <c r="S1113" s="14">
        <v>10705501</v>
      </c>
      <c r="T1113" s="14">
        <v>11300706</v>
      </c>
      <c r="U1113" s="14">
        <v>11174971</v>
      </c>
      <c r="V1113" s="14">
        <v>11521211</v>
      </c>
      <c r="W1113" s="14">
        <v>12183921</v>
      </c>
      <c r="X1113" s="14">
        <v>12849396</v>
      </c>
      <c r="Y1113" s="14">
        <v>12887396</v>
      </c>
      <c r="Z1113" s="14">
        <v>11362526</v>
      </c>
      <c r="AA1113" s="14">
        <v>11951025</v>
      </c>
      <c r="AB1113" s="14">
        <v>12309817</v>
      </c>
      <c r="AC1113" s="14">
        <v>12107132</v>
      </c>
      <c r="AD1113" s="14">
        <v>11727433</v>
      </c>
      <c r="AE1113" s="14">
        <v>11890653</v>
      </c>
      <c r="AF1113" s="14">
        <v>11464099</v>
      </c>
      <c r="AG1113" s="14">
        <v>11184344</v>
      </c>
      <c r="AH1113" s="14">
        <v>10816092</v>
      </c>
    </row>
    <row r="1114" spans="1:34" ht="14.5" x14ac:dyDescent="0.35">
      <c r="A1114" s="14" t="s">
        <v>164</v>
      </c>
      <c r="B1114" s="14" t="s">
        <v>94</v>
      </c>
      <c r="C1114" s="19">
        <f t="shared" si="17"/>
        <v>430631.25</v>
      </c>
      <c r="D1114" s="17">
        <v>-319594</v>
      </c>
      <c r="E1114" s="14">
        <v>226344</v>
      </c>
      <c r="F1114" s="14">
        <v>840178</v>
      </c>
      <c r="G1114" s="14">
        <v>975597</v>
      </c>
      <c r="H1114" s="14">
        <v>1832553</v>
      </c>
      <c r="I1114" s="14">
        <v>2283042</v>
      </c>
      <c r="J1114" s="14">
        <v>1949929</v>
      </c>
      <c r="K1114" s="14">
        <v>2267422</v>
      </c>
      <c r="L1114" s="14">
        <v>2607067</v>
      </c>
      <c r="M1114" s="14">
        <v>980327</v>
      </c>
      <c r="N1114" s="14">
        <v>1352590</v>
      </c>
      <c r="O1114" s="14">
        <v>1318814</v>
      </c>
      <c r="P1114" s="14">
        <v>2081507</v>
      </c>
      <c r="Q1114" s="14">
        <v>2578244</v>
      </c>
      <c r="R1114" s="14">
        <v>0</v>
      </c>
      <c r="S1114" s="14">
        <v>0</v>
      </c>
      <c r="T1114" s="14">
        <v>0</v>
      </c>
      <c r="U1114" s="14">
        <v>0</v>
      </c>
      <c r="V1114" s="14">
        <v>0</v>
      </c>
      <c r="W1114" s="14">
        <v>0</v>
      </c>
      <c r="X1114" s="14">
        <v>0</v>
      </c>
      <c r="Y1114" s="14">
        <v>0</v>
      </c>
      <c r="Z1114" s="14">
        <v>0</v>
      </c>
      <c r="AA1114" s="14">
        <v>0</v>
      </c>
      <c r="AB1114" s="14">
        <v>0</v>
      </c>
      <c r="AC1114" s="14">
        <v>0</v>
      </c>
      <c r="AD1114" s="14">
        <v>0</v>
      </c>
      <c r="AE1114" s="14">
        <v>0</v>
      </c>
      <c r="AF1114" s="14">
        <v>0</v>
      </c>
      <c r="AG1114" s="14">
        <v>0</v>
      </c>
      <c r="AH1114" s="14">
        <v>0</v>
      </c>
    </row>
    <row r="1115" spans="1:34" ht="14.5" x14ac:dyDescent="0.35">
      <c r="A1115" s="14" t="s">
        <v>164</v>
      </c>
      <c r="B1115" s="14" t="s">
        <v>95</v>
      </c>
      <c r="C1115" s="19">
        <f t="shared" si="17"/>
        <v>0</v>
      </c>
      <c r="D1115" s="17">
        <v>0</v>
      </c>
      <c r="E1115" s="14">
        <v>0</v>
      </c>
      <c r="F1115" s="14">
        <v>0</v>
      </c>
      <c r="G1115" s="14">
        <v>0</v>
      </c>
      <c r="H1115" s="14">
        <v>0</v>
      </c>
      <c r="I1115" s="14">
        <v>0</v>
      </c>
      <c r="J1115" s="14">
        <v>0</v>
      </c>
      <c r="K1115" s="14">
        <v>0</v>
      </c>
      <c r="L1115" s="14">
        <v>0</v>
      </c>
      <c r="M1115" s="14">
        <v>0</v>
      </c>
      <c r="N1115" s="14">
        <v>0</v>
      </c>
      <c r="O1115" s="14">
        <v>0</v>
      </c>
      <c r="P1115" s="14">
        <v>0</v>
      </c>
      <c r="Q1115" s="14">
        <v>0</v>
      </c>
      <c r="R1115" s="14">
        <v>0</v>
      </c>
      <c r="S1115" s="14">
        <v>0</v>
      </c>
      <c r="T1115" s="14">
        <v>0</v>
      </c>
      <c r="U1115" s="14">
        <v>0</v>
      </c>
      <c r="V1115" s="14">
        <v>0</v>
      </c>
      <c r="W1115" s="14">
        <v>0</v>
      </c>
      <c r="X1115" s="14">
        <v>0</v>
      </c>
      <c r="Y1115" s="14">
        <v>0</v>
      </c>
      <c r="Z1115" s="14">
        <v>0</v>
      </c>
      <c r="AA1115" s="14">
        <v>0</v>
      </c>
      <c r="AB1115" s="14">
        <v>0</v>
      </c>
      <c r="AC1115" s="14">
        <v>0</v>
      </c>
      <c r="AD1115" s="14">
        <v>0</v>
      </c>
      <c r="AE1115" s="14">
        <v>0</v>
      </c>
      <c r="AF1115" s="14">
        <v>0</v>
      </c>
      <c r="AG1115" s="14">
        <v>0</v>
      </c>
      <c r="AH1115" s="14">
        <v>0</v>
      </c>
    </row>
    <row r="1116" spans="1:34" ht="14.5" x14ac:dyDescent="0.35">
      <c r="A1116" s="14" t="s">
        <v>164</v>
      </c>
      <c r="B1116" s="20" t="s">
        <v>96</v>
      </c>
      <c r="C1116" s="19">
        <f t="shared" si="17"/>
        <v>157203362.5</v>
      </c>
      <c r="D1116" s="17">
        <v>151420022</v>
      </c>
      <c r="E1116" s="14">
        <v>157952807</v>
      </c>
      <c r="F1116" s="14">
        <v>162836816</v>
      </c>
      <c r="G1116" s="14">
        <v>156603805</v>
      </c>
      <c r="H1116" s="14">
        <v>161372769</v>
      </c>
      <c r="I1116" s="14">
        <v>160137528</v>
      </c>
      <c r="J1116" s="14">
        <v>161656972</v>
      </c>
      <c r="K1116" s="14">
        <v>161828524</v>
      </c>
      <c r="L1116" s="14">
        <v>164774464</v>
      </c>
      <c r="M1116" s="14">
        <v>166558368</v>
      </c>
      <c r="N1116" s="14">
        <v>166149347</v>
      </c>
      <c r="O1116" s="14">
        <v>157902427</v>
      </c>
      <c r="P1116" s="14">
        <v>172836573</v>
      </c>
      <c r="Q1116" s="14">
        <v>175734079</v>
      </c>
      <c r="R1116" s="14">
        <v>170940749</v>
      </c>
      <c r="S1116" s="14">
        <v>178920282</v>
      </c>
      <c r="T1116" s="14">
        <v>173207104</v>
      </c>
      <c r="U1116" s="14">
        <v>169461054</v>
      </c>
      <c r="V1116" s="14">
        <v>170970059</v>
      </c>
      <c r="W1116" s="14">
        <v>172422650</v>
      </c>
      <c r="X1116" s="14">
        <v>185202392</v>
      </c>
      <c r="Y1116" s="14">
        <v>184698207</v>
      </c>
      <c r="Z1116" s="14">
        <v>178481810</v>
      </c>
      <c r="AA1116" s="14">
        <v>177653607</v>
      </c>
      <c r="AB1116" s="14">
        <v>178136567</v>
      </c>
      <c r="AC1116" s="14">
        <v>178552383</v>
      </c>
      <c r="AD1116" s="14">
        <v>173142696</v>
      </c>
      <c r="AE1116" s="14">
        <v>167389687</v>
      </c>
      <c r="AF1116" s="14">
        <v>163188894</v>
      </c>
      <c r="AG1116" s="14">
        <v>163142822</v>
      </c>
      <c r="AH1116" s="14">
        <v>159600964</v>
      </c>
    </row>
    <row r="1117" spans="1:34" ht="14.5" x14ac:dyDescent="0.35">
      <c r="A1117" s="14" t="s">
        <v>164</v>
      </c>
      <c r="B1117" s="14" t="s">
        <v>97</v>
      </c>
      <c r="C1117" s="19">
        <f t="shared" si="17"/>
        <v>-35495222</v>
      </c>
      <c r="D1117" s="17">
        <v>-30427289</v>
      </c>
      <c r="E1117" s="14">
        <v>-37951681</v>
      </c>
      <c r="F1117" s="14">
        <v>-36569945</v>
      </c>
      <c r="G1117" s="14">
        <v>-37031973</v>
      </c>
      <c r="H1117" s="14">
        <v>-42448845</v>
      </c>
      <c r="I1117" s="14">
        <v>-38244127</v>
      </c>
      <c r="J1117" s="14">
        <v>-27180567</v>
      </c>
      <c r="K1117" s="14">
        <v>-24544335</v>
      </c>
      <c r="L1117" s="14">
        <v>-35028733</v>
      </c>
      <c r="M1117" s="14">
        <v>-30972564</v>
      </c>
      <c r="N1117" s="14">
        <v>-22551010</v>
      </c>
      <c r="O1117" s="14">
        <v>-21808230</v>
      </c>
      <c r="P1117" s="14">
        <v>-19424322</v>
      </c>
      <c r="Q1117" s="14">
        <v>-20217486</v>
      </c>
      <c r="R1117" s="14">
        <v>-14662304</v>
      </c>
      <c r="S1117" s="14">
        <v>-21895152</v>
      </c>
      <c r="T1117" s="14">
        <v>-24858371</v>
      </c>
      <c r="U1117" s="14">
        <v>-22820869</v>
      </c>
      <c r="V1117" s="14">
        <v>-23901099</v>
      </c>
      <c r="W1117" s="14">
        <v>-30160840</v>
      </c>
      <c r="X1117" s="14">
        <v>-36142111</v>
      </c>
      <c r="Y1117" s="14">
        <v>-42367776</v>
      </c>
      <c r="Z1117" s="14">
        <v>-30541752</v>
      </c>
      <c r="AA1117" s="14">
        <v>-34842360</v>
      </c>
      <c r="AB1117" s="14">
        <v>-33699352</v>
      </c>
      <c r="AC1117" s="14">
        <v>-39208480</v>
      </c>
      <c r="AD1117" s="14">
        <v>-41379087</v>
      </c>
      <c r="AE1117" s="14">
        <v>-32152396</v>
      </c>
      <c r="AF1117" s="14">
        <v>-25527168</v>
      </c>
      <c r="AG1117" s="14">
        <v>-29106323</v>
      </c>
      <c r="AH1117" s="14">
        <v>-31620437</v>
      </c>
    </row>
    <row r="1118" spans="1:34" ht="14.5" x14ac:dyDescent="0.35">
      <c r="A1118" s="14" t="s">
        <v>164</v>
      </c>
      <c r="B1118" s="14" t="s">
        <v>98</v>
      </c>
      <c r="C1118" s="19">
        <f t="shared" si="17"/>
        <v>0.77499999999999991</v>
      </c>
      <c r="D1118" s="17">
        <v>0.8</v>
      </c>
      <c r="E1118" s="14">
        <v>0.76</v>
      </c>
      <c r="F1118" s="14">
        <v>0.78</v>
      </c>
      <c r="G1118" s="14">
        <v>0.76</v>
      </c>
      <c r="H1118" s="14">
        <v>0.74</v>
      </c>
      <c r="I1118" s="14">
        <v>0.76</v>
      </c>
      <c r="J1118" s="14">
        <v>0.83</v>
      </c>
      <c r="K1118" s="14">
        <v>0.85</v>
      </c>
      <c r="L1118" s="14">
        <v>0.79</v>
      </c>
      <c r="M1118" s="14">
        <v>0.81</v>
      </c>
      <c r="N1118" s="14">
        <v>0.86</v>
      </c>
      <c r="O1118" s="14">
        <v>0.86</v>
      </c>
      <c r="P1118" s="14">
        <v>0.89</v>
      </c>
      <c r="Q1118" s="14">
        <v>0.88</v>
      </c>
      <c r="R1118" s="14">
        <v>0.91</v>
      </c>
      <c r="S1118" s="14">
        <v>0.88</v>
      </c>
      <c r="T1118" s="14">
        <v>0.86</v>
      </c>
      <c r="U1118" s="14">
        <v>0.87</v>
      </c>
      <c r="V1118" s="14">
        <v>0.86</v>
      </c>
      <c r="W1118" s="14">
        <v>0.83</v>
      </c>
      <c r="X1118" s="14">
        <v>0.8</v>
      </c>
      <c r="Y1118" s="14">
        <v>0.77</v>
      </c>
      <c r="Z1118" s="14">
        <v>0.83</v>
      </c>
      <c r="AA1118" s="14">
        <v>0.8</v>
      </c>
      <c r="AB1118" s="14">
        <v>0.81</v>
      </c>
      <c r="AC1118" s="14">
        <v>0.78</v>
      </c>
      <c r="AD1118" s="14">
        <v>0.76</v>
      </c>
      <c r="AE1118" s="14">
        <v>0.81</v>
      </c>
      <c r="AF1118" s="14">
        <v>0.84</v>
      </c>
      <c r="AG1118" s="14">
        <v>0.82</v>
      </c>
      <c r="AH1118" s="14">
        <v>0.8</v>
      </c>
    </row>
    <row r="1119" spans="1:34" ht="14.5" x14ac:dyDescent="0.35">
      <c r="A1119" s="14" t="s">
        <v>164</v>
      </c>
      <c r="B1119" s="14" t="s">
        <v>99</v>
      </c>
      <c r="C1119" s="19">
        <f t="shared" si="17"/>
        <v>0</v>
      </c>
    </row>
    <row r="1120" spans="1:34" ht="14.5" x14ac:dyDescent="0.35">
      <c r="A1120" s="14" t="s">
        <v>164</v>
      </c>
      <c r="B1120" s="14" t="s">
        <v>35</v>
      </c>
      <c r="C1120" s="19">
        <f t="shared" si="17"/>
        <v>0</v>
      </c>
      <c r="D1120" s="17" t="s">
        <v>100</v>
      </c>
      <c r="E1120" s="14" t="s">
        <v>101</v>
      </c>
      <c r="F1120" s="14" t="s">
        <v>102</v>
      </c>
      <c r="G1120" s="14" t="s">
        <v>103</v>
      </c>
      <c r="H1120" s="14" t="s">
        <v>104</v>
      </c>
      <c r="I1120" s="14" t="s">
        <v>105</v>
      </c>
      <c r="J1120" s="14" t="s">
        <v>106</v>
      </c>
      <c r="K1120" s="14" t="s">
        <v>107</v>
      </c>
      <c r="L1120" s="14" t="s">
        <v>108</v>
      </c>
      <c r="M1120" s="14" t="s">
        <v>109</v>
      </c>
      <c r="N1120" s="14" t="s">
        <v>110</v>
      </c>
      <c r="O1120" s="14" t="s">
        <v>111</v>
      </c>
      <c r="P1120" s="14" t="s">
        <v>112</v>
      </c>
      <c r="Q1120" s="14" t="s">
        <v>113</v>
      </c>
      <c r="R1120" s="14" t="s">
        <v>114</v>
      </c>
      <c r="S1120" s="14" t="s">
        <v>115</v>
      </c>
      <c r="T1120" s="14" t="s">
        <v>116</v>
      </c>
      <c r="U1120" s="14" t="s">
        <v>117</v>
      </c>
      <c r="V1120" s="14" t="s">
        <v>118</v>
      </c>
      <c r="W1120" s="14" t="s">
        <v>119</v>
      </c>
      <c r="X1120" s="14" t="s">
        <v>120</v>
      </c>
      <c r="Y1120" s="14" t="s">
        <v>121</v>
      </c>
      <c r="Z1120" s="14" t="s">
        <v>122</v>
      </c>
      <c r="AA1120" s="14" t="s">
        <v>123</v>
      </c>
      <c r="AB1120" s="14" t="s">
        <v>124</v>
      </c>
      <c r="AC1120" s="14" t="s">
        <v>125</v>
      </c>
      <c r="AD1120" s="14" t="s">
        <v>126</v>
      </c>
      <c r="AE1120" s="14" t="s">
        <v>127</v>
      </c>
      <c r="AF1120" s="14" t="s">
        <v>128</v>
      </c>
      <c r="AG1120" s="14" t="s">
        <v>129</v>
      </c>
      <c r="AH1120" s="14" t="s">
        <v>130</v>
      </c>
    </row>
    <row r="1121" spans="1:34" ht="14.5" x14ac:dyDescent="0.35">
      <c r="B1121" s="14" t="s">
        <v>165</v>
      </c>
      <c r="C1121" s="19">
        <f t="shared" si="17"/>
        <v>0</v>
      </c>
    </row>
    <row r="1122" spans="1:34" ht="14.5" x14ac:dyDescent="0.35">
      <c r="A1122" s="14" t="s">
        <v>165</v>
      </c>
      <c r="B1122" s="14" t="s">
        <v>38</v>
      </c>
      <c r="C1122" s="19">
        <f t="shared" si="17"/>
        <v>0</v>
      </c>
    </row>
    <row r="1123" spans="1:34" ht="14.5" x14ac:dyDescent="0.35">
      <c r="A1123" s="14" t="s">
        <v>165</v>
      </c>
      <c r="B1123" s="14" t="s">
        <v>39</v>
      </c>
      <c r="C1123" s="19">
        <f t="shared" si="17"/>
        <v>0</v>
      </c>
      <c r="D1123" s="17" t="s">
        <v>40</v>
      </c>
      <c r="E1123" s="14" t="s">
        <v>41</v>
      </c>
      <c r="F1123" s="14" t="s">
        <v>42</v>
      </c>
      <c r="G1123" s="14" t="s">
        <v>43</v>
      </c>
      <c r="H1123" s="14" t="s">
        <v>44</v>
      </c>
      <c r="I1123" s="14" t="s">
        <v>45</v>
      </c>
      <c r="J1123" s="14" t="s">
        <v>46</v>
      </c>
      <c r="K1123" s="14" t="s">
        <v>47</v>
      </c>
      <c r="L1123" s="14" t="s">
        <v>48</v>
      </c>
      <c r="M1123" s="14" t="s">
        <v>49</v>
      </c>
      <c r="N1123" s="14" t="s">
        <v>50</v>
      </c>
      <c r="O1123" s="14" t="s">
        <v>51</v>
      </c>
      <c r="P1123" s="14" t="s">
        <v>52</v>
      </c>
      <c r="Q1123" s="14" t="s">
        <v>53</v>
      </c>
      <c r="R1123" s="14" t="s">
        <v>54</v>
      </c>
      <c r="S1123" s="14" t="s">
        <v>55</v>
      </c>
      <c r="T1123" s="14" t="s">
        <v>56</v>
      </c>
      <c r="U1123" s="14" t="s">
        <v>57</v>
      </c>
      <c r="V1123" s="14" t="s">
        <v>58</v>
      </c>
      <c r="W1123" s="14" t="s">
        <v>59</v>
      </c>
      <c r="X1123" s="14" t="s">
        <v>60</v>
      </c>
      <c r="Y1123" s="14" t="s">
        <v>61</v>
      </c>
      <c r="Z1123" s="14" t="s">
        <v>62</v>
      </c>
      <c r="AA1123" s="14" t="s">
        <v>63</v>
      </c>
      <c r="AB1123" s="14" t="s">
        <v>64</v>
      </c>
      <c r="AC1123" s="14" t="s">
        <v>65</v>
      </c>
      <c r="AD1123" s="14" t="s">
        <v>66</v>
      </c>
      <c r="AE1123" s="14" t="s">
        <v>67</v>
      </c>
      <c r="AF1123" s="14" t="s">
        <v>68</v>
      </c>
      <c r="AG1123" s="14" t="s">
        <v>69</v>
      </c>
      <c r="AH1123" s="14" t="s">
        <v>70</v>
      </c>
    </row>
    <row r="1124" spans="1:34" ht="14.5" x14ac:dyDescent="0.35">
      <c r="A1124" s="14" t="s">
        <v>165</v>
      </c>
      <c r="B1124" s="14" t="s">
        <v>71</v>
      </c>
      <c r="C1124" s="19">
        <f t="shared" si="17"/>
        <v>0</v>
      </c>
      <c r="D1124" s="17" t="s">
        <v>72</v>
      </c>
      <c r="E1124" s="14" t="s">
        <v>72</v>
      </c>
      <c r="F1124" s="14" t="s">
        <v>72</v>
      </c>
      <c r="G1124" s="14" t="s">
        <v>72</v>
      </c>
      <c r="H1124" s="14" t="s">
        <v>72</v>
      </c>
      <c r="I1124" s="14" t="s">
        <v>72</v>
      </c>
      <c r="J1124" s="14" t="s">
        <v>72</v>
      </c>
      <c r="K1124" s="14" t="s">
        <v>72</v>
      </c>
      <c r="L1124" s="14" t="s">
        <v>72</v>
      </c>
      <c r="M1124" s="14" t="s">
        <v>72</v>
      </c>
      <c r="N1124" s="14" t="s">
        <v>72</v>
      </c>
      <c r="O1124" s="14" t="s">
        <v>72</v>
      </c>
      <c r="P1124" s="14" t="s">
        <v>72</v>
      </c>
      <c r="Q1124" s="14" t="s">
        <v>72</v>
      </c>
      <c r="R1124" s="14" t="s">
        <v>72</v>
      </c>
      <c r="S1124" s="14" t="s">
        <v>72</v>
      </c>
      <c r="T1124" s="14" t="s">
        <v>72</v>
      </c>
      <c r="U1124" s="14" t="s">
        <v>72</v>
      </c>
      <c r="V1124" s="14" t="s">
        <v>72</v>
      </c>
      <c r="W1124" s="14" t="s">
        <v>72</v>
      </c>
      <c r="X1124" s="14" t="s">
        <v>72</v>
      </c>
      <c r="Y1124" s="14" t="s">
        <v>72</v>
      </c>
      <c r="Z1124" s="14" t="s">
        <v>72</v>
      </c>
      <c r="AA1124" s="14" t="s">
        <v>72</v>
      </c>
      <c r="AB1124" s="14" t="s">
        <v>72</v>
      </c>
      <c r="AC1124" s="14" t="s">
        <v>72</v>
      </c>
      <c r="AD1124" s="14" t="s">
        <v>72</v>
      </c>
      <c r="AE1124" s="14" t="s">
        <v>72</v>
      </c>
      <c r="AF1124" s="14" t="s">
        <v>72</v>
      </c>
      <c r="AG1124" s="14" t="s">
        <v>72</v>
      </c>
      <c r="AH1124" s="14" t="s">
        <v>72</v>
      </c>
    </row>
    <row r="1125" spans="1:34" ht="14.5" x14ac:dyDescent="0.35">
      <c r="A1125" s="14" t="s">
        <v>165</v>
      </c>
      <c r="B1125" s="14" t="s">
        <v>73</v>
      </c>
      <c r="C1125" s="19">
        <f t="shared" si="17"/>
        <v>0</v>
      </c>
      <c r="D1125" s="17" t="s">
        <v>72</v>
      </c>
      <c r="E1125" s="14" t="s">
        <v>72</v>
      </c>
      <c r="F1125" s="14" t="s">
        <v>72</v>
      </c>
      <c r="G1125" s="14" t="s">
        <v>72</v>
      </c>
      <c r="H1125" s="14" t="s">
        <v>72</v>
      </c>
      <c r="I1125" s="14" t="s">
        <v>72</v>
      </c>
      <c r="J1125" s="14" t="s">
        <v>72</v>
      </c>
      <c r="K1125" s="14" t="s">
        <v>72</v>
      </c>
      <c r="L1125" s="14" t="s">
        <v>72</v>
      </c>
      <c r="M1125" s="14" t="s">
        <v>72</v>
      </c>
      <c r="N1125" s="14" t="s">
        <v>72</v>
      </c>
      <c r="O1125" s="14" t="s">
        <v>72</v>
      </c>
      <c r="P1125" s="14" t="s">
        <v>72</v>
      </c>
      <c r="Q1125" s="14" t="s">
        <v>72</v>
      </c>
      <c r="R1125" s="14" t="s">
        <v>72</v>
      </c>
      <c r="S1125" s="14" t="s">
        <v>72</v>
      </c>
      <c r="T1125" s="14" t="s">
        <v>72</v>
      </c>
      <c r="U1125" s="14" t="s">
        <v>72</v>
      </c>
      <c r="V1125" s="14" t="s">
        <v>72</v>
      </c>
      <c r="W1125" s="14" t="s">
        <v>72</v>
      </c>
      <c r="X1125" s="14" t="s">
        <v>72</v>
      </c>
      <c r="Y1125" s="14" t="s">
        <v>72</v>
      </c>
      <c r="Z1125" s="14" t="s">
        <v>72</v>
      </c>
      <c r="AA1125" s="14" t="s">
        <v>72</v>
      </c>
      <c r="AB1125" s="14" t="s">
        <v>72</v>
      </c>
      <c r="AC1125" s="14" t="s">
        <v>72</v>
      </c>
      <c r="AD1125" s="14" t="s">
        <v>72</v>
      </c>
      <c r="AE1125" s="14" t="s">
        <v>72</v>
      </c>
      <c r="AF1125" s="14" t="s">
        <v>72</v>
      </c>
      <c r="AG1125" s="14" t="s">
        <v>72</v>
      </c>
      <c r="AH1125" s="14" t="s">
        <v>72</v>
      </c>
    </row>
    <row r="1126" spans="1:34" ht="14.5" x14ac:dyDescent="0.35">
      <c r="A1126" s="14" t="s">
        <v>165</v>
      </c>
      <c r="B1126" s="14" t="s">
        <v>74</v>
      </c>
      <c r="C1126" s="19">
        <f t="shared" si="17"/>
        <v>39262932.5</v>
      </c>
      <c r="D1126" s="17">
        <v>37570582</v>
      </c>
      <c r="E1126" s="14">
        <v>41188172</v>
      </c>
      <c r="F1126" s="14">
        <v>41867567</v>
      </c>
      <c r="G1126" s="14">
        <v>36425409</v>
      </c>
      <c r="H1126" s="14">
        <v>45255216</v>
      </c>
      <c r="I1126" s="14">
        <v>48778157</v>
      </c>
      <c r="J1126" s="14">
        <v>48096026</v>
      </c>
      <c r="K1126" s="14">
        <v>53348841</v>
      </c>
      <c r="L1126" s="14">
        <v>56746305</v>
      </c>
      <c r="M1126" s="14">
        <v>58373558</v>
      </c>
      <c r="N1126" s="14">
        <v>57421195</v>
      </c>
      <c r="O1126" s="14">
        <v>57516914</v>
      </c>
      <c r="P1126" s="14">
        <v>60074823</v>
      </c>
      <c r="Q1126" s="14">
        <v>54177692</v>
      </c>
      <c r="R1126" s="14">
        <v>51917155</v>
      </c>
      <c r="S1126" s="14">
        <v>54250814</v>
      </c>
      <c r="T1126" s="14">
        <v>48298390</v>
      </c>
      <c r="U1126" s="14">
        <v>49776514</v>
      </c>
      <c r="V1126" s="14">
        <v>51218320</v>
      </c>
      <c r="W1126" s="14">
        <v>50413729</v>
      </c>
      <c r="X1126" s="14">
        <v>51403249</v>
      </c>
      <c r="Y1126" s="14">
        <v>50278792</v>
      </c>
      <c r="Z1126" s="14">
        <v>51454036</v>
      </c>
      <c r="AA1126" s="14">
        <v>48380102</v>
      </c>
      <c r="AB1126" s="14">
        <v>47544649</v>
      </c>
      <c r="AC1126" s="14">
        <v>47955288</v>
      </c>
      <c r="AD1126" s="14">
        <v>45380625</v>
      </c>
      <c r="AE1126" s="14">
        <v>48810720</v>
      </c>
      <c r="AF1126" s="14">
        <v>45942891</v>
      </c>
      <c r="AG1126" s="14">
        <v>44850089</v>
      </c>
      <c r="AH1126" s="14">
        <v>45063182</v>
      </c>
    </row>
    <row r="1127" spans="1:34" ht="14.5" x14ac:dyDescent="0.35">
      <c r="A1127" s="14" t="s">
        <v>165</v>
      </c>
      <c r="B1127" s="14" t="s">
        <v>75</v>
      </c>
      <c r="C1127" s="19">
        <f t="shared" si="17"/>
        <v>40760256</v>
      </c>
      <c r="D1127" s="17">
        <v>43804967</v>
      </c>
      <c r="E1127" s="14">
        <v>43198072</v>
      </c>
      <c r="F1127" s="14">
        <v>41468021</v>
      </c>
      <c r="G1127" s="14">
        <v>34569964</v>
      </c>
      <c r="H1127" s="14">
        <v>30426275</v>
      </c>
      <c r="I1127" s="14">
        <v>24578492</v>
      </c>
      <c r="J1127" s="14">
        <v>19232669</v>
      </c>
      <c r="K1127" s="14">
        <v>17526171</v>
      </c>
      <c r="L1127" s="14">
        <v>18275061</v>
      </c>
      <c r="M1127" s="14">
        <v>13205916</v>
      </c>
      <c r="N1127" s="14">
        <v>11545564</v>
      </c>
      <c r="O1127" s="14">
        <v>14422750</v>
      </c>
      <c r="P1127" s="14">
        <v>12651408</v>
      </c>
      <c r="Q1127" s="14">
        <v>14870672</v>
      </c>
      <c r="R1127" s="14">
        <v>14784377</v>
      </c>
      <c r="S1127" s="14">
        <v>10281538</v>
      </c>
      <c r="T1127" s="14">
        <v>8913259</v>
      </c>
      <c r="U1127" s="14">
        <v>4247198</v>
      </c>
      <c r="V1127" s="14">
        <v>3970101</v>
      </c>
      <c r="W1127" s="14">
        <v>843693</v>
      </c>
      <c r="X1127" s="14">
        <v>0</v>
      </c>
      <c r="Y1127" s="14">
        <v>0</v>
      </c>
      <c r="Z1127" s="14">
        <v>0</v>
      </c>
      <c r="AA1127" s="14">
        <v>0</v>
      </c>
      <c r="AB1127" s="14">
        <v>0</v>
      </c>
      <c r="AC1127" s="14">
        <v>0</v>
      </c>
      <c r="AD1127" s="14">
        <v>0</v>
      </c>
      <c r="AE1127" s="14">
        <v>0</v>
      </c>
      <c r="AF1127" s="14">
        <v>0</v>
      </c>
      <c r="AG1127" s="14">
        <v>0</v>
      </c>
      <c r="AH1127" s="14">
        <v>0</v>
      </c>
    </row>
    <row r="1128" spans="1:34" ht="14.5" x14ac:dyDescent="0.35">
      <c r="A1128" s="14" t="s">
        <v>165</v>
      </c>
      <c r="B1128" s="14" t="s">
        <v>76</v>
      </c>
      <c r="C1128" s="19">
        <f t="shared" si="17"/>
        <v>978750.75</v>
      </c>
      <c r="D1128" s="17">
        <v>0</v>
      </c>
      <c r="E1128" s="14">
        <v>0</v>
      </c>
      <c r="F1128" s="14">
        <v>2001324</v>
      </c>
      <c r="G1128" s="14">
        <v>1913679</v>
      </c>
      <c r="H1128" s="14">
        <v>2082858</v>
      </c>
      <c r="I1128" s="14">
        <v>1889445</v>
      </c>
      <c r="J1128" s="14">
        <v>1985176</v>
      </c>
      <c r="K1128" s="14">
        <v>2062328</v>
      </c>
      <c r="L1128" s="14">
        <v>2010948</v>
      </c>
      <c r="M1128" s="14">
        <v>2205220</v>
      </c>
      <c r="N1128" s="14">
        <v>2381670</v>
      </c>
      <c r="O1128" s="14">
        <v>2318470</v>
      </c>
      <c r="P1128" s="14">
        <v>2682498</v>
      </c>
      <c r="Q1128" s="14">
        <v>2853754</v>
      </c>
      <c r="R1128" s="14">
        <v>2642147</v>
      </c>
      <c r="S1128" s="14">
        <v>2822323</v>
      </c>
      <c r="T1128" s="14">
        <v>2255750</v>
      </c>
      <c r="U1128" s="14">
        <v>5216555</v>
      </c>
      <c r="V1128" s="14">
        <v>2621718</v>
      </c>
      <c r="W1128" s="14">
        <v>2730764</v>
      </c>
      <c r="X1128" s="14">
        <v>3026693</v>
      </c>
      <c r="Y1128" s="14">
        <v>3433579</v>
      </c>
      <c r="Z1128" s="14">
        <v>3538830</v>
      </c>
      <c r="AA1128" s="14">
        <v>3173387</v>
      </c>
      <c r="AB1128" s="14">
        <v>3041598</v>
      </c>
      <c r="AC1128" s="14">
        <v>3313929</v>
      </c>
      <c r="AD1128" s="14">
        <v>3381386</v>
      </c>
      <c r="AE1128" s="14">
        <v>3138720</v>
      </c>
      <c r="AF1128" s="14">
        <v>2895340</v>
      </c>
      <c r="AG1128" s="14">
        <v>2963591</v>
      </c>
      <c r="AH1128" s="14">
        <v>1016735</v>
      </c>
    </row>
    <row r="1129" spans="1:34" ht="14.5" x14ac:dyDescent="0.35">
      <c r="A1129" s="14" t="s">
        <v>165</v>
      </c>
      <c r="B1129" s="14" t="s">
        <v>77</v>
      </c>
      <c r="C1129" s="19">
        <f t="shared" si="17"/>
        <v>81001939.25</v>
      </c>
      <c r="D1129" s="17">
        <v>81375549</v>
      </c>
      <c r="E1129" s="14">
        <v>84386244</v>
      </c>
      <c r="F1129" s="14">
        <v>85336912</v>
      </c>
      <c r="G1129" s="14">
        <v>72909052</v>
      </c>
      <c r="H1129" s="14">
        <v>77764349</v>
      </c>
      <c r="I1129" s="14">
        <v>75246094</v>
      </c>
      <c r="J1129" s="14">
        <v>69313871</v>
      </c>
      <c r="K1129" s="14">
        <v>72937340</v>
      </c>
      <c r="L1129" s="14">
        <v>77032314</v>
      </c>
      <c r="M1129" s="14">
        <v>73784694</v>
      </c>
      <c r="N1129" s="14">
        <v>71348429</v>
      </c>
      <c r="O1129" s="14">
        <v>74258134</v>
      </c>
      <c r="P1129" s="14">
        <v>75408728</v>
      </c>
      <c r="Q1129" s="14">
        <v>71902118</v>
      </c>
      <c r="R1129" s="14">
        <v>69343679</v>
      </c>
      <c r="S1129" s="14">
        <v>67354675</v>
      </c>
      <c r="T1129" s="14">
        <v>59467400</v>
      </c>
      <c r="U1129" s="14">
        <v>59240267</v>
      </c>
      <c r="V1129" s="14">
        <v>57810139</v>
      </c>
      <c r="W1129" s="14">
        <v>53988186</v>
      </c>
      <c r="X1129" s="14">
        <v>54429942</v>
      </c>
      <c r="Y1129" s="14">
        <v>53712371</v>
      </c>
      <c r="Z1129" s="14">
        <v>54992866</v>
      </c>
      <c r="AA1129" s="14">
        <v>51553489</v>
      </c>
      <c r="AB1129" s="14">
        <v>50586247</v>
      </c>
      <c r="AC1129" s="14">
        <v>51269217</v>
      </c>
      <c r="AD1129" s="14">
        <v>48762011</v>
      </c>
      <c r="AE1129" s="14">
        <v>51949440</v>
      </c>
      <c r="AF1129" s="14">
        <v>48838231</v>
      </c>
      <c r="AG1129" s="14">
        <v>47813680</v>
      </c>
      <c r="AH1129" s="14">
        <v>46079917</v>
      </c>
    </row>
    <row r="1130" spans="1:34" ht="14.5" x14ac:dyDescent="0.35">
      <c r="A1130" s="14" t="s">
        <v>165</v>
      </c>
      <c r="B1130" s="14" t="s">
        <v>78</v>
      </c>
      <c r="C1130" s="19">
        <f t="shared" si="17"/>
        <v>23.5</v>
      </c>
      <c r="D1130" s="17">
        <v>63</v>
      </c>
      <c r="E1130" s="14">
        <v>14</v>
      </c>
      <c r="F1130" s="14">
        <v>15</v>
      </c>
      <c r="G1130" s="14">
        <v>2</v>
      </c>
      <c r="H1130" s="14">
        <v>3</v>
      </c>
      <c r="I1130" s="14">
        <v>21</v>
      </c>
      <c r="J1130" s="14">
        <v>49</v>
      </c>
      <c r="K1130" s="14">
        <v>-55941</v>
      </c>
      <c r="L1130" s="14">
        <v>9626</v>
      </c>
      <c r="M1130" s="14">
        <v>22521</v>
      </c>
      <c r="N1130" s="14">
        <v>25859</v>
      </c>
      <c r="O1130" s="14">
        <v>30371</v>
      </c>
      <c r="P1130" s="14">
        <v>24418</v>
      </c>
      <c r="Q1130" s="14">
        <v>25892</v>
      </c>
      <c r="R1130" s="14">
        <v>25038</v>
      </c>
      <c r="S1130" s="14">
        <v>18799</v>
      </c>
      <c r="T1130" s="14">
        <v>17547</v>
      </c>
      <c r="U1130" s="14">
        <v>28176</v>
      </c>
      <c r="V1130" s="14">
        <v>27172</v>
      </c>
      <c r="W1130" s="14">
        <v>25628</v>
      </c>
      <c r="X1130" s="14">
        <v>27161</v>
      </c>
      <c r="Y1130" s="14">
        <v>39272</v>
      </c>
      <c r="Z1130" s="14">
        <v>36100</v>
      </c>
      <c r="AA1130" s="14">
        <v>32883</v>
      </c>
      <c r="AB1130" s="14">
        <v>35109</v>
      </c>
      <c r="AC1130" s="14">
        <v>58326</v>
      </c>
      <c r="AD1130" s="14">
        <v>45367</v>
      </c>
      <c r="AE1130" s="14">
        <v>43253</v>
      </c>
      <c r="AF1130" s="14">
        <v>28978</v>
      </c>
      <c r="AG1130" s="14">
        <v>49846</v>
      </c>
      <c r="AH1130" s="14">
        <v>48159</v>
      </c>
    </row>
    <row r="1131" spans="1:34" ht="14.5" x14ac:dyDescent="0.35">
      <c r="A1131" s="14" t="s">
        <v>165</v>
      </c>
      <c r="B1131" s="14" t="s">
        <v>79</v>
      </c>
      <c r="C1131" s="19">
        <f t="shared" si="17"/>
        <v>865464.25</v>
      </c>
      <c r="D1131" s="17">
        <v>922220</v>
      </c>
      <c r="E1131" s="14">
        <v>830243</v>
      </c>
      <c r="F1131" s="14">
        <v>886794</v>
      </c>
      <c r="G1131" s="14">
        <v>822600</v>
      </c>
      <c r="H1131" s="14">
        <v>890655</v>
      </c>
      <c r="I1131" s="14">
        <v>889481</v>
      </c>
      <c r="J1131" s="14">
        <v>841584</v>
      </c>
      <c r="K1131" s="14">
        <v>792281</v>
      </c>
      <c r="L1131" s="14">
        <v>854648</v>
      </c>
      <c r="M1131" s="14">
        <v>798499</v>
      </c>
      <c r="N1131" s="14">
        <v>876445</v>
      </c>
      <c r="O1131" s="14">
        <v>778304</v>
      </c>
      <c r="P1131" s="14">
        <v>895762</v>
      </c>
      <c r="Q1131" s="14">
        <v>891085</v>
      </c>
      <c r="R1131" s="14">
        <v>1246164</v>
      </c>
      <c r="S1131" s="14">
        <v>1234353</v>
      </c>
      <c r="T1131" s="14">
        <v>1244614</v>
      </c>
      <c r="U1131" s="14">
        <v>1358413</v>
      </c>
      <c r="V1131" s="14">
        <v>1346108</v>
      </c>
      <c r="W1131" s="14">
        <v>1235635</v>
      </c>
      <c r="X1131" s="14">
        <v>1114853</v>
      </c>
      <c r="Y1131" s="14">
        <v>1113717</v>
      </c>
      <c r="Z1131" s="14">
        <v>1200278</v>
      </c>
      <c r="AA1131" s="14">
        <v>1277604</v>
      </c>
      <c r="AB1131" s="14">
        <v>1228265</v>
      </c>
      <c r="AC1131" s="14">
        <v>1339825</v>
      </c>
      <c r="AD1131" s="14">
        <v>1251394</v>
      </c>
      <c r="AE1131" s="14">
        <v>1166978</v>
      </c>
      <c r="AF1131" s="14">
        <v>1139240</v>
      </c>
      <c r="AG1131" s="14">
        <v>1235591</v>
      </c>
      <c r="AH1131" s="14">
        <v>951056</v>
      </c>
    </row>
    <row r="1132" spans="1:34" ht="14.5" x14ac:dyDescent="0.35">
      <c r="A1132" s="14" t="s">
        <v>165</v>
      </c>
      <c r="B1132" s="14" t="s">
        <v>80</v>
      </c>
      <c r="C1132" s="19">
        <f t="shared" si="17"/>
        <v>865487.75</v>
      </c>
      <c r="D1132" s="17">
        <v>922283</v>
      </c>
      <c r="E1132" s="14">
        <v>830257</v>
      </c>
      <c r="F1132" s="14">
        <v>886809</v>
      </c>
      <c r="G1132" s="14">
        <v>822602</v>
      </c>
      <c r="H1132" s="14">
        <v>890658</v>
      </c>
      <c r="I1132" s="14">
        <v>889502</v>
      </c>
      <c r="J1132" s="14">
        <v>841633</v>
      </c>
      <c r="K1132" s="14">
        <v>736340</v>
      </c>
      <c r="L1132" s="14">
        <v>864274</v>
      </c>
      <c r="M1132" s="14">
        <v>821020</v>
      </c>
      <c r="N1132" s="14">
        <v>902304</v>
      </c>
      <c r="O1132" s="14">
        <v>808675</v>
      </c>
      <c r="P1132" s="14">
        <v>920180</v>
      </c>
      <c r="Q1132" s="14">
        <v>916977</v>
      </c>
      <c r="R1132" s="14">
        <v>1271202</v>
      </c>
      <c r="S1132" s="14">
        <v>1253153</v>
      </c>
      <c r="T1132" s="14">
        <v>1262161</v>
      </c>
      <c r="U1132" s="14">
        <v>1386589</v>
      </c>
      <c r="V1132" s="14">
        <v>1373280</v>
      </c>
      <c r="W1132" s="14">
        <v>1261263</v>
      </c>
      <c r="X1132" s="14">
        <v>1142015</v>
      </c>
      <c r="Y1132" s="14">
        <v>1152989</v>
      </c>
      <c r="Z1132" s="14">
        <v>1236377</v>
      </c>
      <c r="AA1132" s="14">
        <v>1310487</v>
      </c>
      <c r="AB1132" s="14">
        <v>1263374</v>
      </c>
      <c r="AC1132" s="14">
        <v>1398150</v>
      </c>
      <c r="AD1132" s="14">
        <v>1296761</v>
      </c>
      <c r="AE1132" s="14">
        <v>1210232</v>
      </c>
      <c r="AF1132" s="14">
        <v>1168218</v>
      </c>
      <c r="AG1132" s="14">
        <v>1285437</v>
      </c>
      <c r="AH1132" s="14">
        <v>999215</v>
      </c>
    </row>
    <row r="1133" spans="1:34" ht="14.5" x14ac:dyDescent="0.35">
      <c r="A1133" s="14" t="s">
        <v>165</v>
      </c>
      <c r="B1133" s="14" t="s">
        <v>81</v>
      </c>
      <c r="C1133" s="19">
        <f t="shared" si="17"/>
        <v>81867427</v>
      </c>
      <c r="D1133" s="17">
        <v>82297832</v>
      </c>
      <c r="E1133" s="14">
        <v>85216501</v>
      </c>
      <c r="F1133" s="14">
        <v>86223721</v>
      </c>
      <c r="G1133" s="14">
        <v>73731654</v>
      </c>
      <c r="H1133" s="14">
        <v>78655007</v>
      </c>
      <c r="I1133" s="14">
        <v>76135596</v>
      </c>
      <c r="J1133" s="14">
        <v>70155504</v>
      </c>
      <c r="K1133" s="14">
        <v>73673680</v>
      </c>
      <c r="L1133" s="14">
        <v>77896588</v>
      </c>
      <c r="M1133" s="14">
        <v>74605714</v>
      </c>
      <c r="N1133" s="14">
        <v>72250733</v>
      </c>
      <c r="O1133" s="14">
        <v>75066809</v>
      </c>
      <c r="P1133" s="14">
        <v>76328908</v>
      </c>
      <c r="Q1133" s="14">
        <v>72819095</v>
      </c>
      <c r="R1133" s="14">
        <v>70614880</v>
      </c>
      <c r="S1133" s="14">
        <v>68607827</v>
      </c>
      <c r="T1133" s="14">
        <v>60729560</v>
      </c>
      <c r="U1133" s="14">
        <v>60626856</v>
      </c>
      <c r="V1133" s="14">
        <v>59183419</v>
      </c>
      <c r="W1133" s="14">
        <v>55249448</v>
      </c>
      <c r="X1133" s="14">
        <v>55571957</v>
      </c>
      <c r="Y1133" s="14">
        <v>54865361</v>
      </c>
      <c r="Z1133" s="14">
        <v>56229243</v>
      </c>
      <c r="AA1133" s="14">
        <v>52863976</v>
      </c>
      <c r="AB1133" s="14">
        <v>51849621</v>
      </c>
      <c r="AC1133" s="14">
        <v>52667367</v>
      </c>
      <c r="AD1133" s="14">
        <v>50058772</v>
      </c>
      <c r="AE1133" s="14">
        <v>53159672</v>
      </c>
      <c r="AF1133" s="14">
        <v>50006449</v>
      </c>
      <c r="AG1133" s="14">
        <v>49099117</v>
      </c>
      <c r="AH1133" s="14">
        <v>47079132</v>
      </c>
    </row>
    <row r="1134" spans="1:34" ht="14.5" x14ac:dyDescent="0.35">
      <c r="A1134" s="14" t="s">
        <v>165</v>
      </c>
      <c r="B1134" s="14" t="s">
        <v>82</v>
      </c>
      <c r="C1134" s="19">
        <f t="shared" si="17"/>
        <v>0</v>
      </c>
      <c r="D1134" s="17">
        <v>0</v>
      </c>
      <c r="E1134" s="14">
        <v>0</v>
      </c>
      <c r="F1134" s="14">
        <v>0</v>
      </c>
      <c r="G1134" s="14">
        <v>0</v>
      </c>
      <c r="H1134" s="14">
        <v>0</v>
      </c>
      <c r="I1134" s="14">
        <v>0</v>
      </c>
      <c r="J1134" s="14">
        <v>0</v>
      </c>
      <c r="K1134" s="14">
        <v>0</v>
      </c>
      <c r="L1134" s="14">
        <v>0</v>
      </c>
      <c r="M1134" s="14">
        <v>0</v>
      </c>
      <c r="N1134" s="14">
        <v>0</v>
      </c>
      <c r="O1134" s="14">
        <v>0</v>
      </c>
      <c r="P1134" s="14">
        <v>0</v>
      </c>
      <c r="Q1134" s="14">
        <v>0</v>
      </c>
      <c r="R1134" s="14">
        <v>0</v>
      </c>
      <c r="S1134" s="14">
        <v>0</v>
      </c>
      <c r="T1134" s="14">
        <v>0</v>
      </c>
      <c r="U1134" s="14">
        <v>0</v>
      </c>
      <c r="V1134" s="14">
        <v>0</v>
      </c>
      <c r="W1134" s="14">
        <v>0</v>
      </c>
      <c r="X1134" s="14">
        <v>0</v>
      </c>
      <c r="Y1134" s="14">
        <v>0</v>
      </c>
      <c r="Z1134" s="14">
        <v>0</v>
      </c>
      <c r="AA1134" s="14">
        <v>0</v>
      </c>
      <c r="AB1134" s="14">
        <v>0</v>
      </c>
      <c r="AC1134" s="14">
        <v>0</v>
      </c>
      <c r="AD1134" s="14">
        <v>0</v>
      </c>
      <c r="AE1134" s="14">
        <v>0</v>
      </c>
      <c r="AF1134" s="14">
        <v>0</v>
      </c>
      <c r="AG1134" s="14">
        <v>0</v>
      </c>
      <c r="AH1134" s="14">
        <v>0</v>
      </c>
    </row>
    <row r="1135" spans="1:34" ht="14.5" x14ac:dyDescent="0.35">
      <c r="A1135" s="14" t="s">
        <v>165</v>
      </c>
      <c r="B1135" s="14" t="s">
        <v>83</v>
      </c>
      <c r="C1135" s="19">
        <f t="shared" si="17"/>
        <v>0</v>
      </c>
      <c r="D1135" s="17">
        <v>0</v>
      </c>
      <c r="E1135" s="14">
        <v>0</v>
      </c>
      <c r="F1135" s="14">
        <v>0</v>
      </c>
      <c r="G1135" s="14">
        <v>0</v>
      </c>
      <c r="H1135" s="14">
        <v>0</v>
      </c>
      <c r="I1135" s="14">
        <v>0</v>
      </c>
      <c r="J1135" s="14">
        <v>0</v>
      </c>
      <c r="K1135" s="14">
        <v>0</v>
      </c>
      <c r="L1135" s="14">
        <v>0</v>
      </c>
      <c r="M1135" s="14">
        <v>0</v>
      </c>
      <c r="N1135" s="14">
        <v>0</v>
      </c>
      <c r="O1135" s="14">
        <v>0</v>
      </c>
      <c r="P1135" s="14">
        <v>0</v>
      </c>
      <c r="Q1135" s="14">
        <v>0</v>
      </c>
      <c r="R1135" s="14">
        <v>0</v>
      </c>
      <c r="S1135" s="14">
        <v>0</v>
      </c>
      <c r="T1135" s="14">
        <v>0</v>
      </c>
      <c r="U1135" s="14">
        <v>0</v>
      </c>
      <c r="V1135" s="14">
        <v>0</v>
      </c>
      <c r="W1135" s="14">
        <v>0</v>
      </c>
      <c r="X1135" s="14">
        <v>0</v>
      </c>
      <c r="Y1135" s="14">
        <v>0</v>
      </c>
      <c r="Z1135" s="14">
        <v>0</v>
      </c>
      <c r="AA1135" s="14">
        <v>0</v>
      </c>
      <c r="AB1135" s="14">
        <v>0</v>
      </c>
      <c r="AC1135" s="14">
        <v>0</v>
      </c>
      <c r="AD1135" s="14">
        <v>0</v>
      </c>
      <c r="AE1135" s="14">
        <v>0</v>
      </c>
      <c r="AF1135" s="14">
        <v>0</v>
      </c>
      <c r="AG1135" s="14">
        <v>0</v>
      </c>
      <c r="AH1135" s="14">
        <v>537952</v>
      </c>
    </row>
    <row r="1136" spans="1:34" ht="14.5" x14ac:dyDescent="0.35">
      <c r="A1136" s="14" t="s">
        <v>165</v>
      </c>
      <c r="B1136" s="20" t="s">
        <v>84</v>
      </c>
      <c r="C1136" s="19">
        <f t="shared" si="17"/>
        <v>81867427</v>
      </c>
      <c r="D1136" s="17">
        <v>82297832</v>
      </c>
      <c r="E1136" s="14">
        <v>85216501</v>
      </c>
      <c r="F1136" s="14">
        <v>86223721</v>
      </c>
      <c r="G1136" s="14">
        <v>73731654</v>
      </c>
      <c r="H1136" s="14">
        <v>78655007</v>
      </c>
      <c r="I1136" s="14">
        <v>76135596</v>
      </c>
      <c r="J1136" s="14">
        <v>70155504</v>
      </c>
      <c r="K1136" s="14">
        <v>73673680</v>
      </c>
      <c r="L1136" s="14">
        <v>77896588</v>
      </c>
      <c r="M1136" s="14">
        <v>74605714</v>
      </c>
      <c r="N1136" s="14">
        <v>72250733</v>
      </c>
      <c r="O1136" s="14">
        <v>75066809</v>
      </c>
      <c r="P1136" s="14">
        <v>76328908</v>
      </c>
      <c r="Q1136" s="14">
        <v>72819095</v>
      </c>
      <c r="R1136" s="14">
        <v>70614880</v>
      </c>
      <c r="S1136" s="14">
        <v>68607827</v>
      </c>
      <c r="T1136" s="14">
        <v>60729560</v>
      </c>
      <c r="U1136" s="14">
        <v>60626856</v>
      </c>
      <c r="V1136" s="14">
        <v>59183419</v>
      </c>
      <c r="W1136" s="14">
        <v>55249448</v>
      </c>
      <c r="X1136" s="14">
        <v>55571957</v>
      </c>
      <c r="Y1136" s="14">
        <v>54865361</v>
      </c>
      <c r="Z1136" s="14">
        <v>56229243</v>
      </c>
      <c r="AA1136" s="14">
        <v>52863976</v>
      </c>
      <c r="AB1136" s="14">
        <v>51849621</v>
      </c>
      <c r="AC1136" s="14">
        <v>52667367</v>
      </c>
      <c r="AD1136" s="14">
        <v>50058772</v>
      </c>
      <c r="AE1136" s="14">
        <v>53159672</v>
      </c>
      <c r="AF1136" s="14">
        <v>50006449</v>
      </c>
      <c r="AG1136" s="14">
        <v>49099117</v>
      </c>
      <c r="AH1136" s="14">
        <v>47617084</v>
      </c>
    </row>
    <row r="1137" spans="1:34" ht="14.5" x14ac:dyDescent="0.35">
      <c r="A1137" s="14" t="s">
        <v>165</v>
      </c>
      <c r="B1137" s="14" t="s">
        <v>85</v>
      </c>
      <c r="C1137" s="19">
        <f t="shared" si="17"/>
        <v>0</v>
      </c>
      <c r="D1137" s="17" t="s">
        <v>72</v>
      </c>
      <c r="E1137" s="14" t="s">
        <v>72</v>
      </c>
      <c r="F1137" s="14" t="s">
        <v>72</v>
      </c>
      <c r="G1137" s="14" t="s">
        <v>72</v>
      </c>
      <c r="H1137" s="14" t="s">
        <v>72</v>
      </c>
      <c r="I1137" s="14" t="s">
        <v>72</v>
      </c>
      <c r="J1137" s="14" t="s">
        <v>72</v>
      </c>
      <c r="K1137" s="14" t="s">
        <v>72</v>
      </c>
      <c r="L1137" s="14" t="s">
        <v>72</v>
      </c>
      <c r="M1137" s="14" t="s">
        <v>72</v>
      </c>
      <c r="N1137" s="14" t="s">
        <v>72</v>
      </c>
      <c r="O1137" s="14" t="s">
        <v>72</v>
      </c>
      <c r="P1137" s="14" t="s">
        <v>72</v>
      </c>
      <c r="Q1137" s="14" t="s">
        <v>72</v>
      </c>
      <c r="R1137" s="14" t="s">
        <v>72</v>
      </c>
      <c r="S1137" s="14" t="s">
        <v>72</v>
      </c>
      <c r="T1137" s="14" t="s">
        <v>72</v>
      </c>
      <c r="U1137" s="14" t="s">
        <v>72</v>
      </c>
      <c r="V1137" s="14" t="s">
        <v>72</v>
      </c>
      <c r="W1137" s="14" t="s">
        <v>72</v>
      </c>
      <c r="X1137" s="14" t="s">
        <v>72</v>
      </c>
      <c r="Y1137" s="14" t="s">
        <v>72</v>
      </c>
      <c r="Z1137" s="14" t="s">
        <v>72</v>
      </c>
      <c r="AA1137" s="14" t="s">
        <v>72</v>
      </c>
      <c r="AB1137" s="14" t="s">
        <v>72</v>
      </c>
      <c r="AC1137" s="14" t="s">
        <v>72</v>
      </c>
      <c r="AD1137" s="14" t="s">
        <v>72</v>
      </c>
      <c r="AE1137" s="14" t="s">
        <v>72</v>
      </c>
      <c r="AF1137" s="14" t="s">
        <v>72</v>
      </c>
      <c r="AG1137" s="14" t="s">
        <v>72</v>
      </c>
      <c r="AH1137" s="14" t="s">
        <v>72</v>
      </c>
    </row>
    <row r="1138" spans="1:34" ht="14.5" x14ac:dyDescent="0.35">
      <c r="A1138" s="14" t="s">
        <v>165</v>
      </c>
      <c r="B1138" s="14" t="s">
        <v>86</v>
      </c>
      <c r="C1138" s="19">
        <f t="shared" si="17"/>
        <v>0</v>
      </c>
      <c r="D1138" s="17" t="s">
        <v>72</v>
      </c>
      <c r="E1138" s="14" t="s">
        <v>72</v>
      </c>
      <c r="F1138" s="14" t="s">
        <v>72</v>
      </c>
      <c r="G1138" s="14" t="s">
        <v>72</v>
      </c>
      <c r="H1138" s="14" t="s">
        <v>72</v>
      </c>
      <c r="I1138" s="14" t="s">
        <v>72</v>
      </c>
      <c r="J1138" s="14" t="s">
        <v>72</v>
      </c>
      <c r="K1138" s="14" t="s">
        <v>72</v>
      </c>
      <c r="L1138" s="14" t="s">
        <v>72</v>
      </c>
      <c r="M1138" s="14" t="s">
        <v>72</v>
      </c>
      <c r="N1138" s="14" t="s">
        <v>72</v>
      </c>
      <c r="O1138" s="14" t="s">
        <v>72</v>
      </c>
      <c r="P1138" s="14" t="s">
        <v>72</v>
      </c>
      <c r="Q1138" s="14" t="s">
        <v>72</v>
      </c>
      <c r="R1138" s="14" t="s">
        <v>72</v>
      </c>
      <c r="S1138" s="14" t="s">
        <v>72</v>
      </c>
      <c r="T1138" s="14" t="s">
        <v>72</v>
      </c>
      <c r="U1138" s="14" t="s">
        <v>72</v>
      </c>
      <c r="V1138" s="14" t="s">
        <v>72</v>
      </c>
      <c r="W1138" s="14" t="s">
        <v>72</v>
      </c>
      <c r="X1138" s="14" t="s">
        <v>72</v>
      </c>
      <c r="Y1138" s="14" t="s">
        <v>72</v>
      </c>
      <c r="Z1138" s="14" t="s">
        <v>72</v>
      </c>
      <c r="AA1138" s="14" t="s">
        <v>72</v>
      </c>
      <c r="AB1138" s="14" t="s">
        <v>72</v>
      </c>
      <c r="AC1138" s="14" t="s">
        <v>72</v>
      </c>
      <c r="AD1138" s="14" t="s">
        <v>72</v>
      </c>
      <c r="AE1138" s="14" t="s">
        <v>72</v>
      </c>
      <c r="AF1138" s="14" t="s">
        <v>72</v>
      </c>
      <c r="AG1138" s="14" t="s">
        <v>72</v>
      </c>
      <c r="AH1138" s="14" t="s">
        <v>72</v>
      </c>
    </row>
    <row r="1139" spans="1:34" ht="14.5" x14ac:dyDescent="0.35">
      <c r="A1139" s="14" t="s">
        <v>165</v>
      </c>
      <c r="B1139" s="14" t="s">
        <v>87</v>
      </c>
      <c r="C1139" s="19">
        <f t="shared" si="17"/>
        <v>63040673.75</v>
      </c>
      <c r="D1139" s="17">
        <v>62299305</v>
      </c>
      <c r="E1139" s="14">
        <v>64795946</v>
      </c>
      <c r="F1139" s="14">
        <v>64575316</v>
      </c>
      <c r="G1139" s="14">
        <v>60492128</v>
      </c>
      <c r="H1139" s="14">
        <v>61516554</v>
      </c>
      <c r="I1139" s="14">
        <v>61336385</v>
      </c>
      <c r="J1139" s="14">
        <v>61573374</v>
      </c>
      <c r="K1139" s="14">
        <v>59929172</v>
      </c>
      <c r="L1139" s="14">
        <v>59340624</v>
      </c>
      <c r="M1139" s="14">
        <v>59846794</v>
      </c>
      <c r="N1139" s="14">
        <v>57845980</v>
      </c>
      <c r="O1139" s="14">
        <v>54544580</v>
      </c>
      <c r="P1139" s="14">
        <v>56140456</v>
      </c>
      <c r="Q1139" s="14">
        <v>55060557</v>
      </c>
      <c r="R1139" s="14">
        <v>54771452</v>
      </c>
      <c r="S1139" s="14">
        <v>53570849</v>
      </c>
      <c r="T1139" s="14">
        <v>50811290</v>
      </c>
      <c r="U1139" s="14">
        <v>50287767</v>
      </c>
      <c r="V1139" s="14">
        <v>49485466</v>
      </c>
      <c r="W1139" s="14">
        <v>49666725</v>
      </c>
      <c r="X1139" s="14">
        <v>49564141</v>
      </c>
      <c r="Y1139" s="14">
        <v>46736630</v>
      </c>
      <c r="Z1139" s="14">
        <v>47896575</v>
      </c>
      <c r="AA1139" s="14">
        <v>44452853</v>
      </c>
      <c r="AB1139" s="14">
        <v>43291303</v>
      </c>
      <c r="AC1139" s="14">
        <v>41392452</v>
      </c>
      <c r="AD1139" s="14">
        <v>41143443</v>
      </c>
      <c r="AE1139" s="14">
        <v>40531327</v>
      </c>
      <c r="AF1139" s="14">
        <v>38267207</v>
      </c>
      <c r="AG1139" s="14">
        <v>39404397</v>
      </c>
      <c r="AH1139" s="14">
        <v>42504220</v>
      </c>
    </row>
    <row r="1140" spans="1:34" ht="14.5" x14ac:dyDescent="0.35">
      <c r="A1140" s="14" t="s">
        <v>165</v>
      </c>
      <c r="B1140" s="14" t="s">
        <v>88</v>
      </c>
      <c r="C1140" s="19">
        <f t="shared" si="17"/>
        <v>0</v>
      </c>
      <c r="D1140" s="17">
        <v>0</v>
      </c>
      <c r="E1140" s="14">
        <v>0</v>
      </c>
      <c r="F1140" s="14">
        <v>0</v>
      </c>
      <c r="G1140" s="14">
        <v>0</v>
      </c>
      <c r="H1140" s="14">
        <v>0</v>
      </c>
      <c r="I1140" s="14">
        <v>0</v>
      </c>
      <c r="J1140" s="14">
        <v>0</v>
      </c>
      <c r="K1140" s="14">
        <v>0</v>
      </c>
      <c r="L1140" s="14">
        <v>0</v>
      </c>
      <c r="M1140" s="14">
        <v>0</v>
      </c>
      <c r="N1140" s="14">
        <v>0</v>
      </c>
      <c r="O1140" s="14">
        <v>0</v>
      </c>
      <c r="P1140" s="14">
        <v>0</v>
      </c>
      <c r="Q1140" s="14">
        <v>0</v>
      </c>
      <c r="R1140" s="14">
        <v>0</v>
      </c>
      <c r="S1140" s="14">
        <v>0</v>
      </c>
      <c r="T1140" s="14">
        <v>0</v>
      </c>
      <c r="U1140" s="14">
        <v>0</v>
      </c>
      <c r="V1140" s="14">
        <v>0</v>
      </c>
      <c r="W1140" s="14">
        <v>0</v>
      </c>
      <c r="X1140" s="14">
        <v>0</v>
      </c>
      <c r="Y1140" s="14">
        <v>0</v>
      </c>
      <c r="Z1140" s="14">
        <v>0</v>
      </c>
      <c r="AA1140" s="14">
        <v>0</v>
      </c>
      <c r="AB1140" s="14">
        <v>0</v>
      </c>
      <c r="AC1140" s="14">
        <v>0</v>
      </c>
      <c r="AD1140" s="14">
        <v>0</v>
      </c>
      <c r="AE1140" s="14">
        <v>0</v>
      </c>
      <c r="AF1140" s="14">
        <v>0</v>
      </c>
      <c r="AG1140" s="14">
        <v>0</v>
      </c>
      <c r="AH1140" s="14">
        <v>0</v>
      </c>
    </row>
    <row r="1141" spans="1:34" ht="14.5" x14ac:dyDescent="0.35">
      <c r="A1141" s="14" t="s">
        <v>165</v>
      </c>
      <c r="B1141" s="14" t="s">
        <v>89</v>
      </c>
      <c r="C1141" s="19">
        <f t="shared" si="17"/>
        <v>0</v>
      </c>
      <c r="D1141" s="17">
        <v>0</v>
      </c>
      <c r="E1141" s="14">
        <v>0</v>
      </c>
      <c r="F1141" s="14">
        <v>0</v>
      </c>
      <c r="G1141" s="14">
        <v>0</v>
      </c>
      <c r="H1141" s="14">
        <v>0</v>
      </c>
      <c r="I1141" s="14">
        <v>0</v>
      </c>
      <c r="J1141" s="14">
        <v>0</v>
      </c>
      <c r="K1141" s="14">
        <v>0</v>
      </c>
      <c r="L1141" s="14">
        <v>0</v>
      </c>
      <c r="M1141" s="14">
        <v>0</v>
      </c>
      <c r="N1141" s="14">
        <v>0</v>
      </c>
      <c r="O1141" s="14">
        <v>0</v>
      </c>
      <c r="P1141" s="14">
        <v>138410</v>
      </c>
      <c r="Q1141" s="14">
        <v>132643</v>
      </c>
      <c r="R1141" s="14">
        <v>133862</v>
      </c>
      <c r="S1141" s="14">
        <v>136253</v>
      </c>
      <c r="T1141" s="14">
        <v>130752</v>
      </c>
      <c r="U1141" s="14">
        <v>140401</v>
      </c>
      <c r="V1141" s="14">
        <v>0</v>
      </c>
      <c r="W1141" s="14">
        <v>0</v>
      </c>
      <c r="X1141" s="14">
        <v>0</v>
      </c>
      <c r="Y1141" s="14">
        <v>0</v>
      </c>
      <c r="Z1141" s="14">
        <v>0</v>
      </c>
      <c r="AA1141" s="14">
        <v>0</v>
      </c>
      <c r="AB1141" s="14">
        <v>0</v>
      </c>
      <c r="AC1141" s="14">
        <v>0</v>
      </c>
      <c r="AD1141" s="14">
        <v>0</v>
      </c>
      <c r="AE1141" s="14">
        <v>0</v>
      </c>
      <c r="AF1141" s="14">
        <v>0</v>
      </c>
      <c r="AG1141" s="14">
        <v>0</v>
      </c>
      <c r="AH1141" s="14">
        <v>0</v>
      </c>
    </row>
    <row r="1142" spans="1:34" ht="14.5" x14ac:dyDescent="0.35">
      <c r="A1142" s="14" t="s">
        <v>165</v>
      </c>
      <c r="B1142" s="14" t="s">
        <v>90</v>
      </c>
      <c r="C1142" s="19">
        <f t="shared" si="17"/>
        <v>63040673.75</v>
      </c>
      <c r="D1142" s="17">
        <v>62299305</v>
      </c>
      <c r="E1142" s="14">
        <v>64795946</v>
      </c>
      <c r="F1142" s="14">
        <v>64575316</v>
      </c>
      <c r="G1142" s="14">
        <v>60492128</v>
      </c>
      <c r="H1142" s="14">
        <v>61516554</v>
      </c>
      <c r="I1142" s="14">
        <v>61336385</v>
      </c>
      <c r="J1142" s="14">
        <v>61573374</v>
      </c>
      <c r="K1142" s="14">
        <v>59929172</v>
      </c>
      <c r="L1142" s="14">
        <v>59340624</v>
      </c>
      <c r="M1142" s="14">
        <v>59846794</v>
      </c>
      <c r="N1142" s="14">
        <v>57845980</v>
      </c>
      <c r="O1142" s="14">
        <v>54544580</v>
      </c>
      <c r="P1142" s="14">
        <v>56278866</v>
      </c>
      <c r="Q1142" s="14">
        <v>55193200</v>
      </c>
      <c r="R1142" s="14">
        <v>54905314</v>
      </c>
      <c r="S1142" s="14">
        <v>53707102</v>
      </c>
      <c r="T1142" s="14">
        <v>50942042</v>
      </c>
      <c r="U1142" s="14">
        <v>50428168</v>
      </c>
      <c r="V1142" s="14">
        <v>49485466</v>
      </c>
      <c r="W1142" s="14">
        <v>49666725</v>
      </c>
      <c r="X1142" s="14">
        <v>49564141</v>
      </c>
      <c r="Y1142" s="14">
        <v>46736630</v>
      </c>
      <c r="Z1142" s="14">
        <v>47896575</v>
      </c>
      <c r="AA1142" s="14">
        <v>44452853</v>
      </c>
      <c r="AB1142" s="14">
        <v>43291303</v>
      </c>
      <c r="AC1142" s="14">
        <v>41392452</v>
      </c>
      <c r="AD1142" s="14">
        <v>41143443</v>
      </c>
      <c r="AE1142" s="14">
        <v>40531327</v>
      </c>
      <c r="AF1142" s="14">
        <v>38267207</v>
      </c>
      <c r="AG1142" s="14">
        <v>39404397</v>
      </c>
      <c r="AH1142" s="14">
        <v>42504220</v>
      </c>
    </row>
    <row r="1143" spans="1:34" ht="14.5" x14ac:dyDescent="0.35">
      <c r="A1143" s="14" t="s">
        <v>165</v>
      </c>
      <c r="B1143" s="14" t="s">
        <v>91</v>
      </c>
      <c r="C1143" s="19">
        <f t="shared" si="17"/>
        <v>1088872.5</v>
      </c>
      <c r="D1143" s="17">
        <v>924513</v>
      </c>
      <c r="E1143" s="14">
        <v>888870</v>
      </c>
      <c r="F1143" s="14">
        <v>1290067</v>
      </c>
      <c r="G1143" s="14">
        <v>1252040</v>
      </c>
      <c r="H1143" s="14">
        <v>1311150</v>
      </c>
      <c r="I1143" s="14">
        <v>1284314</v>
      </c>
      <c r="J1143" s="14">
        <v>1255974</v>
      </c>
      <c r="K1143" s="14">
        <v>1232712</v>
      </c>
      <c r="L1143" s="14">
        <v>889179</v>
      </c>
      <c r="M1143" s="14">
        <v>867857</v>
      </c>
      <c r="N1143" s="14">
        <v>1077701</v>
      </c>
      <c r="O1143" s="14">
        <v>935019</v>
      </c>
      <c r="P1143" s="14">
        <v>1345567</v>
      </c>
      <c r="Q1143" s="14">
        <v>1400804</v>
      </c>
      <c r="R1143" s="14">
        <v>986758</v>
      </c>
      <c r="S1143" s="14">
        <v>953406</v>
      </c>
      <c r="T1143" s="14">
        <v>1153762</v>
      </c>
      <c r="U1143" s="14">
        <v>1152560</v>
      </c>
      <c r="V1143" s="14">
        <v>1138108</v>
      </c>
      <c r="W1143" s="14">
        <v>1113894</v>
      </c>
      <c r="X1143" s="14">
        <v>1303557</v>
      </c>
      <c r="Y1143" s="14">
        <v>1002821</v>
      </c>
      <c r="Z1143" s="14">
        <v>1141401</v>
      </c>
      <c r="AA1143" s="14">
        <v>1224634</v>
      </c>
      <c r="AB1143" s="14">
        <v>1209405</v>
      </c>
      <c r="AC1143" s="14">
        <v>1266863</v>
      </c>
      <c r="AD1143" s="14">
        <v>1210606</v>
      </c>
      <c r="AE1143" s="14">
        <v>1099019</v>
      </c>
      <c r="AF1143" s="14">
        <v>1056330</v>
      </c>
      <c r="AG1143" s="14">
        <v>1186632</v>
      </c>
      <c r="AH1143" s="14">
        <v>957730</v>
      </c>
    </row>
    <row r="1144" spans="1:34" ht="14.5" x14ac:dyDescent="0.35">
      <c r="A1144" s="14" t="s">
        <v>165</v>
      </c>
      <c r="B1144" s="14" t="s">
        <v>92</v>
      </c>
      <c r="C1144" s="19">
        <f t="shared" si="17"/>
        <v>0</v>
      </c>
      <c r="D1144" s="17">
        <v>0</v>
      </c>
      <c r="E1144" s="14">
        <v>0</v>
      </c>
      <c r="F1144" s="14">
        <v>0</v>
      </c>
      <c r="G1144" s="14">
        <v>0</v>
      </c>
      <c r="H1144" s="14">
        <v>0</v>
      </c>
      <c r="I1144" s="14">
        <v>0</v>
      </c>
      <c r="J1144" s="14">
        <v>0</v>
      </c>
      <c r="K1144" s="14">
        <v>0</v>
      </c>
      <c r="L1144" s="14">
        <v>0</v>
      </c>
      <c r="M1144" s="14">
        <v>0</v>
      </c>
      <c r="N1144" s="14">
        <v>0</v>
      </c>
      <c r="O1144" s="14">
        <v>0</v>
      </c>
      <c r="P1144" s="14">
        <v>0</v>
      </c>
      <c r="Q1144" s="14">
        <v>0</v>
      </c>
      <c r="R1144" s="14">
        <v>0</v>
      </c>
      <c r="S1144" s="14">
        <v>342</v>
      </c>
      <c r="T1144" s="14">
        <v>450</v>
      </c>
      <c r="U1144" s="14">
        <v>0</v>
      </c>
      <c r="V1144" s="14">
        <v>0</v>
      </c>
      <c r="W1144" s="14">
        <v>0</v>
      </c>
      <c r="X1144" s="14">
        <v>0</v>
      </c>
      <c r="Y1144" s="14">
        <v>0</v>
      </c>
      <c r="Z1144" s="14">
        <v>0</v>
      </c>
      <c r="AA1144" s="14">
        <v>0</v>
      </c>
      <c r="AB1144" s="14">
        <v>0</v>
      </c>
      <c r="AC1144" s="14">
        <v>0</v>
      </c>
      <c r="AD1144" s="14">
        <v>0</v>
      </c>
      <c r="AE1144" s="14">
        <v>0</v>
      </c>
      <c r="AF1144" s="14">
        <v>0</v>
      </c>
      <c r="AG1144" s="14">
        <v>0</v>
      </c>
      <c r="AH1144" s="14">
        <v>0</v>
      </c>
    </row>
    <row r="1145" spans="1:34" ht="14.5" x14ac:dyDescent="0.35">
      <c r="A1145" s="14" t="s">
        <v>165</v>
      </c>
      <c r="B1145" s="14" t="s">
        <v>93</v>
      </c>
      <c r="C1145" s="19">
        <f t="shared" si="17"/>
        <v>3401130.5</v>
      </c>
      <c r="D1145" s="17">
        <v>3469714</v>
      </c>
      <c r="E1145" s="14">
        <v>3513488</v>
      </c>
      <c r="F1145" s="14">
        <v>3330643</v>
      </c>
      <c r="G1145" s="14">
        <v>3290677</v>
      </c>
      <c r="H1145" s="14">
        <v>3210615</v>
      </c>
      <c r="I1145" s="14">
        <v>3059057</v>
      </c>
      <c r="J1145" s="14">
        <v>3206122</v>
      </c>
      <c r="K1145" s="14">
        <v>3219373</v>
      </c>
      <c r="L1145" s="14">
        <v>3213530</v>
      </c>
      <c r="M1145" s="14">
        <v>3698151</v>
      </c>
      <c r="N1145" s="14">
        <v>3573595</v>
      </c>
      <c r="O1145" s="14">
        <v>3472167</v>
      </c>
      <c r="P1145" s="14">
        <v>3584991</v>
      </c>
      <c r="Q1145" s="14">
        <v>3493314</v>
      </c>
      <c r="R1145" s="14">
        <v>3559999</v>
      </c>
      <c r="S1145" s="14">
        <v>3589554</v>
      </c>
      <c r="T1145" s="14">
        <v>3732829</v>
      </c>
      <c r="U1145" s="14">
        <v>3702846</v>
      </c>
      <c r="V1145" s="14">
        <v>3711886</v>
      </c>
      <c r="W1145" s="14">
        <v>3884110</v>
      </c>
      <c r="X1145" s="14">
        <v>3855261</v>
      </c>
      <c r="Y1145" s="14">
        <v>3666588</v>
      </c>
      <c r="Z1145" s="14">
        <v>3405816</v>
      </c>
      <c r="AA1145" s="14">
        <v>3351609</v>
      </c>
      <c r="AB1145" s="14">
        <v>3360344</v>
      </c>
      <c r="AC1145" s="14">
        <v>3159288</v>
      </c>
      <c r="AD1145" s="14">
        <v>3125516</v>
      </c>
      <c r="AE1145" s="14">
        <v>3243870</v>
      </c>
      <c r="AF1145" s="14">
        <v>3025167</v>
      </c>
      <c r="AG1145" s="14">
        <v>3025659</v>
      </c>
      <c r="AH1145" s="14">
        <v>3226954</v>
      </c>
    </row>
    <row r="1146" spans="1:34" ht="14.5" x14ac:dyDescent="0.35">
      <c r="A1146" s="14" t="s">
        <v>165</v>
      </c>
      <c r="B1146" s="14" t="s">
        <v>94</v>
      </c>
      <c r="C1146" s="19">
        <f t="shared" si="17"/>
        <v>179096</v>
      </c>
      <c r="D1146" s="17">
        <v>-139610</v>
      </c>
      <c r="E1146" s="14">
        <v>98747</v>
      </c>
      <c r="F1146" s="14">
        <v>354803</v>
      </c>
      <c r="G1146" s="14">
        <v>402444</v>
      </c>
      <c r="H1146" s="14">
        <v>748566</v>
      </c>
      <c r="I1146" s="14">
        <v>938480</v>
      </c>
      <c r="J1146" s="14">
        <v>796814</v>
      </c>
      <c r="K1146" s="14">
        <v>904048</v>
      </c>
      <c r="L1146" s="14">
        <v>1014746</v>
      </c>
      <c r="M1146" s="14">
        <v>379133</v>
      </c>
      <c r="N1146" s="14">
        <v>507585</v>
      </c>
      <c r="O1146" s="14">
        <v>491690</v>
      </c>
      <c r="P1146" s="14">
        <v>734963</v>
      </c>
      <c r="Q1146" s="14">
        <v>879649</v>
      </c>
      <c r="R1146" s="14">
        <v>0</v>
      </c>
      <c r="S1146" s="14">
        <v>0</v>
      </c>
      <c r="T1146" s="14">
        <v>0</v>
      </c>
      <c r="U1146" s="14">
        <v>0</v>
      </c>
      <c r="V1146" s="14">
        <v>0</v>
      </c>
      <c r="W1146" s="14">
        <v>0</v>
      </c>
      <c r="X1146" s="14">
        <v>0</v>
      </c>
      <c r="Y1146" s="14">
        <v>0</v>
      </c>
      <c r="Z1146" s="14">
        <v>0</v>
      </c>
      <c r="AA1146" s="14">
        <v>0</v>
      </c>
      <c r="AB1146" s="14">
        <v>0</v>
      </c>
      <c r="AC1146" s="14">
        <v>0</v>
      </c>
      <c r="AD1146" s="14">
        <v>0</v>
      </c>
      <c r="AE1146" s="14">
        <v>0</v>
      </c>
      <c r="AF1146" s="14">
        <v>0</v>
      </c>
      <c r="AG1146" s="14">
        <v>0</v>
      </c>
      <c r="AH1146" s="14">
        <v>0</v>
      </c>
    </row>
    <row r="1147" spans="1:34" ht="14.5" x14ac:dyDescent="0.35">
      <c r="A1147" s="14" t="s">
        <v>165</v>
      </c>
      <c r="B1147" s="14" t="s">
        <v>95</v>
      </c>
      <c r="C1147" s="19">
        <f t="shared" si="17"/>
        <v>14157654</v>
      </c>
      <c r="D1147" s="17">
        <v>15743910</v>
      </c>
      <c r="E1147" s="14">
        <v>15919450</v>
      </c>
      <c r="F1147" s="14">
        <v>16672891</v>
      </c>
      <c r="G1147" s="14">
        <v>8294365</v>
      </c>
      <c r="H1147" s="14">
        <v>11868122</v>
      </c>
      <c r="I1147" s="14">
        <v>9517361</v>
      </c>
      <c r="J1147" s="14">
        <v>3323221</v>
      </c>
      <c r="K1147" s="14">
        <v>8388375</v>
      </c>
      <c r="L1147" s="14">
        <v>13438509</v>
      </c>
      <c r="M1147" s="14">
        <v>9813779</v>
      </c>
      <c r="N1147" s="14">
        <v>9245872</v>
      </c>
      <c r="O1147" s="14">
        <v>15623353</v>
      </c>
      <c r="P1147" s="14">
        <v>14384521</v>
      </c>
      <c r="Q1147" s="14">
        <v>11852128</v>
      </c>
      <c r="R1147" s="14">
        <v>9522846</v>
      </c>
      <c r="S1147" s="14">
        <v>8747950</v>
      </c>
      <c r="T1147" s="14">
        <v>3537430</v>
      </c>
      <c r="U1147" s="14">
        <v>4479535</v>
      </c>
      <c r="V1147" s="14">
        <v>4101134</v>
      </c>
      <c r="W1147" s="14">
        <v>282207</v>
      </c>
      <c r="X1147" s="14">
        <v>4050</v>
      </c>
      <c r="Y1147" s="14">
        <v>2316335</v>
      </c>
      <c r="Z1147" s="14">
        <v>2730208</v>
      </c>
      <c r="AA1147" s="14">
        <v>3041059</v>
      </c>
      <c r="AB1147" s="14">
        <v>3220956</v>
      </c>
      <c r="AC1147" s="14">
        <v>6074237</v>
      </c>
      <c r="AD1147" s="14">
        <v>3913335</v>
      </c>
      <c r="AE1147" s="14">
        <v>7493656</v>
      </c>
      <c r="AF1147" s="14">
        <v>6943157</v>
      </c>
      <c r="AG1147" s="14">
        <v>4963868</v>
      </c>
      <c r="AH1147" s="14">
        <v>0</v>
      </c>
    </row>
    <row r="1148" spans="1:34" ht="14.5" x14ac:dyDescent="0.35">
      <c r="A1148" s="14" t="s">
        <v>165</v>
      </c>
      <c r="B1148" s="20" t="s">
        <v>96</v>
      </c>
      <c r="C1148" s="19">
        <f t="shared" si="17"/>
        <v>81867427</v>
      </c>
      <c r="D1148" s="17">
        <v>82297832</v>
      </c>
      <c r="E1148" s="14">
        <v>85216501</v>
      </c>
      <c r="F1148" s="14">
        <v>86223721</v>
      </c>
      <c r="G1148" s="14">
        <v>73731654</v>
      </c>
      <c r="H1148" s="14">
        <v>78655007</v>
      </c>
      <c r="I1148" s="14">
        <v>76135596</v>
      </c>
      <c r="J1148" s="14">
        <v>70155504</v>
      </c>
      <c r="K1148" s="14">
        <v>73673680</v>
      </c>
      <c r="L1148" s="14">
        <v>77896588</v>
      </c>
      <c r="M1148" s="14">
        <v>74605714</v>
      </c>
      <c r="N1148" s="14">
        <v>72250733</v>
      </c>
      <c r="O1148" s="14">
        <v>75066809</v>
      </c>
      <c r="P1148" s="14">
        <v>76328908</v>
      </c>
      <c r="Q1148" s="14">
        <v>72819095</v>
      </c>
      <c r="R1148" s="14">
        <v>70614880</v>
      </c>
      <c r="S1148" s="14">
        <v>68607827</v>
      </c>
      <c r="T1148" s="14">
        <v>60729560</v>
      </c>
      <c r="U1148" s="14">
        <v>60626856</v>
      </c>
      <c r="V1148" s="14">
        <v>59183419</v>
      </c>
      <c r="W1148" s="14">
        <v>55249448</v>
      </c>
      <c r="X1148" s="14">
        <v>55571957</v>
      </c>
      <c r="Y1148" s="14">
        <v>54865361</v>
      </c>
      <c r="Z1148" s="14">
        <v>56229243</v>
      </c>
      <c r="AA1148" s="14">
        <v>52863976</v>
      </c>
      <c r="AB1148" s="14">
        <v>51849621</v>
      </c>
      <c r="AC1148" s="14">
        <v>52667367</v>
      </c>
      <c r="AD1148" s="14">
        <v>50058772</v>
      </c>
      <c r="AE1148" s="14">
        <v>53159672</v>
      </c>
      <c r="AF1148" s="14">
        <v>50006449</v>
      </c>
      <c r="AG1148" s="14">
        <v>49099117</v>
      </c>
      <c r="AH1148" s="14">
        <v>47617084</v>
      </c>
    </row>
    <row r="1149" spans="1:34" ht="14.5" x14ac:dyDescent="0.35">
      <c r="A1149" s="14" t="s">
        <v>165</v>
      </c>
      <c r="B1149" s="14" t="s">
        <v>97</v>
      </c>
      <c r="C1149" s="19">
        <f t="shared" si="17"/>
        <v>14157654</v>
      </c>
      <c r="D1149" s="17">
        <v>15743910</v>
      </c>
      <c r="E1149" s="14">
        <v>15919450</v>
      </c>
      <c r="F1149" s="14">
        <v>16672891</v>
      </c>
      <c r="G1149" s="14">
        <v>8294365</v>
      </c>
      <c r="H1149" s="14">
        <v>11868122</v>
      </c>
      <c r="I1149" s="14">
        <v>9517361</v>
      </c>
      <c r="J1149" s="14">
        <v>3323221</v>
      </c>
      <c r="K1149" s="14">
        <v>8388375</v>
      </c>
      <c r="L1149" s="14">
        <v>13438509</v>
      </c>
      <c r="M1149" s="14">
        <v>9813779</v>
      </c>
      <c r="N1149" s="14">
        <v>9245872</v>
      </c>
      <c r="O1149" s="14">
        <v>15623353</v>
      </c>
      <c r="P1149" s="14">
        <v>14384521</v>
      </c>
      <c r="Q1149" s="14">
        <v>11852128</v>
      </c>
      <c r="R1149" s="14">
        <v>9522846</v>
      </c>
      <c r="S1149" s="14">
        <v>8747950</v>
      </c>
      <c r="T1149" s="14">
        <v>3537430</v>
      </c>
      <c r="U1149" s="14">
        <v>4479535</v>
      </c>
      <c r="V1149" s="14">
        <v>4101134</v>
      </c>
      <c r="W1149" s="14">
        <v>282207</v>
      </c>
      <c r="X1149" s="14">
        <v>4050</v>
      </c>
      <c r="Y1149" s="14">
        <v>2316335</v>
      </c>
      <c r="Z1149" s="14">
        <v>2730208</v>
      </c>
      <c r="AA1149" s="14">
        <v>3041059</v>
      </c>
      <c r="AB1149" s="14">
        <v>3220956</v>
      </c>
      <c r="AC1149" s="14">
        <v>6074237</v>
      </c>
      <c r="AD1149" s="14">
        <v>3913335</v>
      </c>
      <c r="AE1149" s="14">
        <v>7493656</v>
      </c>
      <c r="AF1149" s="14">
        <v>6943157</v>
      </c>
      <c r="AG1149" s="14">
        <v>4963868</v>
      </c>
      <c r="AH1149" s="14">
        <v>-537952</v>
      </c>
    </row>
    <row r="1150" spans="1:34" ht="14.5" x14ac:dyDescent="0.35">
      <c r="A1150" s="14" t="s">
        <v>165</v>
      </c>
      <c r="B1150" s="14" t="s">
        <v>98</v>
      </c>
      <c r="C1150" s="19">
        <f t="shared" si="17"/>
        <v>1.21</v>
      </c>
      <c r="D1150" s="17">
        <v>1.24</v>
      </c>
      <c r="E1150" s="14">
        <v>1.23</v>
      </c>
      <c r="F1150" s="14">
        <v>1.24</v>
      </c>
      <c r="G1150" s="14">
        <v>1.1299999999999999</v>
      </c>
      <c r="H1150" s="14">
        <v>1.18</v>
      </c>
      <c r="I1150" s="14">
        <v>1.1399999999999999</v>
      </c>
      <c r="J1150" s="14">
        <v>1.05</v>
      </c>
      <c r="K1150" s="14">
        <v>1.1299999999999999</v>
      </c>
      <c r="L1150" s="14">
        <v>1.21</v>
      </c>
      <c r="M1150" s="14">
        <v>1.1499999999999999</v>
      </c>
      <c r="N1150" s="14">
        <v>1.1499999999999999</v>
      </c>
      <c r="O1150" s="14">
        <v>1.26</v>
      </c>
      <c r="P1150" s="14">
        <v>1.23</v>
      </c>
      <c r="Q1150" s="14">
        <v>1.19</v>
      </c>
      <c r="R1150" s="14">
        <v>1.1599999999999999</v>
      </c>
      <c r="S1150" s="14">
        <v>1.1499999999999999</v>
      </c>
      <c r="T1150" s="14">
        <v>1.06</v>
      </c>
      <c r="U1150" s="14">
        <v>1.08</v>
      </c>
      <c r="V1150" s="14">
        <v>1.07</v>
      </c>
      <c r="W1150" s="14">
        <v>1.01</v>
      </c>
      <c r="X1150" s="14">
        <v>1</v>
      </c>
      <c r="Y1150" s="14">
        <v>1.04</v>
      </c>
      <c r="Z1150" s="14">
        <v>1.05</v>
      </c>
      <c r="AA1150" s="14">
        <v>1.06</v>
      </c>
      <c r="AB1150" s="14">
        <v>1.07</v>
      </c>
      <c r="AC1150" s="14">
        <v>1.1299999999999999</v>
      </c>
      <c r="AD1150" s="14">
        <v>1.08</v>
      </c>
      <c r="AE1150" s="14">
        <v>1.1599999999999999</v>
      </c>
      <c r="AF1150" s="14">
        <v>1.1599999999999999</v>
      </c>
      <c r="AG1150" s="14">
        <v>1.1100000000000001</v>
      </c>
      <c r="AH1150" s="14">
        <v>0.99</v>
      </c>
    </row>
    <row r="1151" spans="1:34" ht="14.5" x14ac:dyDescent="0.35">
      <c r="A1151" s="14" t="s">
        <v>165</v>
      </c>
      <c r="B1151" s="14" t="s">
        <v>99</v>
      </c>
      <c r="C1151" s="19">
        <f t="shared" si="17"/>
        <v>0</v>
      </c>
    </row>
    <row r="1152" spans="1:34" ht="14.5" x14ac:dyDescent="0.35">
      <c r="A1152" s="14" t="s">
        <v>165</v>
      </c>
      <c r="B1152" s="14" t="s">
        <v>35</v>
      </c>
      <c r="C1152" s="19">
        <f t="shared" si="17"/>
        <v>0</v>
      </c>
      <c r="D1152" s="17" t="s">
        <v>100</v>
      </c>
      <c r="E1152" s="14" t="s">
        <v>101</v>
      </c>
      <c r="F1152" s="14" t="s">
        <v>102</v>
      </c>
      <c r="G1152" s="14" t="s">
        <v>103</v>
      </c>
      <c r="H1152" s="14" t="s">
        <v>104</v>
      </c>
      <c r="I1152" s="14" t="s">
        <v>105</v>
      </c>
      <c r="J1152" s="14" t="s">
        <v>106</v>
      </c>
      <c r="K1152" s="14" t="s">
        <v>107</v>
      </c>
      <c r="L1152" s="14" t="s">
        <v>108</v>
      </c>
      <c r="M1152" s="14" t="s">
        <v>109</v>
      </c>
      <c r="N1152" s="14" t="s">
        <v>110</v>
      </c>
      <c r="O1152" s="14" t="s">
        <v>111</v>
      </c>
      <c r="P1152" s="14" t="s">
        <v>112</v>
      </c>
      <c r="Q1152" s="14" t="s">
        <v>113</v>
      </c>
      <c r="R1152" s="14" t="s">
        <v>114</v>
      </c>
      <c r="S1152" s="14" t="s">
        <v>115</v>
      </c>
      <c r="T1152" s="14" t="s">
        <v>116</v>
      </c>
      <c r="U1152" s="14" t="s">
        <v>117</v>
      </c>
      <c r="V1152" s="14" t="s">
        <v>118</v>
      </c>
      <c r="W1152" s="14" t="s">
        <v>119</v>
      </c>
      <c r="X1152" s="14" t="s">
        <v>120</v>
      </c>
      <c r="Y1152" s="14" t="s">
        <v>121</v>
      </c>
      <c r="Z1152" s="14" t="s">
        <v>122</v>
      </c>
      <c r="AA1152" s="14" t="s">
        <v>123</v>
      </c>
      <c r="AB1152" s="14" t="s">
        <v>124</v>
      </c>
      <c r="AC1152" s="14" t="s">
        <v>125</v>
      </c>
      <c r="AD1152" s="14" t="s">
        <v>126</v>
      </c>
      <c r="AE1152" s="14" t="s">
        <v>127</v>
      </c>
      <c r="AF1152" s="14" t="s">
        <v>128</v>
      </c>
      <c r="AG1152" s="14" t="s">
        <v>129</v>
      </c>
      <c r="AH1152" s="14" t="s">
        <v>130</v>
      </c>
    </row>
    <row r="1153" spans="1:34" ht="14.5" x14ac:dyDescent="0.35">
      <c r="B1153" s="14" t="s">
        <v>166</v>
      </c>
      <c r="C1153" s="19">
        <f t="shared" si="17"/>
        <v>0</v>
      </c>
    </row>
    <row r="1154" spans="1:34" ht="14.5" x14ac:dyDescent="0.35">
      <c r="A1154" s="14" t="s">
        <v>166</v>
      </c>
      <c r="B1154" s="14" t="s">
        <v>38</v>
      </c>
      <c r="C1154" s="19">
        <f t="shared" si="17"/>
        <v>0</v>
      </c>
    </row>
    <row r="1155" spans="1:34" ht="14.5" x14ac:dyDescent="0.35">
      <c r="A1155" s="14" t="s">
        <v>166</v>
      </c>
      <c r="B1155" s="14" t="s">
        <v>39</v>
      </c>
      <c r="C1155" s="19">
        <f t="shared" si="17"/>
        <v>0</v>
      </c>
      <c r="D1155" s="17" t="s">
        <v>40</v>
      </c>
      <c r="E1155" s="14" t="s">
        <v>41</v>
      </c>
      <c r="F1155" s="14" t="s">
        <v>42</v>
      </c>
      <c r="G1155" s="14" t="s">
        <v>43</v>
      </c>
      <c r="H1155" s="14" t="s">
        <v>44</v>
      </c>
      <c r="I1155" s="14" t="s">
        <v>45</v>
      </c>
      <c r="J1155" s="14" t="s">
        <v>46</v>
      </c>
      <c r="K1155" s="14" t="s">
        <v>47</v>
      </c>
      <c r="L1155" s="14" t="s">
        <v>48</v>
      </c>
      <c r="M1155" s="14" t="s">
        <v>49</v>
      </c>
      <c r="N1155" s="14" t="s">
        <v>50</v>
      </c>
      <c r="O1155" s="14" t="s">
        <v>51</v>
      </c>
      <c r="P1155" s="14" t="s">
        <v>52</v>
      </c>
      <c r="Q1155" s="14" t="s">
        <v>53</v>
      </c>
      <c r="R1155" s="14" t="s">
        <v>54</v>
      </c>
      <c r="S1155" s="14" t="s">
        <v>55</v>
      </c>
      <c r="T1155" s="14" t="s">
        <v>56</v>
      </c>
      <c r="U1155" s="14" t="s">
        <v>57</v>
      </c>
      <c r="V1155" s="14" t="s">
        <v>58</v>
      </c>
      <c r="W1155" s="14" t="s">
        <v>59</v>
      </c>
      <c r="X1155" s="14" t="s">
        <v>60</v>
      </c>
      <c r="Y1155" s="14" t="s">
        <v>61</v>
      </c>
      <c r="Z1155" s="14" t="s">
        <v>62</v>
      </c>
      <c r="AA1155" s="14" t="s">
        <v>63</v>
      </c>
      <c r="AB1155" s="14" t="s">
        <v>64</v>
      </c>
      <c r="AC1155" s="14" t="s">
        <v>65</v>
      </c>
      <c r="AD1155" s="14" t="s">
        <v>66</v>
      </c>
      <c r="AE1155" s="14" t="s">
        <v>67</v>
      </c>
      <c r="AF1155" s="14" t="s">
        <v>68</v>
      </c>
      <c r="AG1155" s="14" t="s">
        <v>69</v>
      </c>
      <c r="AH1155" s="14" t="s">
        <v>70</v>
      </c>
    </row>
    <row r="1156" spans="1:34" ht="14.5" x14ac:dyDescent="0.35">
      <c r="A1156" s="14" t="s">
        <v>166</v>
      </c>
      <c r="B1156" s="14" t="s">
        <v>71</v>
      </c>
      <c r="C1156" s="19">
        <f t="shared" si="17"/>
        <v>0</v>
      </c>
      <c r="D1156" s="17" t="s">
        <v>72</v>
      </c>
      <c r="E1156" s="14" t="s">
        <v>72</v>
      </c>
      <c r="F1156" s="14" t="s">
        <v>72</v>
      </c>
      <c r="G1156" s="14" t="s">
        <v>72</v>
      </c>
      <c r="H1156" s="14" t="s">
        <v>72</v>
      </c>
      <c r="I1156" s="14" t="s">
        <v>72</v>
      </c>
      <c r="J1156" s="14" t="s">
        <v>72</v>
      </c>
      <c r="K1156" s="14" t="s">
        <v>72</v>
      </c>
      <c r="L1156" s="14" t="s">
        <v>72</v>
      </c>
      <c r="M1156" s="14" t="s">
        <v>72</v>
      </c>
      <c r="N1156" s="14" t="s">
        <v>72</v>
      </c>
      <c r="O1156" s="14" t="s">
        <v>72</v>
      </c>
      <c r="P1156" s="14" t="s">
        <v>72</v>
      </c>
      <c r="Q1156" s="14" t="s">
        <v>72</v>
      </c>
      <c r="R1156" s="14" t="s">
        <v>72</v>
      </c>
      <c r="S1156" s="14" t="s">
        <v>72</v>
      </c>
      <c r="T1156" s="14" t="s">
        <v>72</v>
      </c>
      <c r="U1156" s="14" t="s">
        <v>72</v>
      </c>
      <c r="V1156" s="14" t="s">
        <v>72</v>
      </c>
      <c r="W1156" s="14" t="s">
        <v>72</v>
      </c>
      <c r="X1156" s="14" t="s">
        <v>72</v>
      </c>
      <c r="Y1156" s="14" t="s">
        <v>72</v>
      </c>
      <c r="Z1156" s="14" t="s">
        <v>72</v>
      </c>
      <c r="AA1156" s="14" t="s">
        <v>72</v>
      </c>
      <c r="AB1156" s="14" t="s">
        <v>72</v>
      </c>
      <c r="AC1156" s="14" t="s">
        <v>72</v>
      </c>
      <c r="AD1156" s="14" t="s">
        <v>72</v>
      </c>
      <c r="AE1156" s="14" t="s">
        <v>72</v>
      </c>
      <c r="AF1156" s="14" t="s">
        <v>72</v>
      </c>
      <c r="AG1156" s="14" t="s">
        <v>72</v>
      </c>
      <c r="AH1156" s="14" t="s">
        <v>72</v>
      </c>
    </row>
    <row r="1157" spans="1:34" ht="14.5" x14ac:dyDescent="0.35">
      <c r="A1157" s="14" t="s">
        <v>166</v>
      </c>
      <c r="B1157" s="14" t="s">
        <v>73</v>
      </c>
      <c r="C1157" s="19">
        <f t="shared" si="17"/>
        <v>0</v>
      </c>
      <c r="D1157" s="17" t="s">
        <v>72</v>
      </c>
      <c r="E1157" s="14" t="s">
        <v>72</v>
      </c>
      <c r="F1157" s="14" t="s">
        <v>72</v>
      </c>
      <c r="G1157" s="14" t="s">
        <v>72</v>
      </c>
      <c r="H1157" s="14" t="s">
        <v>72</v>
      </c>
      <c r="I1157" s="14" t="s">
        <v>72</v>
      </c>
      <c r="J1157" s="14" t="s">
        <v>72</v>
      </c>
      <c r="K1157" s="14" t="s">
        <v>72</v>
      </c>
      <c r="L1157" s="14" t="s">
        <v>72</v>
      </c>
      <c r="M1157" s="14" t="s">
        <v>72</v>
      </c>
      <c r="N1157" s="14" t="s">
        <v>72</v>
      </c>
      <c r="O1157" s="14" t="s">
        <v>72</v>
      </c>
      <c r="P1157" s="14" t="s">
        <v>72</v>
      </c>
      <c r="Q1157" s="14" t="s">
        <v>72</v>
      </c>
      <c r="R1157" s="14" t="s">
        <v>72</v>
      </c>
      <c r="S1157" s="14" t="s">
        <v>72</v>
      </c>
      <c r="T1157" s="14" t="s">
        <v>72</v>
      </c>
      <c r="U1157" s="14" t="s">
        <v>72</v>
      </c>
      <c r="V1157" s="14" t="s">
        <v>72</v>
      </c>
      <c r="W1157" s="14" t="s">
        <v>72</v>
      </c>
      <c r="X1157" s="14" t="s">
        <v>72</v>
      </c>
      <c r="Y1157" s="14" t="s">
        <v>72</v>
      </c>
      <c r="Z1157" s="14" t="s">
        <v>72</v>
      </c>
      <c r="AA1157" s="14" t="s">
        <v>72</v>
      </c>
      <c r="AB1157" s="14" t="s">
        <v>72</v>
      </c>
      <c r="AC1157" s="14" t="s">
        <v>72</v>
      </c>
      <c r="AD1157" s="14" t="s">
        <v>72</v>
      </c>
      <c r="AE1157" s="14" t="s">
        <v>72</v>
      </c>
      <c r="AF1157" s="14" t="s">
        <v>72</v>
      </c>
      <c r="AG1157" s="14" t="s">
        <v>72</v>
      </c>
      <c r="AH1157" s="14" t="s">
        <v>72</v>
      </c>
    </row>
    <row r="1158" spans="1:34" ht="14.5" x14ac:dyDescent="0.35">
      <c r="A1158" s="14" t="s">
        <v>166</v>
      </c>
      <c r="B1158" s="14" t="s">
        <v>74</v>
      </c>
      <c r="C1158" s="19">
        <f t="shared" si="17"/>
        <v>46125447</v>
      </c>
      <c r="D1158" s="17">
        <v>44678566</v>
      </c>
      <c r="E1158" s="14">
        <v>44038392</v>
      </c>
      <c r="F1158" s="14">
        <v>47020281</v>
      </c>
      <c r="G1158" s="14">
        <v>48764549</v>
      </c>
      <c r="H1158" s="14">
        <v>45096169</v>
      </c>
      <c r="I1158" s="14">
        <v>41305761</v>
      </c>
      <c r="J1158" s="14">
        <v>44565239</v>
      </c>
      <c r="K1158" s="14">
        <v>43254167</v>
      </c>
      <c r="L1158" s="14">
        <v>47144491</v>
      </c>
      <c r="M1158" s="14">
        <v>48984868</v>
      </c>
      <c r="N1158" s="14">
        <v>41142684</v>
      </c>
      <c r="O1158" s="14">
        <v>42703218</v>
      </c>
      <c r="P1158" s="14">
        <v>44590530</v>
      </c>
      <c r="Q1158" s="14">
        <v>43202516</v>
      </c>
      <c r="R1158" s="14">
        <v>43068822</v>
      </c>
      <c r="S1158" s="14">
        <v>37407039</v>
      </c>
      <c r="T1158" s="14">
        <v>39092958</v>
      </c>
      <c r="U1158" s="14">
        <v>38577937</v>
      </c>
      <c r="V1158" s="14">
        <v>39731986</v>
      </c>
      <c r="W1158" s="14">
        <v>38059649</v>
      </c>
      <c r="X1158" s="14">
        <v>46059938</v>
      </c>
      <c r="Y1158" s="14">
        <v>51698318</v>
      </c>
      <c r="Z1158" s="14">
        <v>46352310</v>
      </c>
      <c r="AA1158" s="14">
        <v>49068279</v>
      </c>
      <c r="AB1158" s="14">
        <v>47883913</v>
      </c>
      <c r="AC1158" s="14">
        <v>44031261</v>
      </c>
      <c r="AD1158" s="14">
        <v>37490089</v>
      </c>
      <c r="AE1158" s="14">
        <v>40743085</v>
      </c>
      <c r="AF1158" s="14">
        <v>41220343</v>
      </c>
      <c r="AG1158" s="14">
        <v>46298021</v>
      </c>
      <c r="AH1158" s="14">
        <v>49171999</v>
      </c>
    </row>
    <row r="1159" spans="1:34" ht="14.5" x14ac:dyDescent="0.35">
      <c r="A1159" s="14" t="s">
        <v>166</v>
      </c>
      <c r="B1159" s="14" t="s">
        <v>75</v>
      </c>
      <c r="C1159" s="19">
        <f t="shared" si="17"/>
        <v>11281554.75</v>
      </c>
      <c r="D1159" s="17">
        <v>13217784</v>
      </c>
      <c r="E1159" s="14">
        <v>11370389</v>
      </c>
      <c r="F1159" s="14">
        <v>11286428</v>
      </c>
      <c r="G1159" s="14">
        <v>9251618</v>
      </c>
      <c r="H1159" s="14">
        <v>10030352</v>
      </c>
      <c r="I1159" s="14">
        <v>10683030</v>
      </c>
      <c r="J1159" s="14">
        <v>10213307</v>
      </c>
      <c r="K1159" s="14">
        <v>10562552</v>
      </c>
      <c r="L1159" s="14">
        <v>8591225</v>
      </c>
      <c r="M1159" s="14">
        <v>5827218</v>
      </c>
      <c r="N1159" s="14">
        <v>6952755</v>
      </c>
      <c r="O1159" s="14">
        <v>6620706</v>
      </c>
      <c r="P1159" s="14">
        <v>5800971</v>
      </c>
      <c r="Q1159" s="14">
        <v>4268893</v>
      </c>
      <c r="R1159" s="14">
        <v>4054891</v>
      </c>
      <c r="S1159" s="14">
        <v>4492799</v>
      </c>
      <c r="T1159" s="14">
        <v>4800813</v>
      </c>
      <c r="U1159" s="14">
        <v>4002974</v>
      </c>
      <c r="V1159" s="14">
        <v>717656</v>
      </c>
      <c r="W1159" s="14">
        <v>466985</v>
      </c>
      <c r="X1159" s="14">
        <v>495690</v>
      </c>
      <c r="Y1159" s="14">
        <v>582535</v>
      </c>
      <c r="Z1159" s="14">
        <v>510311</v>
      </c>
      <c r="AA1159" s="14">
        <v>511235</v>
      </c>
      <c r="AB1159" s="14">
        <v>457118</v>
      </c>
      <c r="AC1159" s="14">
        <v>429217</v>
      </c>
      <c r="AD1159" s="14">
        <v>399364</v>
      </c>
      <c r="AE1159" s="14">
        <v>426802</v>
      </c>
      <c r="AF1159" s="14">
        <v>334795</v>
      </c>
      <c r="AG1159" s="14">
        <v>330167</v>
      </c>
      <c r="AH1159" s="14">
        <v>369817</v>
      </c>
    </row>
    <row r="1160" spans="1:34" ht="14.5" x14ac:dyDescent="0.35">
      <c r="A1160" s="14" t="s">
        <v>166</v>
      </c>
      <c r="B1160" s="14" t="s">
        <v>76</v>
      </c>
      <c r="C1160" s="19">
        <f t="shared" ref="C1160:C1223" si="18">IFERROR(AVERAGE(D1160:G1160),0)</f>
        <v>5109321.25</v>
      </c>
      <c r="D1160" s="17">
        <v>5091608</v>
      </c>
      <c r="E1160" s="14">
        <v>6207746</v>
      </c>
      <c r="F1160" s="14">
        <v>5123590</v>
      </c>
      <c r="G1160" s="14">
        <v>4014341</v>
      </c>
      <c r="H1160" s="14">
        <v>4406200</v>
      </c>
      <c r="I1160" s="14">
        <v>5124703</v>
      </c>
      <c r="J1160" s="14">
        <v>4541093</v>
      </c>
      <c r="K1160" s="14">
        <v>5385568</v>
      </c>
      <c r="L1160" s="14">
        <v>4510781</v>
      </c>
      <c r="M1160" s="14">
        <v>4361189</v>
      </c>
      <c r="N1160" s="14">
        <v>6420563</v>
      </c>
      <c r="O1160" s="14">
        <v>6385776</v>
      </c>
      <c r="P1160" s="14">
        <v>6952104</v>
      </c>
      <c r="Q1160" s="14">
        <v>6181357</v>
      </c>
      <c r="R1160" s="14">
        <v>4831305</v>
      </c>
      <c r="S1160" s="14">
        <v>5946919</v>
      </c>
      <c r="T1160" s="14">
        <v>5891122</v>
      </c>
      <c r="U1160" s="14">
        <v>5358132</v>
      </c>
      <c r="V1160" s="14">
        <v>5842112</v>
      </c>
      <c r="W1160" s="14">
        <v>5674672</v>
      </c>
      <c r="X1160" s="14">
        <v>4464196</v>
      </c>
      <c r="Y1160" s="14">
        <v>3915583</v>
      </c>
      <c r="Z1160" s="14">
        <v>3686437</v>
      </c>
      <c r="AA1160" s="14">
        <v>2166348</v>
      </c>
      <c r="AB1160" s="14">
        <v>2031852</v>
      </c>
      <c r="AC1160" s="14">
        <v>275861</v>
      </c>
      <c r="AD1160" s="14">
        <v>275838</v>
      </c>
      <c r="AE1160" s="14">
        <v>326465</v>
      </c>
      <c r="AF1160" s="14">
        <v>299540</v>
      </c>
      <c r="AG1160" s="14">
        <v>324283</v>
      </c>
      <c r="AH1160" s="14">
        <v>250427</v>
      </c>
    </row>
    <row r="1161" spans="1:34" ht="14.5" x14ac:dyDescent="0.35">
      <c r="A1161" s="14" t="s">
        <v>166</v>
      </c>
      <c r="B1161" s="14" t="s">
        <v>77</v>
      </c>
      <c r="C1161" s="19">
        <f t="shared" si="18"/>
        <v>62516323</v>
      </c>
      <c r="D1161" s="17">
        <v>62987958</v>
      </c>
      <c r="E1161" s="14">
        <v>61616526</v>
      </c>
      <c r="F1161" s="14">
        <v>63430299</v>
      </c>
      <c r="G1161" s="14">
        <v>62030509</v>
      </c>
      <c r="H1161" s="14">
        <v>59532721</v>
      </c>
      <c r="I1161" s="14">
        <v>57113494</v>
      </c>
      <c r="J1161" s="14">
        <v>59319639</v>
      </c>
      <c r="K1161" s="14">
        <v>59202287</v>
      </c>
      <c r="L1161" s="14">
        <v>60246497</v>
      </c>
      <c r="M1161" s="14">
        <v>59173274</v>
      </c>
      <c r="N1161" s="14">
        <v>54516002</v>
      </c>
      <c r="O1161" s="14">
        <v>55709700</v>
      </c>
      <c r="P1161" s="14">
        <v>57343605</v>
      </c>
      <c r="Q1161" s="14">
        <v>53652765</v>
      </c>
      <c r="R1161" s="14">
        <v>51955018</v>
      </c>
      <c r="S1161" s="14">
        <v>47846757</v>
      </c>
      <c r="T1161" s="14">
        <v>49784893</v>
      </c>
      <c r="U1161" s="14">
        <v>47939043</v>
      </c>
      <c r="V1161" s="14">
        <v>46291754</v>
      </c>
      <c r="W1161" s="14">
        <v>44201306</v>
      </c>
      <c r="X1161" s="14">
        <v>51019824</v>
      </c>
      <c r="Y1161" s="14">
        <v>56196436</v>
      </c>
      <c r="Z1161" s="14">
        <v>50549058</v>
      </c>
      <c r="AA1161" s="14">
        <v>51745862</v>
      </c>
      <c r="AB1161" s="14">
        <v>50372883</v>
      </c>
      <c r="AC1161" s="14">
        <v>44736339</v>
      </c>
      <c r="AD1161" s="14">
        <v>38165291</v>
      </c>
      <c r="AE1161" s="14">
        <v>41496352</v>
      </c>
      <c r="AF1161" s="14">
        <v>41854678</v>
      </c>
      <c r="AG1161" s="14">
        <v>46952471</v>
      </c>
      <c r="AH1161" s="14">
        <v>49792242</v>
      </c>
    </row>
    <row r="1162" spans="1:34" ht="14.5" x14ac:dyDescent="0.35">
      <c r="A1162" s="14" t="s">
        <v>166</v>
      </c>
      <c r="B1162" s="14" t="s">
        <v>78</v>
      </c>
      <c r="C1162" s="19">
        <f t="shared" si="18"/>
        <v>74419.25</v>
      </c>
      <c r="D1162" s="17">
        <v>80086</v>
      </c>
      <c r="E1162" s="14">
        <v>71441</v>
      </c>
      <c r="F1162" s="14">
        <v>73926</v>
      </c>
      <c r="G1162" s="14">
        <v>72224</v>
      </c>
      <c r="H1162" s="14">
        <v>70436</v>
      </c>
      <c r="I1162" s="14">
        <v>77670</v>
      </c>
      <c r="J1162" s="14">
        <v>97158</v>
      </c>
      <c r="K1162" s="14">
        <v>98414</v>
      </c>
      <c r="L1162" s="14">
        <v>72787</v>
      </c>
      <c r="M1162" s="14">
        <v>62648</v>
      </c>
      <c r="N1162" s="14">
        <v>20963</v>
      </c>
      <c r="O1162" s="14">
        <v>18371</v>
      </c>
      <c r="P1162" s="14">
        <v>26466</v>
      </c>
      <c r="Q1162" s="14">
        <v>17160</v>
      </c>
      <c r="R1162" s="14">
        <v>3966</v>
      </c>
      <c r="S1162" s="14">
        <v>5098</v>
      </c>
      <c r="T1162" s="14">
        <v>5777</v>
      </c>
      <c r="U1162" s="14">
        <v>8875</v>
      </c>
      <c r="V1162" s="14">
        <v>5804</v>
      </c>
      <c r="W1162" s="14">
        <v>13301</v>
      </c>
      <c r="X1162" s="14">
        <v>5882</v>
      </c>
      <c r="Y1162" s="14">
        <v>6303</v>
      </c>
      <c r="Z1162" s="14">
        <v>5135</v>
      </c>
      <c r="AA1162" s="14">
        <v>6959</v>
      </c>
      <c r="AB1162" s="14">
        <v>4746</v>
      </c>
      <c r="AC1162" s="14">
        <v>1014</v>
      </c>
      <c r="AD1162" s="14">
        <v>0</v>
      </c>
      <c r="AE1162" s="14">
        <v>66408</v>
      </c>
      <c r="AF1162" s="14">
        <v>59971</v>
      </c>
      <c r="AG1162" s="14">
        <v>67238</v>
      </c>
      <c r="AH1162" s="14">
        <v>63340</v>
      </c>
    </row>
    <row r="1163" spans="1:34" ht="14.5" x14ac:dyDescent="0.35">
      <c r="A1163" s="14" t="s">
        <v>166</v>
      </c>
      <c r="B1163" s="14" t="s">
        <v>79</v>
      </c>
      <c r="C1163" s="19">
        <f t="shared" si="18"/>
        <v>586874.75</v>
      </c>
      <c r="D1163" s="17">
        <v>556738</v>
      </c>
      <c r="E1163" s="14">
        <v>570411</v>
      </c>
      <c r="F1163" s="14">
        <v>609335</v>
      </c>
      <c r="G1163" s="14">
        <v>611015</v>
      </c>
      <c r="H1163" s="14">
        <v>578855</v>
      </c>
      <c r="I1163" s="14">
        <v>675371</v>
      </c>
      <c r="J1163" s="14">
        <v>703110</v>
      </c>
      <c r="K1163" s="14">
        <v>594813</v>
      </c>
      <c r="L1163" s="14">
        <v>613446</v>
      </c>
      <c r="M1163" s="14">
        <v>459242</v>
      </c>
      <c r="N1163" s="14">
        <v>590034</v>
      </c>
      <c r="O1163" s="14">
        <v>962785</v>
      </c>
      <c r="P1163" s="14">
        <v>1348367</v>
      </c>
      <c r="Q1163" s="14">
        <v>1407868</v>
      </c>
      <c r="R1163" s="14">
        <v>1381711</v>
      </c>
      <c r="S1163" s="14">
        <v>1473147</v>
      </c>
      <c r="T1163" s="14">
        <v>1590608</v>
      </c>
      <c r="U1163" s="14">
        <v>1018221</v>
      </c>
      <c r="V1163" s="14">
        <v>801810</v>
      </c>
      <c r="W1163" s="14">
        <v>837303</v>
      </c>
      <c r="X1163" s="14">
        <v>764268</v>
      </c>
      <c r="Y1163" s="14">
        <v>645608</v>
      </c>
      <c r="Z1163" s="14">
        <v>594290</v>
      </c>
      <c r="AA1163" s="14">
        <v>660034</v>
      </c>
      <c r="AB1163" s="14">
        <v>634143</v>
      </c>
      <c r="AC1163" s="14">
        <v>528200</v>
      </c>
      <c r="AD1163" s="14">
        <v>275522</v>
      </c>
      <c r="AE1163" s="14">
        <v>346824</v>
      </c>
      <c r="AF1163" s="14">
        <v>430725</v>
      </c>
      <c r="AG1163" s="14">
        <v>425182</v>
      </c>
      <c r="AH1163" s="14">
        <v>516654</v>
      </c>
    </row>
    <row r="1164" spans="1:34" ht="14.5" x14ac:dyDescent="0.35">
      <c r="A1164" s="14" t="s">
        <v>166</v>
      </c>
      <c r="B1164" s="14" t="s">
        <v>80</v>
      </c>
      <c r="C1164" s="19">
        <f t="shared" si="18"/>
        <v>661294</v>
      </c>
      <c r="D1164" s="17">
        <v>636824</v>
      </c>
      <c r="E1164" s="14">
        <v>641852</v>
      </c>
      <c r="F1164" s="14">
        <v>683261</v>
      </c>
      <c r="G1164" s="14">
        <v>683239</v>
      </c>
      <c r="H1164" s="14">
        <v>649292</v>
      </c>
      <c r="I1164" s="14">
        <v>753041</v>
      </c>
      <c r="J1164" s="14">
        <v>800268</v>
      </c>
      <c r="K1164" s="14">
        <v>693228</v>
      </c>
      <c r="L1164" s="14">
        <v>686233</v>
      </c>
      <c r="M1164" s="14">
        <v>521890</v>
      </c>
      <c r="N1164" s="14">
        <v>610997</v>
      </c>
      <c r="O1164" s="14">
        <v>981156</v>
      </c>
      <c r="P1164" s="14">
        <v>1374832</v>
      </c>
      <c r="Q1164" s="14">
        <v>1425028</v>
      </c>
      <c r="R1164" s="14">
        <v>1385677</v>
      </c>
      <c r="S1164" s="14">
        <v>1478246</v>
      </c>
      <c r="T1164" s="14">
        <v>1596385</v>
      </c>
      <c r="U1164" s="14">
        <v>1027096</v>
      </c>
      <c r="V1164" s="14">
        <v>807614</v>
      </c>
      <c r="W1164" s="14">
        <v>850604</v>
      </c>
      <c r="X1164" s="14">
        <v>770150</v>
      </c>
      <c r="Y1164" s="14">
        <v>651911</v>
      </c>
      <c r="Z1164" s="14">
        <v>599426</v>
      </c>
      <c r="AA1164" s="14">
        <v>666992</v>
      </c>
      <c r="AB1164" s="14">
        <v>638889</v>
      </c>
      <c r="AC1164" s="14">
        <v>529214</v>
      </c>
      <c r="AD1164" s="14">
        <v>275522</v>
      </c>
      <c r="AE1164" s="14">
        <v>413233</v>
      </c>
      <c r="AF1164" s="14">
        <v>490696</v>
      </c>
      <c r="AG1164" s="14">
        <v>492420</v>
      </c>
      <c r="AH1164" s="14">
        <v>579994</v>
      </c>
    </row>
    <row r="1165" spans="1:34" ht="14.5" x14ac:dyDescent="0.35">
      <c r="A1165" s="14" t="s">
        <v>166</v>
      </c>
      <c r="B1165" s="14" t="s">
        <v>81</v>
      </c>
      <c r="C1165" s="19">
        <f t="shared" si="18"/>
        <v>63177616.75</v>
      </c>
      <c r="D1165" s="17">
        <v>63624782</v>
      </c>
      <c r="E1165" s="14">
        <v>62258378</v>
      </c>
      <c r="F1165" s="14">
        <v>64113560</v>
      </c>
      <c r="G1165" s="14">
        <v>62713747</v>
      </c>
      <c r="H1165" s="14">
        <v>60182013</v>
      </c>
      <c r="I1165" s="14">
        <v>57866535</v>
      </c>
      <c r="J1165" s="14">
        <v>60119907</v>
      </c>
      <c r="K1165" s="14">
        <v>59895515</v>
      </c>
      <c r="L1165" s="14">
        <v>60932730</v>
      </c>
      <c r="M1165" s="14">
        <v>59695164</v>
      </c>
      <c r="N1165" s="14">
        <v>55126999</v>
      </c>
      <c r="O1165" s="14">
        <v>56690856</v>
      </c>
      <c r="P1165" s="14">
        <v>58718438</v>
      </c>
      <c r="Q1165" s="14">
        <v>55077794</v>
      </c>
      <c r="R1165" s="14">
        <v>53340695</v>
      </c>
      <c r="S1165" s="14">
        <v>49325003</v>
      </c>
      <c r="T1165" s="14">
        <v>51381278</v>
      </c>
      <c r="U1165" s="14">
        <v>48966139</v>
      </c>
      <c r="V1165" s="14">
        <v>47099368</v>
      </c>
      <c r="W1165" s="14">
        <v>45051910</v>
      </c>
      <c r="X1165" s="14">
        <v>51789974</v>
      </c>
      <c r="Y1165" s="14">
        <v>56848346</v>
      </c>
      <c r="Z1165" s="14">
        <v>51148484</v>
      </c>
      <c r="AA1165" s="14">
        <v>52412854</v>
      </c>
      <c r="AB1165" s="14">
        <v>51011773</v>
      </c>
      <c r="AC1165" s="14">
        <v>45265553</v>
      </c>
      <c r="AD1165" s="14">
        <v>38440813</v>
      </c>
      <c r="AE1165" s="14">
        <v>41909585</v>
      </c>
      <c r="AF1165" s="14">
        <v>42345374</v>
      </c>
      <c r="AG1165" s="14">
        <v>47444891</v>
      </c>
      <c r="AH1165" s="14">
        <v>50372237</v>
      </c>
    </row>
    <row r="1166" spans="1:34" ht="14.5" x14ac:dyDescent="0.35">
      <c r="A1166" s="14" t="s">
        <v>166</v>
      </c>
      <c r="B1166" s="14" t="s">
        <v>82</v>
      </c>
      <c r="C1166" s="19">
        <f t="shared" si="18"/>
        <v>418441.75</v>
      </c>
      <c r="D1166" s="17">
        <v>0</v>
      </c>
      <c r="E1166" s="14">
        <v>0</v>
      </c>
      <c r="F1166" s="14">
        <v>544195</v>
      </c>
      <c r="G1166" s="14">
        <v>1129572</v>
      </c>
      <c r="H1166" s="14">
        <v>956379</v>
      </c>
      <c r="I1166" s="14">
        <v>2369684</v>
      </c>
      <c r="J1166" s="14">
        <v>361403</v>
      </c>
      <c r="K1166" s="14">
        <v>375509</v>
      </c>
      <c r="L1166" s="14">
        <v>921763</v>
      </c>
      <c r="M1166" s="14">
        <v>705598</v>
      </c>
      <c r="N1166" s="14">
        <v>434687</v>
      </c>
      <c r="O1166" s="14">
        <v>761137</v>
      </c>
      <c r="P1166" s="14">
        <v>596545</v>
      </c>
      <c r="Q1166" s="14">
        <v>1441177</v>
      </c>
      <c r="R1166" s="14">
        <v>456148</v>
      </c>
      <c r="S1166" s="14">
        <v>521488</v>
      </c>
      <c r="T1166" s="14">
        <v>2522683</v>
      </c>
      <c r="U1166" s="14">
        <v>284379</v>
      </c>
      <c r="V1166" s="14">
        <v>1477034</v>
      </c>
      <c r="W1166" s="14">
        <v>150777</v>
      </c>
      <c r="X1166" s="14">
        <v>180363</v>
      </c>
      <c r="Y1166" s="14">
        <v>477320</v>
      </c>
      <c r="Z1166" s="14">
        <v>704403</v>
      </c>
      <c r="AA1166" s="14">
        <v>772502</v>
      </c>
      <c r="AB1166" s="14">
        <v>2773722</v>
      </c>
      <c r="AC1166" s="14">
        <v>827764</v>
      </c>
      <c r="AD1166" s="14">
        <v>1066362</v>
      </c>
      <c r="AE1166" s="14">
        <v>1081483</v>
      </c>
      <c r="AF1166" s="14">
        <v>870479</v>
      </c>
      <c r="AG1166" s="14">
        <v>1322963</v>
      </c>
      <c r="AH1166" s="14">
        <v>852459</v>
      </c>
    </row>
    <row r="1167" spans="1:34" ht="14.5" x14ac:dyDescent="0.35">
      <c r="A1167" s="14" t="s">
        <v>166</v>
      </c>
      <c r="B1167" s="14" t="s">
        <v>83</v>
      </c>
      <c r="C1167" s="19">
        <f t="shared" si="18"/>
        <v>0</v>
      </c>
      <c r="D1167" s="17">
        <v>0</v>
      </c>
      <c r="E1167" s="14">
        <v>0</v>
      </c>
      <c r="F1167" s="14">
        <v>0</v>
      </c>
      <c r="G1167" s="14">
        <v>0</v>
      </c>
      <c r="H1167" s="14">
        <v>0</v>
      </c>
      <c r="I1167" s="14">
        <v>0</v>
      </c>
      <c r="J1167" s="14">
        <v>0</v>
      </c>
      <c r="K1167" s="14">
        <v>0</v>
      </c>
      <c r="L1167" s="14">
        <v>0</v>
      </c>
      <c r="M1167" s="14">
        <v>0</v>
      </c>
      <c r="N1167" s="14">
        <v>0</v>
      </c>
      <c r="O1167" s="14">
        <v>0</v>
      </c>
      <c r="P1167" s="14">
        <v>0</v>
      </c>
      <c r="Q1167" s="14">
        <v>0</v>
      </c>
      <c r="R1167" s="14">
        <v>159486</v>
      </c>
      <c r="S1167" s="14">
        <v>2336153</v>
      </c>
      <c r="T1167" s="14">
        <v>0</v>
      </c>
      <c r="U1167" s="14">
        <v>1075634</v>
      </c>
      <c r="V1167" s="14">
        <v>1805454</v>
      </c>
      <c r="W1167" s="14">
        <v>5589859</v>
      </c>
      <c r="X1167" s="14">
        <v>4483116</v>
      </c>
      <c r="Y1167" s="14">
        <v>0</v>
      </c>
      <c r="Z1167" s="14">
        <v>653056</v>
      </c>
      <c r="AA1167" s="14">
        <v>1231575</v>
      </c>
      <c r="AB1167" s="14">
        <v>591722</v>
      </c>
      <c r="AC1167" s="14">
        <v>5376212</v>
      </c>
      <c r="AD1167" s="14">
        <v>10929832</v>
      </c>
      <c r="AE1167" s="14">
        <v>7233331</v>
      </c>
      <c r="AF1167" s="14">
        <v>5071569</v>
      </c>
      <c r="AG1167" s="14">
        <v>122678</v>
      </c>
      <c r="AH1167" s="14">
        <v>0</v>
      </c>
    </row>
    <row r="1168" spans="1:34" ht="14.5" x14ac:dyDescent="0.35">
      <c r="A1168" s="14" t="s">
        <v>166</v>
      </c>
      <c r="B1168" s="20" t="s">
        <v>84</v>
      </c>
      <c r="C1168" s="19">
        <f t="shared" si="18"/>
        <v>63596058.5</v>
      </c>
      <c r="D1168" s="17">
        <v>63624782</v>
      </c>
      <c r="E1168" s="14">
        <v>62258378</v>
      </c>
      <c r="F1168" s="14">
        <v>64657755</v>
      </c>
      <c r="G1168" s="14">
        <v>63843319</v>
      </c>
      <c r="H1168" s="14">
        <v>61138392</v>
      </c>
      <c r="I1168" s="14">
        <v>60236219</v>
      </c>
      <c r="J1168" s="14">
        <v>60481310</v>
      </c>
      <c r="K1168" s="14">
        <v>60271024</v>
      </c>
      <c r="L1168" s="14">
        <v>61854493</v>
      </c>
      <c r="M1168" s="14">
        <v>60400762</v>
      </c>
      <c r="N1168" s="14">
        <v>55561686</v>
      </c>
      <c r="O1168" s="14">
        <v>57451993</v>
      </c>
      <c r="P1168" s="14">
        <v>59314983</v>
      </c>
      <c r="Q1168" s="14">
        <v>56518971</v>
      </c>
      <c r="R1168" s="14">
        <v>53956329</v>
      </c>
      <c r="S1168" s="14">
        <v>52182644</v>
      </c>
      <c r="T1168" s="14">
        <v>53903961</v>
      </c>
      <c r="U1168" s="14">
        <v>50326152</v>
      </c>
      <c r="V1168" s="14">
        <v>50381856</v>
      </c>
      <c r="W1168" s="14">
        <v>50792546</v>
      </c>
      <c r="X1168" s="14">
        <v>56453453</v>
      </c>
      <c r="Y1168" s="14">
        <v>57325666</v>
      </c>
      <c r="Z1168" s="14">
        <v>52505943</v>
      </c>
      <c r="AA1168" s="14">
        <v>54416931</v>
      </c>
      <c r="AB1168" s="14">
        <v>54377217</v>
      </c>
      <c r="AC1168" s="14">
        <v>51469529</v>
      </c>
      <c r="AD1168" s="14">
        <v>50437007</v>
      </c>
      <c r="AE1168" s="14">
        <v>50224399</v>
      </c>
      <c r="AF1168" s="14">
        <v>48287422</v>
      </c>
      <c r="AG1168" s="14">
        <v>48890532</v>
      </c>
      <c r="AH1168" s="14">
        <v>51224696</v>
      </c>
    </row>
    <row r="1169" spans="1:34" ht="14.5" x14ac:dyDescent="0.35">
      <c r="A1169" s="14" t="s">
        <v>166</v>
      </c>
      <c r="B1169" s="14" t="s">
        <v>85</v>
      </c>
      <c r="C1169" s="19">
        <f t="shared" si="18"/>
        <v>0</v>
      </c>
      <c r="D1169" s="17" t="s">
        <v>72</v>
      </c>
      <c r="E1169" s="14" t="s">
        <v>72</v>
      </c>
      <c r="F1169" s="14" t="s">
        <v>72</v>
      </c>
      <c r="G1169" s="14" t="s">
        <v>72</v>
      </c>
      <c r="H1169" s="14" t="s">
        <v>72</v>
      </c>
      <c r="I1169" s="14" t="s">
        <v>72</v>
      </c>
      <c r="J1169" s="14" t="s">
        <v>72</v>
      </c>
      <c r="K1169" s="14" t="s">
        <v>72</v>
      </c>
      <c r="L1169" s="14" t="s">
        <v>72</v>
      </c>
      <c r="M1169" s="14" t="s">
        <v>72</v>
      </c>
      <c r="N1169" s="14" t="s">
        <v>72</v>
      </c>
      <c r="O1169" s="14" t="s">
        <v>72</v>
      </c>
      <c r="P1169" s="14" t="s">
        <v>72</v>
      </c>
      <c r="Q1169" s="14" t="s">
        <v>72</v>
      </c>
      <c r="R1169" s="14" t="s">
        <v>72</v>
      </c>
      <c r="S1169" s="14" t="s">
        <v>72</v>
      </c>
      <c r="T1169" s="14" t="s">
        <v>72</v>
      </c>
      <c r="U1169" s="14" t="s">
        <v>72</v>
      </c>
      <c r="V1169" s="14" t="s">
        <v>72</v>
      </c>
      <c r="W1169" s="14" t="s">
        <v>72</v>
      </c>
      <c r="X1169" s="14" t="s">
        <v>72</v>
      </c>
      <c r="Y1169" s="14" t="s">
        <v>72</v>
      </c>
      <c r="Z1169" s="14" t="s">
        <v>72</v>
      </c>
      <c r="AA1169" s="14" t="s">
        <v>72</v>
      </c>
      <c r="AB1169" s="14" t="s">
        <v>72</v>
      </c>
      <c r="AC1169" s="14" t="s">
        <v>72</v>
      </c>
      <c r="AD1169" s="14" t="s">
        <v>72</v>
      </c>
      <c r="AE1169" s="14" t="s">
        <v>72</v>
      </c>
      <c r="AF1169" s="14" t="s">
        <v>72</v>
      </c>
      <c r="AG1169" s="14" t="s">
        <v>72</v>
      </c>
      <c r="AH1169" s="14" t="s">
        <v>72</v>
      </c>
    </row>
    <row r="1170" spans="1:34" ht="14.5" x14ac:dyDescent="0.35">
      <c r="A1170" s="14" t="s">
        <v>166</v>
      </c>
      <c r="B1170" s="14" t="s">
        <v>86</v>
      </c>
      <c r="C1170" s="19">
        <f t="shared" si="18"/>
        <v>0</v>
      </c>
      <c r="D1170" s="17" t="s">
        <v>72</v>
      </c>
      <c r="E1170" s="14" t="s">
        <v>72</v>
      </c>
      <c r="F1170" s="14" t="s">
        <v>72</v>
      </c>
      <c r="G1170" s="14" t="s">
        <v>72</v>
      </c>
      <c r="H1170" s="14" t="s">
        <v>72</v>
      </c>
      <c r="I1170" s="14" t="s">
        <v>72</v>
      </c>
      <c r="J1170" s="14" t="s">
        <v>72</v>
      </c>
      <c r="K1170" s="14" t="s">
        <v>72</v>
      </c>
      <c r="L1170" s="14" t="s">
        <v>72</v>
      </c>
      <c r="M1170" s="14" t="s">
        <v>72</v>
      </c>
      <c r="N1170" s="14" t="s">
        <v>72</v>
      </c>
      <c r="O1170" s="14" t="s">
        <v>72</v>
      </c>
      <c r="P1170" s="14" t="s">
        <v>72</v>
      </c>
      <c r="Q1170" s="14" t="s">
        <v>72</v>
      </c>
      <c r="R1170" s="14" t="s">
        <v>72</v>
      </c>
      <c r="S1170" s="14" t="s">
        <v>72</v>
      </c>
      <c r="T1170" s="14" t="s">
        <v>72</v>
      </c>
      <c r="U1170" s="14" t="s">
        <v>72</v>
      </c>
      <c r="V1170" s="14" t="s">
        <v>72</v>
      </c>
      <c r="W1170" s="14" t="s">
        <v>72</v>
      </c>
      <c r="X1170" s="14" t="s">
        <v>72</v>
      </c>
      <c r="Y1170" s="14" t="s">
        <v>72</v>
      </c>
      <c r="Z1170" s="14" t="s">
        <v>72</v>
      </c>
      <c r="AA1170" s="14" t="s">
        <v>72</v>
      </c>
      <c r="AB1170" s="14" t="s">
        <v>72</v>
      </c>
      <c r="AC1170" s="14" t="s">
        <v>72</v>
      </c>
      <c r="AD1170" s="14" t="s">
        <v>72</v>
      </c>
      <c r="AE1170" s="14" t="s">
        <v>72</v>
      </c>
      <c r="AF1170" s="14" t="s">
        <v>72</v>
      </c>
      <c r="AG1170" s="14" t="s">
        <v>72</v>
      </c>
      <c r="AH1170" s="14" t="s">
        <v>72</v>
      </c>
    </row>
    <row r="1171" spans="1:34" ht="14.5" x14ac:dyDescent="0.35">
      <c r="A1171" s="14" t="s">
        <v>166</v>
      </c>
      <c r="B1171" s="14" t="s">
        <v>87</v>
      </c>
      <c r="C1171" s="19">
        <f t="shared" si="18"/>
        <v>47556094</v>
      </c>
      <c r="D1171" s="17">
        <v>48234702</v>
      </c>
      <c r="E1171" s="14">
        <v>47728372</v>
      </c>
      <c r="F1171" s="14">
        <v>46725458</v>
      </c>
      <c r="G1171" s="14">
        <v>47535844</v>
      </c>
      <c r="H1171" s="14">
        <v>45335947</v>
      </c>
      <c r="I1171" s="14">
        <v>45369896</v>
      </c>
      <c r="J1171" s="14">
        <v>45493070</v>
      </c>
      <c r="K1171" s="14">
        <v>45610192</v>
      </c>
      <c r="L1171" s="14">
        <v>45097314</v>
      </c>
      <c r="M1171" s="14">
        <v>45759936</v>
      </c>
      <c r="N1171" s="14">
        <v>44525865</v>
      </c>
      <c r="O1171" s="14">
        <v>45253624</v>
      </c>
      <c r="P1171" s="14">
        <v>46658795</v>
      </c>
      <c r="Q1171" s="14">
        <v>46428423</v>
      </c>
      <c r="R1171" s="14">
        <v>46962026</v>
      </c>
      <c r="S1171" s="14">
        <v>44864641</v>
      </c>
      <c r="T1171" s="14">
        <v>44791028</v>
      </c>
      <c r="U1171" s="14">
        <v>45194730</v>
      </c>
      <c r="V1171" s="14">
        <v>45255173</v>
      </c>
      <c r="W1171" s="14">
        <v>45884830</v>
      </c>
      <c r="X1171" s="14">
        <v>50330414</v>
      </c>
      <c r="Y1171" s="14">
        <v>46996366</v>
      </c>
      <c r="Z1171" s="14">
        <v>45082707</v>
      </c>
      <c r="AA1171" s="14">
        <v>47602798</v>
      </c>
      <c r="AB1171" s="14">
        <v>47184912</v>
      </c>
      <c r="AC1171" s="14">
        <v>45725307</v>
      </c>
      <c r="AD1171" s="14">
        <v>44970742</v>
      </c>
      <c r="AE1171" s="14">
        <v>44577902</v>
      </c>
      <c r="AF1171" s="14">
        <v>42910176</v>
      </c>
      <c r="AG1171" s="14">
        <v>43650751</v>
      </c>
      <c r="AH1171" s="14">
        <v>42977443</v>
      </c>
    </row>
    <row r="1172" spans="1:34" ht="14.5" x14ac:dyDescent="0.35">
      <c r="A1172" s="14" t="s">
        <v>166</v>
      </c>
      <c r="B1172" s="14" t="s">
        <v>88</v>
      </c>
      <c r="C1172" s="19">
        <f t="shared" si="18"/>
        <v>2632458.5</v>
      </c>
      <c r="D1172" s="17">
        <v>2778443</v>
      </c>
      <c r="E1172" s="14">
        <v>2672166</v>
      </c>
      <c r="F1172" s="14">
        <v>2594118</v>
      </c>
      <c r="G1172" s="14">
        <v>2485107</v>
      </c>
      <c r="H1172" s="14">
        <v>2012115</v>
      </c>
      <c r="I1172" s="14">
        <v>1894078</v>
      </c>
      <c r="J1172" s="14">
        <v>1841883</v>
      </c>
      <c r="K1172" s="14">
        <v>1972418</v>
      </c>
      <c r="L1172" s="14">
        <v>1591542</v>
      </c>
      <c r="M1172" s="14">
        <v>1411510</v>
      </c>
      <c r="N1172" s="14">
        <v>1500080</v>
      </c>
      <c r="O1172" s="14">
        <v>2311843</v>
      </c>
      <c r="P1172" s="14">
        <v>2518124</v>
      </c>
      <c r="Q1172" s="14">
        <v>2268542</v>
      </c>
      <c r="R1172" s="14">
        <v>1107239</v>
      </c>
      <c r="S1172" s="14">
        <v>1554604</v>
      </c>
      <c r="T1172" s="14">
        <v>845420</v>
      </c>
      <c r="U1172" s="14">
        <v>0</v>
      </c>
      <c r="V1172" s="14">
        <v>0</v>
      </c>
      <c r="W1172" s="14">
        <v>0</v>
      </c>
      <c r="X1172" s="14">
        <v>0</v>
      </c>
      <c r="Y1172" s="14">
        <v>547341</v>
      </c>
      <c r="Z1172" s="14">
        <v>1823954</v>
      </c>
      <c r="AA1172" s="14">
        <v>949493</v>
      </c>
      <c r="AB1172" s="14">
        <v>1224598</v>
      </c>
      <c r="AC1172" s="14">
        <v>0</v>
      </c>
      <c r="AD1172" s="14">
        <v>0</v>
      </c>
      <c r="AE1172" s="14">
        <v>0</v>
      </c>
      <c r="AF1172" s="14">
        <v>0</v>
      </c>
      <c r="AG1172" s="14">
        <v>0</v>
      </c>
      <c r="AH1172" s="14">
        <v>0</v>
      </c>
    </row>
    <row r="1173" spans="1:34" ht="14.5" x14ac:dyDescent="0.35">
      <c r="A1173" s="14" t="s">
        <v>166</v>
      </c>
      <c r="B1173" s="14" t="s">
        <v>89</v>
      </c>
      <c r="C1173" s="19">
        <f t="shared" si="18"/>
        <v>9802.25</v>
      </c>
      <c r="D1173" s="17">
        <v>6168</v>
      </c>
      <c r="E1173" s="14">
        <v>3848</v>
      </c>
      <c r="F1173" s="14">
        <v>6328</v>
      </c>
      <c r="G1173" s="14">
        <v>22865</v>
      </c>
      <c r="H1173" s="14">
        <v>1288</v>
      </c>
      <c r="I1173" s="14">
        <v>0</v>
      </c>
      <c r="J1173" s="14">
        <v>0</v>
      </c>
      <c r="K1173" s="14">
        <v>58368</v>
      </c>
      <c r="L1173" s="14">
        <v>0</v>
      </c>
      <c r="M1173" s="14">
        <v>0</v>
      </c>
      <c r="N1173" s="14">
        <v>0</v>
      </c>
      <c r="O1173" s="14">
        <v>1430</v>
      </c>
      <c r="P1173" s="14">
        <v>10558</v>
      </c>
      <c r="Q1173" s="14">
        <v>0</v>
      </c>
      <c r="R1173" s="14">
        <v>0</v>
      </c>
      <c r="S1173" s="14">
        <v>0</v>
      </c>
      <c r="T1173" s="14">
        <v>0</v>
      </c>
      <c r="U1173" s="14">
        <v>0</v>
      </c>
      <c r="V1173" s="14">
        <v>0</v>
      </c>
      <c r="W1173" s="14">
        <v>0</v>
      </c>
      <c r="X1173" s="14">
        <v>0</v>
      </c>
      <c r="Y1173" s="14">
        <v>0</v>
      </c>
      <c r="Z1173" s="14">
        <v>0</v>
      </c>
      <c r="AA1173" s="14">
        <v>0</v>
      </c>
      <c r="AB1173" s="14">
        <v>0</v>
      </c>
      <c r="AC1173" s="14">
        <v>0</v>
      </c>
      <c r="AD1173" s="14">
        <v>0</v>
      </c>
      <c r="AE1173" s="14">
        <v>0</v>
      </c>
      <c r="AF1173" s="14">
        <v>0</v>
      </c>
      <c r="AG1173" s="14">
        <v>0</v>
      </c>
      <c r="AH1173" s="14">
        <v>0</v>
      </c>
    </row>
    <row r="1174" spans="1:34" ht="14.5" x14ac:dyDescent="0.35">
      <c r="A1174" s="14" t="s">
        <v>166</v>
      </c>
      <c r="B1174" s="14" t="s">
        <v>90</v>
      </c>
      <c r="C1174" s="19">
        <f t="shared" si="18"/>
        <v>50198354.75</v>
      </c>
      <c r="D1174" s="17">
        <v>51019313</v>
      </c>
      <c r="E1174" s="14">
        <v>50404386</v>
      </c>
      <c r="F1174" s="14">
        <v>49325904</v>
      </c>
      <c r="G1174" s="14">
        <v>50043816</v>
      </c>
      <c r="H1174" s="14">
        <v>47349350</v>
      </c>
      <c r="I1174" s="14">
        <v>47263974</v>
      </c>
      <c r="J1174" s="14">
        <v>47334953</v>
      </c>
      <c r="K1174" s="14">
        <v>47640978</v>
      </c>
      <c r="L1174" s="14">
        <v>46688856</v>
      </c>
      <c r="M1174" s="14">
        <v>47171446</v>
      </c>
      <c r="N1174" s="14">
        <v>46025945</v>
      </c>
      <c r="O1174" s="14">
        <v>47566897</v>
      </c>
      <c r="P1174" s="14">
        <v>49187477</v>
      </c>
      <c r="Q1174" s="14">
        <v>48696965</v>
      </c>
      <c r="R1174" s="14">
        <v>48069265</v>
      </c>
      <c r="S1174" s="14">
        <v>46419245</v>
      </c>
      <c r="T1174" s="14">
        <v>45636448</v>
      </c>
      <c r="U1174" s="14">
        <v>45194730</v>
      </c>
      <c r="V1174" s="14">
        <v>45255173</v>
      </c>
      <c r="W1174" s="14">
        <v>45884830</v>
      </c>
      <c r="X1174" s="14">
        <v>50330414</v>
      </c>
      <c r="Y1174" s="14">
        <v>47543707</v>
      </c>
      <c r="Z1174" s="14">
        <v>46906661</v>
      </c>
      <c r="AA1174" s="14">
        <v>48552291</v>
      </c>
      <c r="AB1174" s="14">
        <v>48409510</v>
      </c>
      <c r="AC1174" s="14">
        <v>45725307</v>
      </c>
      <c r="AD1174" s="14">
        <v>44970742</v>
      </c>
      <c r="AE1174" s="14">
        <v>44577902</v>
      </c>
      <c r="AF1174" s="14">
        <v>42910176</v>
      </c>
      <c r="AG1174" s="14">
        <v>43650751</v>
      </c>
      <c r="AH1174" s="14">
        <v>42977443</v>
      </c>
    </row>
    <row r="1175" spans="1:34" ht="14.5" x14ac:dyDescent="0.35">
      <c r="A1175" s="14" t="s">
        <v>166</v>
      </c>
      <c r="B1175" s="14" t="s">
        <v>91</v>
      </c>
      <c r="C1175" s="19">
        <f t="shared" si="18"/>
        <v>499502.75</v>
      </c>
      <c r="D1175" s="17">
        <v>492135</v>
      </c>
      <c r="E1175" s="14">
        <v>509113</v>
      </c>
      <c r="F1175" s="14">
        <v>503543</v>
      </c>
      <c r="G1175" s="14">
        <v>493220</v>
      </c>
      <c r="H1175" s="14">
        <v>523107</v>
      </c>
      <c r="I1175" s="14">
        <v>627291</v>
      </c>
      <c r="J1175" s="14">
        <v>684481</v>
      </c>
      <c r="K1175" s="14">
        <v>589349</v>
      </c>
      <c r="L1175" s="14">
        <v>633264</v>
      </c>
      <c r="M1175" s="14">
        <v>522723</v>
      </c>
      <c r="N1175" s="14">
        <v>530183</v>
      </c>
      <c r="O1175" s="14">
        <v>948298</v>
      </c>
      <c r="P1175" s="14">
        <v>1459427</v>
      </c>
      <c r="Q1175" s="14">
        <v>1328967</v>
      </c>
      <c r="R1175" s="14">
        <v>1418985</v>
      </c>
      <c r="S1175" s="14">
        <v>1266286</v>
      </c>
      <c r="T1175" s="14">
        <v>691393</v>
      </c>
      <c r="U1175" s="14">
        <v>690673</v>
      </c>
      <c r="V1175" s="14">
        <v>682012</v>
      </c>
      <c r="W1175" s="14">
        <v>667502</v>
      </c>
      <c r="X1175" s="14">
        <v>768640</v>
      </c>
      <c r="Y1175" s="14">
        <v>670217</v>
      </c>
      <c r="Z1175" s="14">
        <v>627227</v>
      </c>
      <c r="AA1175" s="14">
        <v>683815</v>
      </c>
      <c r="AB1175" s="14">
        <v>671969</v>
      </c>
      <c r="AC1175" s="14">
        <v>543945</v>
      </c>
      <c r="AD1175" s="14">
        <v>290105</v>
      </c>
      <c r="AE1175" s="14">
        <v>384707</v>
      </c>
      <c r="AF1175" s="14">
        <v>434536</v>
      </c>
      <c r="AG1175" s="14">
        <v>435026</v>
      </c>
      <c r="AH1175" s="14">
        <v>505414</v>
      </c>
    </row>
    <row r="1176" spans="1:34" ht="14.5" x14ac:dyDescent="0.35">
      <c r="A1176" s="14" t="s">
        <v>166</v>
      </c>
      <c r="B1176" s="14" t="s">
        <v>92</v>
      </c>
      <c r="C1176" s="19">
        <f t="shared" si="18"/>
        <v>53708.75</v>
      </c>
      <c r="D1176" s="17">
        <v>0</v>
      </c>
      <c r="E1176" s="14">
        <v>0</v>
      </c>
      <c r="F1176" s="14">
        <v>109987</v>
      </c>
      <c r="G1176" s="14">
        <v>104848</v>
      </c>
      <c r="H1176" s="14">
        <v>128991</v>
      </c>
      <c r="I1176" s="14">
        <v>282239</v>
      </c>
      <c r="J1176" s="14">
        <v>206281</v>
      </c>
      <c r="K1176" s="14">
        <v>316652</v>
      </c>
      <c r="L1176" s="14">
        <v>455353</v>
      </c>
      <c r="M1176" s="14">
        <v>422084</v>
      </c>
      <c r="N1176" s="14">
        <v>215906</v>
      </c>
      <c r="O1176" s="14">
        <v>472199</v>
      </c>
      <c r="P1176" s="14">
        <v>272439</v>
      </c>
      <c r="Q1176" s="14">
        <v>207157</v>
      </c>
      <c r="R1176" s="14">
        <v>470073</v>
      </c>
      <c r="S1176" s="14">
        <v>445386</v>
      </c>
      <c r="T1176" s="14">
        <v>77434</v>
      </c>
      <c r="U1176" s="14">
        <v>6145</v>
      </c>
      <c r="V1176" s="14">
        <v>8671</v>
      </c>
      <c r="W1176" s="14">
        <v>11171</v>
      </c>
      <c r="X1176" s="14">
        <v>27013</v>
      </c>
      <c r="Y1176" s="14">
        <v>167483</v>
      </c>
      <c r="Z1176" s="14">
        <v>113109</v>
      </c>
      <c r="AA1176" s="14">
        <v>0</v>
      </c>
      <c r="AB1176" s="14">
        <v>0</v>
      </c>
      <c r="AC1176" s="14">
        <v>0</v>
      </c>
      <c r="AD1176" s="14">
        <v>0</v>
      </c>
      <c r="AE1176" s="14">
        <v>0</v>
      </c>
      <c r="AF1176" s="14">
        <v>0</v>
      </c>
      <c r="AG1176" s="14">
        <v>0</v>
      </c>
      <c r="AH1176" s="14">
        <v>0</v>
      </c>
    </row>
    <row r="1177" spans="1:34" ht="14.5" x14ac:dyDescent="0.35">
      <c r="A1177" s="14" t="s">
        <v>166</v>
      </c>
      <c r="B1177" s="14" t="s">
        <v>93</v>
      </c>
      <c r="C1177" s="19">
        <f t="shared" si="18"/>
        <v>2710256</v>
      </c>
      <c r="D1177" s="17">
        <v>2841483</v>
      </c>
      <c r="E1177" s="14">
        <v>2733122</v>
      </c>
      <c r="F1177" s="14">
        <v>2544114</v>
      </c>
      <c r="G1177" s="14">
        <v>2722305</v>
      </c>
      <c r="H1177" s="14">
        <v>2471214</v>
      </c>
      <c r="I1177" s="14">
        <v>2357217</v>
      </c>
      <c r="J1177" s="14">
        <v>2464728</v>
      </c>
      <c r="K1177" s="14">
        <v>2559256</v>
      </c>
      <c r="L1177" s="14">
        <v>2528386</v>
      </c>
      <c r="M1177" s="14">
        <v>2914895</v>
      </c>
      <c r="N1177" s="14">
        <v>2843380</v>
      </c>
      <c r="O1177" s="14">
        <v>3027986</v>
      </c>
      <c r="P1177" s="14">
        <v>3133266</v>
      </c>
      <c r="Q1177" s="14">
        <v>3082151</v>
      </c>
      <c r="R1177" s="14">
        <v>3116757</v>
      </c>
      <c r="S1177" s="14">
        <v>3102465</v>
      </c>
      <c r="T1177" s="14">
        <v>3344056</v>
      </c>
      <c r="U1177" s="14">
        <v>3318564</v>
      </c>
      <c r="V1177" s="14">
        <v>3394574</v>
      </c>
      <c r="W1177" s="14">
        <v>3588353</v>
      </c>
      <c r="X1177" s="14">
        <v>3914864</v>
      </c>
      <c r="Y1177" s="14">
        <v>3729905</v>
      </c>
      <c r="Z1177" s="14">
        <v>3335425</v>
      </c>
      <c r="AA1177" s="14">
        <v>3660694</v>
      </c>
      <c r="AB1177" s="14">
        <v>3757628</v>
      </c>
      <c r="AC1177" s="14">
        <v>3489995</v>
      </c>
      <c r="AD1177" s="14">
        <v>3416262</v>
      </c>
      <c r="AE1177" s="14">
        <v>3567732</v>
      </c>
      <c r="AF1177" s="14">
        <v>3392212</v>
      </c>
      <c r="AG1177" s="14">
        <v>3351714</v>
      </c>
      <c r="AH1177" s="14">
        <v>3262881</v>
      </c>
    </row>
    <row r="1178" spans="1:34" ht="14.5" x14ac:dyDescent="0.35">
      <c r="A1178" s="14" t="s">
        <v>166</v>
      </c>
      <c r="B1178" s="14" t="s">
        <v>94</v>
      </c>
      <c r="C1178" s="19">
        <f t="shared" si="18"/>
        <v>141608</v>
      </c>
      <c r="D1178" s="17">
        <v>-114332</v>
      </c>
      <c r="E1178" s="14">
        <v>76815</v>
      </c>
      <c r="F1178" s="14">
        <v>271016</v>
      </c>
      <c r="G1178" s="14">
        <v>332933</v>
      </c>
      <c r="H1178" s="14">
        <v>576172</v>
      </c>
      <c r="I1178" s="14">
        <v>723164</v>
      </c>
      <c r="J1178" s="14">
        <v>612556</v>
      </c>
      <c r="K1178" s="14">
        <v>718677</v>
      </c>
      <c r="L1178" s="14">
        <v>798396</v>
      </c>
      <c r="M1178" s="14">
        <v>298834</v>
      </c>
      <c r="N1178" s="14">
        <v>403867</v>
      </c>
      <c r="O1178" s="14">
        <v>428790</v>
      </c>
      <c r="P1178" s="14">
        <v>642354</v>
      </c>
      <c r="Q1178" s="14">
        <v>776114</v>
      </c>
      <c r="R1178" s="14">
        <v>0</v>
      </c>
      <c r="S1178" s="14">
        <v>0</v>
      </c>
      <c r="T1178" s="14">
        <v>0</v>
      </c>
      <c r="U1178" s="14">
        <v>0</v>
      </c>
      <c r="V1178" s="14">
        <v>0</v>
      </c>
      <c r="W1178" s="14">
        <v>0</v>
      </c>
      <c r="X1178" s="14">
        <v>0</v>
      </c>
      <c r="Y1178" s="14">
        <v>0</v>
      </c>
      <c r="Z1178" s="14">
        <v>0</v>
      </c>
      <c r="AA1178" s="14">
        <v>0</v>
      </c>
      <c r="AB1178" s="14">
        <v>0</v>
      </c>
      <c r="AC1178" s="14">
        <v>0</v>
      </c>
      <c r="AD1178" s="14">
        <v>0</v>
      </c>
      <c r="AE1178" s="14">
        <v>0</v>
      </c>
      <c r="AF1178" s="14">
        <v>0</v>
      </c>
      <c r="AG1178" s="14">
        <v>0</v>
      </c>
      <c r="AH1178" s="14">
        <v>0</v>
      </c>
    </row>
    <row r="1179" spans="1:34" ht="14.5" x14ac:dyDescent="0.35">
      <c r="A1179" s="14" t="s">
        <v>166</v>
      </c>
      <c r="B1179" s="14" t="s">
        <v>95</v>
      </c>
      <c r="C1179" s="19">
        <f t="shared" si="18"/>
        <v>9992628.25</v>
      </c>
      <c r="D1179" s="17">
        <v>9386183</v>
      </c>
      <c r="E1179" s="14">
        <v>8534942</v>
      </c>
      <c r="F1179" s="14">
        <v>11903191</v>
      </c>
      <c r="G1179" s="14">
        <v>10146197</v>
      </c>
      <c r="H1179" s="14">
        <v>10089558</v>
      </c>
      <c r="I1179" s="14">
        <v>8982333</v>
      </c>
      <c r="J1179" s="14">
        <v>9178311</v>
      </c>
      <c r="K1179" s="14">
        <v>8446112</v>
      </c>
      <c r="L1179" s="14">
        <v>10750238</v>
      </c>
      <c r="M1179" s="14">
        <v>9070780</v>
      </c>
      <c r="N1179" s="14">
        <v>5542405</v>
      </c>
      <c r="O1179" s="14">
        <v>5007823</v>
      </c>
      <c r="P1179" s="14">
        <v>4620019</v>
      </c>
      <c r="Q1179" s="14">
        <v>2427616</v>
      </c>
      <c r="R1179" s="14">
        <v>0</v>
      </c>
      <c r="S1179" s="14">
        <v>0</v>
      </c>
      <c r="T1179" s="14">
        <v>2591680</v>
      </c>
      <c r="U1179" s="14">
        <v>0</v>
      </c>
      <c r="V1179" s="14">
        <v>0</v>
      </c>
      <c r="W1179" s="14">
        <v>0</v>
      </c>
      <c r="X1179" s="14">
        <v>0</v>
      </c>
      <c r="Y1179" s="14">
        <v>3702055</v>
      </c>
      <c r="Z1179" s="14">
        <v>0</v>
      </c>
      <c r="AA1179" s="14">
        <v>0</v>
      </c>
      <c r="AB1179" s="14">
        <v>0</v>
      </c>
      <c r="AC1179" s="14">
        <v>0</v>
      </c>
      <c r="AD1179" s="14">
        <v>0</v>
      </c>
      <c r="AE1179" s="14">
        <v>0</v>
      </c>
      <c r="AF1179" s="14">
        <v>0</v>
      </c>
      <c r="AG1179" s="14">
        <v>0</v>
      </c>
      <c r="AH1179" s="14">
        <v>3077931</v>
      </c>
    </row>
    <row r="1180" spans="1:34" ht="14.5" x14ac:dyDescent="0.35">
      <c r="A1180" s="14" t="s">
        <v>166</v>
      </c>
      <c r="B1180" s="20" t="s">
        <v>96</v>
      </c>
      <c r="C1180" s="19">
        <f t="shared" si="18"/>
        <v>63596058.5</v>
      </c>
      <c r="D1180" s="17">
        <v>63624782</v>
      </c>
      <c r="E1180" s="14">
        <v>62258378</v>
      </c>
      <c r="F1180" s="14">
        <v>64657755</v>
      </c>
      <c r="G1180" s="14">
        <v>63843319</v>
      </c>
      <c r="H1180" s="14">
        <v>61138392</v>
      </c>
      <c r="I1180" s="14">
        <v>60236219</v>
      </c>
      <c r="J1180" s="14">
        <v>60481310</v>
      </c>
      <c r="K1180" s="14">
        <v>60271024</v>
      </c>
      <c r="L1180" s="14">
        <v>61854493</v>
      </c>
      <c r="M1180" s="14">
        <v>60400762</v>
      </c>
      <c r="N1180" s="14">
        <v>55561686</v>
      </c>
      <c r="O1180" s="14">
        <v>57451993</v>
      </c>
      <c r="P1180" s="14">
        <v>59314983</v>
      </c>
      <c r="Q1180" s="14">
        <v>56518971</v>
      </c>
      <c r="R1180" s="14">
        <v>53956329</v>
      </c>
      <c r="S1180" s="14">
        <v>52182644</v>
      </c>
      <c r="T1180" s="14">
        <v>53903961</v>
      </c>
      <c r="U1180" s="14">
        <v>50326152</v>
      </c>
      <c r="V1180" s="14">
        <v>50381856</v>
      </c>
      <c r="W1180" s="14">
        <v>50792546</v>
      </c>
      <c r="X1180" s="14">
        <v>56453453</v>
      </c>
      <c r="Y1180" s="14">
        <v>57325666</v>
      </c>
      <c r="Z1180" s="14">
        <v>52505943</v>
      </c>
      <c r="AA1180" s="14">
        <v>54416931</v>
      </c>
      <c r="AB1180" s="14">
        <v>54377217</v>
      </c>
      <c r="AC1180" s="14">
        <v>51469529</v>
      </c>
      <c r="AD1180" s="14">
        <v>50437007</v>
      </c>
      <c r="AE1180" s="14">
        <v>50224399</v>
      </c>
      <c r="AF1180" s="14">
        <v>48287422</v>
      </c>
      <c r="AG1180" s="14">
        <v>48890532</v>
      </c>
      <c r="AH1180" s="14">
        <v>51224696</v>
      </c>
    </row>
    <row r="1181" spans="1:34" ht="14.5" x14ac:dyDescent="0.35">
      <c r="A1181" s="14" t="s">
        <v>166</v>
      </c>
      <c r="B1181" s="14" t="s">
        <v>97</v>
      </c>
      <c r="C1181" s="19">
        <f t="shared" si="18"/>
        <v>9992628.25</v>
      </c>
      <c r="D1181" s="17">
        <v>9386183</v>
      </c>
      <c r="E1181" s="14">
        <v>8534942</v>
      </c>
      <c r="F1181" s="14">
        <v>11903191</v>
      </c>
      <c r="G1181" s="14">
        <v>10146197</v>
      </c>
      <c r="H1181" s="14">
        <v>10089558</v>
      </c>
      <c r="I1181" s="14">
        <v>8982333</v>
      </c>
      <c r="J1181" s="14">
        <v>9178311</v>
      </c>
      <c r="K1181" s="14">
        <v>8446112</v>
      </c>
      <c r="L1181" s="14">
        <v>10750238</v>
      </c>
      <c r="M1181" s="14">
        <v>9070780</v>
      </c>
      <c r="N1181" s="14">
        <v>5542405</v>
      </c>
      <c r="O1181" s="14">
        <v>5007823</v>
      </c>
      <c r="P1181" s="14">
        <v>4620019</v>
      </c>
      <c r="Q1181" s="14">
        <v>2427616</v>
      </c>
      <c r="R1181" s="14">
        <v>-159486</v>
      </c>
      <c r="S1181" s="14">
        <v>-2336153</v>
      </c>
      <c r="T1181" s="14">
        <v>2591680</v>
      </c>
      <c r="U1181" s="14">
        <v>-1075634</v>
      </c>
      <c r="V1181" s="14">
        <v>-1805454</v>
      </c>
      <c r="W1181" s="14">
        <v>-5589859</v>
      </c>
      <c r="X1181" s="14">
        <v>-4483116</v>
      </c>
      <c r="Y1181" s="14">
        <v>3702055</v>
      </c>
      <c r="Z1181" s="14">
        <v>-653056</v>
      </c>
      <c r="AA1181" s="14">
        <v>-1231575</v>
      </c>
      <c r="AB1181" s="14">
        <v>-591722</v>
      </c>
      <c r="AC1181" s="14">
        <v>-5376212</v>
      </c>
      <c r="AD1181" s="14">
        <v>-10929832</v>
      </c>
      <c r="AE1181" s="14">
        <v>-7233331</v>
      </c>
      <c r="AF1181" s="14">
        <v>-5071569</v>
      </c>
      <c r="AG1181" s="14">
        <v>-122678</v>
      </c>
      <c r="AH1181" s="14">
        <v>3077931</v>
      </c>
    </row>
    <row r="1182" spans="1:34" ht="14.5" x14ac:dyDescent="0.35">
      <c r="A1182" s="14" t="s">
        <v>166</v>
      </c>
      <c r="B1182" s="14" t="s">
        <v>98</v>
      </c>
      <c r="C1182" s="19">
        <f t="shared" si="18"/>
        <v>1.1875</v>
      </c>
      <c r="D1182" s="17">
        <v>1.17</v>
      </c>
      <c r="E1182" s="14">
        <v>1.1599999999999999</v>
      </c>
      <c r="F1182" s="14">
        <v>1.23</v>
      </c>
      <c r="G1182" s="14">
        <v>1.19</v>
      </c>
      <c r="H1182" s="14">
        <v>1.2</v>
      </c>
      <c r="I1182" s="14">
        <v>1.18</v>
      </c>
      <c r="J1182" s="14">
        <v>1.18</v>
      </c>
      <c r="K1182" s="14">
        <v>1.1599999999999999</v>
      </c>
      <c r="L1182" s="14">
        <v>1.21</v>
      </c>
      <c r="M1182" s="14">
        <v>1.18</v>
      </c>
      <c r="N1182" s="14">
        <v>1.1100000000000001</v>
      </c>
      <c r="O1182" s="14">
        <v>1.1000000000000001</v>
      </c>
      <c r="P1182" s="14">
        <v>1.08</v>
      </c>
      <c r="Q1182" s="14">
        <v>1.04</v>
      </c>
      <c r="R1182" s="14">
        <v>1</v>
      </c>
      <c r="S1182" s="14">
        <v>0.96</v>
      </c>
      <c r="T1182" s="14">
        <v>1.05</v>
      </c>
      <c r="U1182" s="14">
        <v>0.98</v>
      </c>
      <c r="V1182" s="14">
        <v>0.96</v>
      </c>
      <c r="W1182" s="14">
        <v>0.89</v>
      </c>
      <c r="X1182" s="14">
        <v>0.92</v>
      </c>
      <c r="Y1182" s="14">
        <v>1.07</v>
      </c>
      <c r="Z1182" s="14">
        <v>0.99</v>
      </c>
      <c r="AA1182" s="14">
        <v>0.98</v>
      </c>
      <c r="AB1182" s="14">
        <v>0.99</v>
      </c>
      <c r="AC1182" s="14">
        <v>0.9</v>
      </c>
      <c r="AD1182" s="14">
        <v>0.78</v>
      </c>
      <c r="AE1182" s="14">
        <v>0.86</v>
      </c>
      <c r="AF1182" s="14">
        <v>0.89</v>
      </c>
      <c r="AG1182" s="14">
        <v>1</v>
      </c>
      <c r="AH1182" s="14">
        <v>1.06</v>
      </c>
    </row>
    <row r="1183" spans="1:34" ht="14.5" x14ac:dyDescent="0.35">
      <c r="A1183" s="14" t="s">
        <v>166</v>
      </c>
      <c r="B1183" s="14" t="s">
        <v>99</v>
      </c>
      <c r="C1183" s="19">
        <f t="shared" si="18"/>
        <v>0</v>
      </c>
    </row>
    <row r="1184" spans="1:34" ht="14.5" x14ac:dyDescent="0.35">
      <c r="A1184" s="14" t="s">
        <v>166</v>
      </c>
      <c r="B1184" s="14" t="s">
        <v>35</v>
      </c>
      <c r="C1184" s="19">
        <f t="shared" si="18"/>
        <v>0</v>
      </c>
      <c r="D1184" s="17" t="s">
        <v>100</v>
      </c>
      <c r="E1184" s="14" t="s">
        <v>101</v>
      </c>
      <c r="F1184" s="14" t="s">
        <v>102</v>
      </c>
      <c r="G1184" s="14" t="s">
        <v>103</v>
      </c>
      <c r="H1184" s="14" t="s">
        <v>104</v>
      </c>
      <c r="I1184" s="14" t="s">
        <v>105</v>
      </c>
      <c r="J1184" s="14" t="s">
        <v>106</v>
      </c>
      <c r="K1184" s="14" t="s">
        <v>107</v>
      </c>
      <c r="L1184" s="14" t="s">
        <v>108</v>
      </c>
      <c r="M1184" s="14" t="s">
        <v>109</v>
      </c>
      <c r="N1184" s="14" t="s">
        <v>110</v>
      </c>
      <c r="O1184" s="14" t="s">
        <v>111</v>
      </c>
      <c r="P1184" s="14" t="s">
        <v>112</v>
      </c>
      <c r="Q1184" s="14" t="s">
        <v>113</v>
      </c>
      <c r="R1184" s="14" t="s">
        <v>114</v>
      </c>
      <c r="S1184" s="14" t="s">
        <v>115</v>
      </c>
      <c r="T1184" s="14" t="s">
        <v>116</v>
      </c>
      <c r="U1184" s="14" t="s">
        <v>117</v>
      </c>
      <c r="V1184" s="14" t="s">
        <v>118</v>
      </c>
      <c r="W1184" s="14" t="s">
        <v>119</v>
      </c>
      <c r="X1184" s="14" t="s">
        <v>120</v>
      </c>
      <c r="Y1184" s="14" t="s">
        <v>121</v>
      </c>
      <c r="Z1184" s="14" t="s">
        <v>122</v>
      </c>
      <c r="AA1184" s="14" t="s">
        <v>123</v>
      </c>
      <c r="AB1184" s="14" t="s">
        <v>124</v>
      </c>
      <c r="AC1184" s="14" t="s">
        <v>125</v>
      </c>
      <c r="AD1184" s="14" t="s">
        <v>126</v>
      </c>
      <c r="AE1184" s="14" t="s">
        <v>127</v>
      </c>
      <c r="AF1184" s="14" t="s">
        <v>128</v>
      </c>
      <c r="AG1184" s="14" t="s">
        <v>129</v>
      </c>
      <c r="AH1184" s="14" t="s">
        <v>130</v>
      </c>
    </row>
    <row r="1185" spans="1:34" ht="14.5" x14ac:dyDescent="0.35">
      <c r="B1185" s="14" t="s">
        <v>167</v>
      </c>
      <c r="C1185" s="19">
        <f t="shared" si="18"/>
        <v>0</v>
      </c>
    </row>
    <row r="1186" spans="1:34" ht="14.5" x14ac:dyDescent="0.35">
      <c r="A1186" s="14" t="s">
        <v>167</v>
      </c>
      <c r="B1186" s="14" t="s">
        <v>38</v>
      </c>
      <c r="C1186" s="19">
        <f t="shared" si="18"/>
        <v>0</v>
      </c>
    </row>
    <row r="1187" spans="1:34" ht="14.5" x14ac:dyDescent="0.35">
      <c r="A1187" s="14" t="s">
        <v>167</v>
      </c>
      <c r="B1187" s="14" t="s">
        <v>39</v>
      </c>
      <c r="C1187" s="19">
        <f t="shared" si="18"/>
        <v>0</v>
      </c>
      <c r="D1187" s="17" t="s">
        <v>40</v>
      </c>
      <c r="E1187" s="14" t="s">
        <v>41</v>
      </c>
      <c r="F1187" s="14" t="s">
        <v>42</v>
      </c>
      <c r="G1187" s="14" t="s">
        <v>43</v>
      </c>
      <c r="H1187" s="14" t="s">
        <v>44</v>
      </c>
      <c r="I1187" s="14" t="s">
        <v>45</v>
      </c>
      <c r="J1187" s="14" t="s">
        <v>46</v>
      </c>
      <c r="K1187" s="14" t="s">
        <v>47</v>
      </c>
      <c r="L1187" s="14" t="s">
        <v>48</v>
      </c>
      <c r="M1187" s="14" t="s">
        <v>49</v>
      </c>
      <c r="N1187" s="14" t="s">
        <v>50</v>
      </c>
      <c r="O1187" s="14" t="s">
        <v>51</v>
      </c>
      <c r="P1187" s="14" t="s">
        <v>52</v>
      </c>
      <c r="Q1187" s="14" t="s">
        <v>53</v>
      </c>
      <c r="R1187" s="14" t="s">
        <v>54</v>
      </c>
      <c r="S1187" s="14" t="s">
        <v>55</v>
      </c>
      <c r="T1187" s="14" t="s">
        <v>56</v>
      </c>
      <c r="U1187" s="14" t="s">
        <v>57</v>
      </c>
      <c r="V1187" s="14" t="s">
        <v>58</v>
      </c>
      <c r="W1187" s="14" t="s">
        <v>59</v>
      </c>
      <c r="X1187" s="14" t="s">
        <v>60</v>
      </c>
      <c r="Y1187" s="14" t="s">
        <v>61</v>
      </c>
      <c r="Z1187" s="14" t="s">
        <v>62</v>
      </c>
      <c r="AA1187" s="14" t="s">
        <v>63</v>
      </c>
      <c r="AB1187" s="14" t="s">
        <v>64</v>
      </c>
      <c r="AC1187" s="14" t="s">
        <v>65</v>
      </c>
      <c r="AD1187" s="14" t="s">
        <v>66</v>
      </c>
      <c r="AE1187" s="14" t="s">
        <v>67</v>
      </c>
      <c r="AF1187" s="14" t="s">
        <v>68</v>
      </c>
      <c r="AG1187" s="14" t="s">
        <v>69</v>
      </c>
      <c r="AH1187" s="14" t="s">
        <v>70</v>
      </c>
    </row>
    <row r="1188" spans="1:34" ht="14.5" x14ac:dyDescent="0.35">
      <c r="A1188" s="14" t="s">
        <v>167</v>
      </c>
      <c r="B1188" s="14" t="s">
        <v>71</v>
      </c>
      <c r="C1188" s="19">
        <f t="shared" si="18"/>
        <v>0</v>
      </c>
      <c r="D1188" s="17" t="s">
        <v>72</v>
      </c>
      <c r="E1188" s="14" t="s">
        <v>72</v>
      </c>
      <c r="F1188" s="14" t="s">
        <v>72</v>
      </c>
      <c r="G1188" s="14" t="s">
        <v>72</v>
      </c>
      <c r="H1188" s="14" t="s">
        <v>72</v>
      </c>
      <c r="I1188" s="14" t="s">
        <v>72</v>
      </c>
      <c r="J1188" s="14" t="s">
        <v>72</v>
      </c>
      <c r="K1188" s="14" t="s">
        <v>72</v>
      </c>
      <c r="L1188" s="14" t="s">
        <v>72</v>
      </c>
      <c r="M1188" s="14" t="s">
        <v>72</v>
      </c>
      <c r="N1188" s="14" t="s">
        <v>72</v>
      </c>
      <c r="O1188" s="14" t="s">
        <v>72</v>
      </c>
      <c r="P1188" s="14" t="s">
        <v>72</v>
      </c>
      <c r="Q1188" s="14" t="s">
        <v>72</v>
      </c>
      <c r="R1188" s="14" t="s">
        <v>72</v>
      </c>
      <c r="S1188" s="14" t="s">
        <v>72</v>
      </c>
      <c r="T1188" s="14" t="s">
        <v>72</v>
      </c>
      <c r="U1188" s="14" t="s">
        <v>72</v>
      </c>
      <c r="V1188" s="14" t="s">
        <v>72</v>
      </c>
      <c r="W1188" s="14" t="s">
        <v>72</v>
      </c>
      <c r="X1188" s="14" t="s">
        <v>72</v>
      </c>
      <c r="Y1188" s="14" t="s">
        <v>72</v>
      </c>
      <c r="Z1188" s="14" t="s">
        <v>72</v>
      </c>
      <c r="AA1188" s="14" t="s">
        <v>72</v>
      </c>
      <c r="AB1188" s="14" t="s">
        <v>72</v>
      </c>
      <c r="AC1188" s="14" t="s">
        <v>72</v>
      </c>
      <c r="AD1188" s="14" t="s">
        <v>72</v>
      </c>
      <c r="AE1188" s="14" t="s">
        <v>72</v>
      </c>
      <c r="AF1188" s="14" t="s">
        <v>72</v>
      </c>
      <c r="AG1188" s="14" t="s">
        <v>72</v>
      </c>
      <c r="AH1188" s="14" t="s">
        <v>72</v>
      </c>
    </row>
    <row r="1189" spans="1:34" ht="14.5" x14ac:dyDescent="0.35">
      <c r="A1189" s="14" t="s">
        <v>167</v>
      </c>
      <c r="B1189" s="14" t="s">
        <v>73</v>
      </c>
      <c r="C1189" s="19">
        <f t="shared" si="18"/>
        <v>0</v>
      </c>
      <c r="D1189" s="17" t="s">
        <v>72</v>
      </c>
      <c r="E1189" s="14" t="s">
        <v>72</v>
      </c>
      <c r="F1189" s="14" t="s">
        <v>72</v>
      </c>
      <c r="G1189" s="14" t="s">
        <v>72</v>
      </c>
      <c r="H1189" s="14" t="s">
        <v>72</v>
      </c>
      <c r="I1189" s="14" t="s">
        <v>72</v>
      </c>
      <c r="J1189" s="14" t="s">
        <v>72</v>
      </c>
      <c r="K1189" s="14" t="s">
        <v>72</v>
      </c>
      <c r="L1189" s="14" t="s">
        <v>72</v>
      </c>
      <c r="M1189" s="14" t="s">
        <v>72</v>
      </c>
      <c r="N1189" s="14" t="s">
        <v>72</v>
      </c>
      <c r="O1189" s="14" t="s">
        <v>72</v>
      </c>
      <c r="P1189" s="14" t="s">
        <v>72</v>
      </c>
      <c r="Q1189" s="14" t="s">
        <v>72</v>
      </c>
      <c r="R1189" s="14" t="s">
        <v>72</v>
      </c>
      <c r="S1189" s="14" t="s">
        <v>72</v>
      </c>
      <c r="T1189" s="14" t="s">
        <v>72</v>
      </c>
      <c r="U1189" s="14" t="s">
        <v>72</v>
      </c>
      <c r="V1189" s="14" t="s">
        <v>72</v>
      </c>
      <c r="W1189" s="14" t="s">
        <v>72</v>
      </c>
      <c r="X1189" s="14" t="s">
        <v>72</v>
      </c>
      <c r="Y1189" s="14" t="s">
        <v>72</v>
      </c>
      <c r="Z1189" s="14" t="s">
        <v>72</v>
      </c>
      <c r="AA1189" s="14" t="s">
        <v>72</v>
      </c>
      <c r="AB1189" s="14" t="s">
        <v>72</v>
      </c>
      <c r="AC1189" s="14" t="s">
        <v>72</v>
      </c>
      <c r="AD1189" s="14" t="s">
        <v>72</v>
      </c>
      <c r="AE1189" s="14" t="s">
        <v>72</v>
      </c>
      <c r="AF1189" s="14" t="s">
        <v>72</v>
      </c>
      <c r="AG1189" s="14" t="s">
        <v>72</v>
      </c>
      <c r="AH1189" s="14" t="s">
        <v>72</v>
      </c>
    </row>
    <row r="1190" spans="1:34" ht="14.5" x14ac:dyDescent="0.35">
      <c r="A1190" s="14" t="s">
        <v>167</v>
      </c>
      <c r="B1190" s="14" t="s">
        <v>74</v>
      </c>
      <c r="C1190" s="19">
        <f t="shared" si="18"/>
        <v>111175.75</v>
      </c>
      <c r="D1190" s="17">
        <v>91389</v>
      </c>
      <c r="E1190" s="14">
        <v>100130</v>
      </c>
      <c r="F1190" s="14">
        <v>150619</v>
      </c>
      <c r="G1190" s="14">
        <v>102565</v>
      </c>
      <c r="H1190" s="14">
        <v>79998</v>
      </c>
      <c r="I1190" s="14">
        <v>67115</v>
      </c>
      <c r="J1190" s="14">
        <v>90994</v>
      </c>
      <c r="K1190" s="14">
        <v>1105740</v>
      </c>
      <c r="L1190" s="14">
        <v>1037609</v>
      </c>
      <c r="M1190" s="14">
        <v>1760067</v>
      </c>
      <c r="N1190" s="14">
        <v>1086500</v>
      </c>
      <c r="O1190" s="14">
        <v>1159659</v>
      </c>
      <c r="P1190" s="14">
        <v>1224597</v>
      </c>
      <c r="Q1190" s="14">
        <v>1077389</v>
      </c>
      <c r="R1190" s="14">
        <v>1311434</v>
      </c>
      <c r="S1190" s="14">
        <v>1058313</v>
      </c>
      <c r="T1190" s="14">
        <v>33900004</v>
      </c>
      <c r="U1190" s="14">
        <v>30099444</v>
      </c>
      <c r="V1190" s="14">
        <v>30537243</v>
      </c>
      <c r="W1190" s="14">
        <v>27633966</v>
      </c>
      <c r="X1190" s="14">
        <v>97075771</v>
      </c>
      <c r="Y1190" s="14">
        <v>161595988</v>
      </c>
      <c r="Z1190" s="14">
        <v>173903236</v>
      </c>
      <c r="AA1190" s="14">
        <v>177166516</v>
      </c>
      <c r="AB1190" s="14">
        <v>175022081</v>
      </c>
      <c r="AC1190" s="14">
        <v>168941707</v>
      </c>
      <c r="AD1190" s="14">
        <v>169029050</v>
      </c>
      <c r="AE1190" s="14">
        <v>166200686</v>
      </c>
      <c r="AF1190" s="14">
        <v>166034292</v>
      </c>
      <c r="AG1190" s="14">
        <v>162366875</v>
      </c>
      <c r="AH1190" s="14">
        <v>165682846</v>
      </c>
    </row>
    <row r="1191" spans="1:34" ht="14.5" x14ac:dyDescent="0.35">
      <c r="A1191" s="14" t="s">
        <v>167</v>
      </c>
      <c r="B1191" s="14" t="s">
        <v>75</v>
      </c>
      <c r="C1191" s="19">
        <f t="shared" si="18"/>
        <v>210454416.5</v>
      </c>
      <c r="D1191" s="17">
        <v>219235509</v>
      </c>
      <c r="E1191" s="14">
        <v>218346286</v>
      </c>
      <c r="F1191" s="14">
        <v>203742395</v>
      </c>
      <c r="G1191" s="14">
        <v>200493476</v>
      </c>
      <c r="H1191" s="14">
        <v>202500105</v>
      </c>
      <c r="I1191" s="14">
        <v>202294858</v>
      </c>
      <c r="J1191" s="14">
        <v>208057394</v>
      </c>
      <c r="K1191" s="14">
        <v>212505920</v>
      </c>
      <c r="L1191" s="14">
        <v>208732320</v>
      </c>
      <c r="M1191" s="14">
        <v>211465839</v>
      </c>
      <c r="N1191" s="14">
        <v>213653232</v>
      </c>
      <c r="O1191" s="14">
        <v>205083196</v>
      </c>
      <c r="P1191" s="14">
        <v>209081197</v>
      </c>
      <c r="Q1191" s="14">
        <v>212667687</v>
      </c>
      <c r="R1191" s="14">
        <v>205075244</v>
      </c>
      <c r="S1191" s="14">
        <v>205815687</v>
      </c>
      <c r="T1191" s="14">
        <v>170336439</v>
      </c>
      <c r="U1191" s="14">
        <v>165678345</v>
      </c>
      <c r="V1191" s="14">
        <v>164018319</v>
      </c>
      <c r="W1191" s="14">
        <v>158605309</v>
      </c>
      <c r="X1191" s="14">
        <v>93923887</v>
      </c>
      <c r="Y1191" s="14">
        <v>21629679</v>
      </c>
      <c r="Z1191" s="14">
        <v>5231415</v>
      </c>
      <c r="AA1191" s="14">
        <v>4741755</v>
      </c>
      <c r="AB1191" s="14">
        <v>5190585</v>
      </c>
      <c r="AC1191" s="14">
        <v>4161174</v>
      </c>
      <c r="AD1191" s="14">
        <v>3330908</v>
      </c>
      <c r="AE1191" s="14">
        <v>2839062</v>
      </c>
      <c r="AF1191" s="14">
        <v>1891988</v>
      </c>
      <c r="AG1191" s="14">
        <v>1157855</v>
      </c>
      <c r="AH1191" s="14">
        <v>784435</v>
      </c>
    </row>
    <row r="1192" spans="1:34" ht="14.5" x14ac:dyDescent="0.35">
      <c r="A1192" s="14" t="s">
        <v>167</v>
      </c>
      <c r="B1192" s="14" t="s">
        <v>76</v>
      </c>
      <c r="C1192" s="19">
        <f t="shared" si="18"/>
        <v>8423014.5</v>
      </c>
      <c r="D1192" s="17">
        <v>7866814</v>
      </c>
      <c r="E1192" s="14">
        <v>7617983</v>
      </c>
      <c r="F1192" s="14">
        <v>8391946</v>
      </c>
      <c r="G1192" s="14">
        <v>9815315</v>
      </c>
      <c r="H1192" s="14">
        <v>9362626</v>
      </c>
      <c r="I1192" s="14">
        <v>9001364</v>
      </c>
      <c r="J1192" s="14">
        <v>9451338</v>
      </c>
      <c r="K1192" s="14">
        <v>9942781</v>
      </c>
      <c r="L1192" s="14">
        <v>11044872</v>
      </c>
      <c r="M1192" s="14">
        <v>11200087</v>
      </c>
      <c r="N1192" s="14">
        <v>12168048</v>
      </c>
      <c r="O1192" s="14">
        <v>10277785</v>
      </c>
      <c r="P1192" s="14">
        <v>8978185</v>
      </c>
      <c r="Q1192" s="14">
        <v>9033246</v>
      </c>
      <c r="R1192" s="14">
        <v>8853567</v>
      </c>
      <c r="S1192" s="14">
        <v>7628602</v>
      </c>
      <c r="T1192" s="14">
        <v>6675843</v>
      </c>
      <c r="U1192" s="14">
        <v>6773553</v>
      </c>
      <c r="V1192" s="14">
        <v>5718126</v>
      </c>
      <c r="W1192" s="14">
        <v>6170755</v>
      </c>
      <c r="X1192" s="14">
        <v>6557648</v>
      </c>
      <c r="Y1192" s="14">
        <v>7107445</v>
      </c>
      <c r="Z1192" s="14">
        <v>7732456</v>
      </c>
      <c r="AA1192" s="14">
        <v>7238719</v>
      </c>
      <c r="AB1192" s="14">
        <v>7300615</v>
      </c>
      <c r="AC1192" s="14">
        <v>7128726</v>
      </c>
      <c r="AD1192" s="14">
        <v>6588009</v>
      </c>
      <c r="AE1192" s="14">
        <v>6691738</v>
      </c>
      <c r="AF1192" s="14">
        <v>6302005</v>
      </c>
      <c r="AG1192" s="14">
        <v>4726397</v>
      </c>
      <c r="AH1192" s="14">
        <v>4586829</v>
      </c>
    </row>
    <row r="1193" spans="1:34" ht="14.5" x14ac:dyDescent="0.35">
      <c r="A1193" s="14" t="s">
        <v>167</v>
      </c>
      <c r="B1193" s="14" t="s">
        <v>77</v>
      </c>
      <c r="C1193" s="19">
        <f t="shared" si="18"/>
        <v>218988606.75</v>
      </c>
      <c r="D1193" s="17">
        <v>227193712</v>
      </c>
      <c r="E1193" s="14">
        <v>226064399</v>
      </c>
      <c r="F1193" s="14">
        <v>212284960</v>
      </c>
      <c r="G1193" s="14">
        <v>210411356</v>
      </c>
      <c r="H1193" s="14">
        <v>211942729</v>
      </c>
      <c r="I1193" s="14">
        <v>211363338</v>
      </c>
      <c r="J1193" s="14">
        <v>217599726</v>
      </c>
      <c r="K1193" s="14">
        <v>223554442</v>
      </c>
      <c r="L1193" s="14">
        <v>220814801</v>
      </c>
      <c r="M1193" s="14">
        <v>224425993</v>
      </c>
      <c r="N1193" s="14">
        <v>226907780</v>
      </c>
      <c r="O1193" s="14">
        <v>216520640</v>
      </c>
      <c r="P1193" s="14">
        <v>219283979</v>
      </c>
      <c r="Q1193" s="14">
        <v>222778322</v>
      </c>
      <c r="R1193" s="14">
        <v>215240245</v>
      </c>
      <c r="S1193" s="14">
        <v>214502602</v>
      </c>
      <c r="T1193" s="14">
        <v>210912286</v>
      </c>
      <c r="U1193" s="14">
        <v>202551341</v>
      </c>
      <c r="V1193" s="14">
        <v>200273688</v>
      </c>
      <c r="W1193" s="14">
        <v>192410029</v>
      </c>
      <c r="X1193" s="14">
        <v>197557306</v>
      </c>
      <c r="Y1193" s="14">
        <v>190333112</v>
      </c>
      <c r="Z1193" s="14">
        <v>186867107</v>
      </c>
      <c r="AA1193" s="14">
        <v>189146990</v>
      </c>
      <c r="AB1193" s="14">
        <v>187513281</v>
      </c>
      <c r="AC1193" s="14">
        <v>180231606</v>
      </c>
      <c r="AD1193" s="14">
        <v>178947967</v>
      </c>
      <c r="AE1193" s="14">
        <v>175731486</v>
      </c>
      <c r="AF1193" s="14">
        <v>174228284</v>
      </c>
      <c r="AG1193" s="14">
        <v>168251128</v>
      </c>
      <c r="AH1193" s="14">
        <v>171054110</v>
      </c>
    </row>
    <row r="1194" spans="1:34" ht="14.5" x14ac:dyDescent="0.35">
      <c r="A1194" s="14" t="s">
        <v>167</v>
      </c>
      <c r="B1194" s="14" t="s">
        <v>78</v>
      </c>
      <c r="C1194" s="19">
        <f t="shared" si="18"/>
        <v>383181.25</v>
      </c>
      <c r="D1194" s="17">
        <v>368692</v>
      </c>
      <c r="E1194" s="14">
        <v>398945</v>
      </c>
      <c r="F1194" s="14">
        <v>373025</v>
      </c>
      <c r="G1194" s="14">
        <v>392063</v>
      </c>
      <c r="H1194" s="14">
        <v>262881</v>
      </c>
      <c r="I1194" s="14">
        <v>392125</v>
      </c>
      <c r="J1194" s="14">
        <v>417386</v>
      </c>
      <c r="K1194" s="14">
        <v>354967</v>
      </c>
      <c r="L1194" s="14">
        <v>361657</v>
      </c>
      <c r="M1194" s="14">
        <v>276699</v>
      </c>
      <c r="N1194" s="14">
        <v>256091</v>
      </c>
      <c r="O1194" s="14">
        <v>239448</v>
      </c>
      <c r="P1194" s="14">
        <v>245635</v>
      </c>
      <c r="Q1194" s="14">
        <v>384695</v>
      </c>
      <c r="R1194" s="14">
        <v>399631</v>
      </c>
      <c r="S1194" s="14">
        <v>407557</v>
      </c>
      <c r="T1194" s="14">
        <v>414081</v>
      </c>
      <c r="U1194" s="14">
        <v>398926</v>
      </c>
      <c r="V1194" s="14">
        <v>443223</v>
      </c>
      <c r="W1194" s="14">
        <v>404690</v>
      </c>
      <c r="X1194" s="14">
        <v>427992</v>
      </c>
      <c r="Y1194" s="14">
        <v>430820</v>
      </c>
      <c r="Z1194" s="14">
        <v>433431</v>
      </c>
      <c r="AA1194" s="14">
        <v>411496</v>
      </c>
      <c r="AB1194" s="14">
        <v>394927</v>
      </c>
      <c r="AC1194" s="14">
        <v>384696</v>
      </c>
      <c r="AD1194" s="14">
        <v>380927</v>
      </c>
      <c r="AE1194" s="14">
        <v>388878</v>
      </c>
      <c r="AF1194" s="14">
        <v>400567</v>
      </c>
      <c r="AG1194" s="14">
        <v>208107</v>
      </c>
      <c r="AH1194" s="14">
        <v>228616</v>
      </c>
    </row>
    <row r="1195" spans="1:34" ht="14.5" x14ac:dyDescent="0.35">
      <c r="A1195" s="14" t="s">
        <v>167</v>
      </c>
      <c r="B1195" s="14" t="s">
        <v>79</v>
      </c>
      <c r="C1195" s="19">
        <f t="shared" si="18"/>
        <v>2669146.5</v>
      </c>
      <c r="D1195" s="17">
        <v>2580875</v>
      </c>
      <c r="E1195" s="14">
        <v>2531986</v>
      </c>
      <c r="F1195" s="14">
        <v>2727845</v>
      </c>
      <c r="G1195" s="14">
        <v>2835880</v>
      </c>
      <c r="H1195" s="14">
        <v>2860899</v>
      </c>
      <c r="I1195" s="14">
        <v>2816828</v>
      </c>
      <c r="J1195" s="14">
        <v>3041254</v>
      </c>
      <c r="K1195" s="14">
        <v>2876222</v>
      </c>
      <c r="L1195" s="14">
        <v>2243258</v>
      </c>
      <c r="M1195" s="14">
        <v>2612030</v>
      </c>
      <c r="N1195" s="14">
        <v>2588434</v>
      </c>
      <c r="O1195" s="14">
        <v>2736055</v>
      </c>
      <c r="P1195" s="14">
        <v>2821311</v>
      </c>
      <c r="Q1195" s="14">
        <v>2925323</v>
      </c>
      <c r="R1195" s="14">
        <v>3171719</v>
      </c>
      <c r="S1195" s="14">
        <v>3180966</v>
      </c>
      <c r="T1195" s="14">
        <v>3332133</v>
      </c>
      <c r="U1195" s="14">
        <v>3399246</v>
      </c>
      <c r="V1195" s="14">
        <v>3605967</v>
      </c>
      <c r="W1195" s="14">
        <v>3761875</v>
      </c>
      <c r="X1195" s="14">
        <v>3702682</v>
      </c>
      <c r="Y1195" s="14">
        <v>3764115</v>
      </c>
      <c r="Z1195" s="14">
        <v>3890981</v>
      </c>
      <c r="AA1195" s="14">
        <v>3904709</v>
      </c>
      <c r="AB1195" s="14">
        <v>3964417</v>
      </c>
      <c r="AC1195" s="14">
        <v>4835008</v>
      </c>
      <c r="AD1195" s="14">
        <v>4749808</v>
      </c>
      <c r="AE1195" s="14">
        <v>5093770</v>
      </c>
      <c r="AF1195" s="14">
        <v>4776794</v>
      </c>
      <c r="AG1195" s="14">
        <v>4303475</v>
      </c>
      <c r="AH1195" s="14">
        <v>4340586</v>
      </c>
    </row>
    <row r="1196" spans="1:34" ht="14.5" x14ac:dyDescent="0.35">
      <c r="A1196" s="14" t="s">
        <v>167</v>
      </c>
      <c r="B1196" s="14" t="s">
        <v>80</v>
      </c>
      <c r="C1196" s="19">
        <f t="shared" si="18"/>
        <v>3052327.75</v>
      </c>
      <c r="D1196" s="17">
        <v>2949567</v>
      </c>
      <c r="E1196" s="14">
        <v>2930931</v>
      </c>
      <c r="F1196" s="14">
        <v>3100870</v>
      </c>
      <c r="G1196" s="14">
        <v>3227943</v>
      </c>
      <c r="H1196" s="14">
        <v>3123780</v>
      </c>
      <c r="I1196" s="14">
        <v>3208954</v>
      </c>
      <c r="J1196" s="14">
        <v>3458639</v>
      </c>
      <c r="K1196" s="14">
        <v>3231189</v>
      </c>
      <c r="L1196" s="14">
        <v>2604915</v>
      </c>
      <c r="M1196" s="14">
        <v>2888729</v>
      </c>
      <c r="N1196" s="14">
        <v>2844526</v>
      </c>
      <c r="O1196" s="14">
        <v>2975504</v>
      </c>
      <c r="P1196" s="14">
        <v>3066946</v>
      </c>
      <c r="Q1196" s="14">
        <v>3310018</v>
      </c>
      <c r="R1196" s="14">
        <v>3571350</v>
      </c>
      <c r="S1196" s="14">
        <v>3588524</v>
      </c>
      <c r="T1196" s="14">
        <v>3746215</v>
      </c>
      <c r="U1196" s="14">
        <v>3798172</v>
      </c>
      <c r="V1196" s="14">
        <v>4049190</v>
      </c>
      <c r="W1196" s="14">
        <v>4166564</v>
      </c>
      <c r="X1196" s="14">
        <v>4130674</v>
      </c>
      <c r="Y1196" s="14">
        <v>4194934</v>
      </c>
      <c r="Z1196" s="14">
        <v>4324413</v>
      </c>
      <c r="AA1196" s="14">
        <v>4316205</v>
      </c>
      <c r="AB1196" s="14">
        <v>4359344</v>
      </c>
      <c r="AC1196" s="14">
        <v>5219704</v>
      </c>
      <c r="AD1196" s="14">
        <v>5130734</v>
      </c>
      <c r="AE1196" s="14">
        <v>5482648</v>
      </c>
      <c r="AF1196" s="14">
        <v>5177360</v>
      </c>
      <c r="AG1196" s="14">
        <v>4511581</v>
      </c>
      <c r="AH1196" s="14">
        <v>4569202</v>
      </c>
    </row>
    <row r="1197" spans="1:34" ht="14.5" x14ac:dyDescent="0.35">
      <c r="A1197" s="14" t="s">
        <v>167</v>
      </c>
      <c r="B1197" s="14" t="s">
        <v>81</v>
      </c>
      <c r="C1197" s="19">
        <f t="shared" si="18"/>
        <v>222040934.75</v>
      </c>
      <c r="D1197" s="17">
        <v>230143279</v>
      </c>
      <c r="E1197" s="14">
        <v>228995331</v>
      </c>
      <c r="F1197" s="14">
        <v>215385830</v>
      </c>
      <c r="G1197" s="14">
        <v>213639299</v>
      </c>
      <c r="H1197" s="14">
        <v>215066509</v>
      </c>
      <c r="I1197" s="14">
        <v>214572291</v>
      </c>
      <c r="J1197" s="14">
        <v>221058365</v>
      </c>
      <c r="K1197" s="14">
        <v>226785630</v>
      </c>
      <c r="L1197" s="14">
        <v>223419715</v>
      </c>
      <c r="M1197" s="14">
        <v>227314722</v>
      </c>
      <c r="N1197" s="14">
        <v>229752306</v>
      </c>
      <c r="O1197" s="14">
        <v>219496144</v>
      </c>
      <c r="P1197" s="14">
        <v>222350925</v>
      </c>
      <c r="Q1197" s="14">
        <v>226088340</v>
      </c>
      <c r="R1197" s="14">
        <v>218811595</v>
      </c>
      <c r="S1197" s="14">
        <v>218091125</v>
      </c>
      <c r="T1197" s="14">
        <v>214658501</v>
      </c>
      <c r="U1197" s="14">
        <v>206349513</v>
      </c>
      <c r="V1197" s="14">
        <v>204322878</v>
      </c>
      <c r="W1197" s="14">
        <v>196576594</v>
      </c>
      <c r="X1197" s="14">
        <v>201687980</v>
      </c>
      <c r="Y1197" s="14">
        <v>194528046</v>
      </c>
      <c r="Z1197" s="14">
        <v>191191520</v>
      </c>
      <c r="AA1197" s="14">
        <v>193463196</v>
      </c>
      <c r="AB1197" s="14">
        <v>191872625</v>
      </c>
      <c r="AC1197" s="14">
        <v>185451311</v>
      </c>
      <c r="AD1197" s="14">
        <v>184078701</v>
      </c>
      <c r="AE1197" s="14">
        <v>181214134</v>
      </c>
      <c r="AF1197" s="14">
        <v>179405645</v>
      </c>
      <c r="AG1197" s="14">
        <v>172762709</v>
      </c>
      <c r="AH1197" s="14">
        <v>175623313</v>
      </c>
    </row>
    <row r="1198" spans="1:34" ht="14.5" x14ac:dyDescent="0.35">
      <c r="A1198" s="14" t="s">
        <v>167</v>
      </c>
      <c r="B1198" s="14" t="s">
        <v>82</v>
      </c>
      <c r="C1198" s="19">
        <f t="shared" si="18"/>
        <v>22436.25</v>
      </c>
      <c r="D1198" s="17">
        <v>0</v>
      </c>
      <c r="E1198" s="14">
        <v>0</v>
      </c>
      <c r="F1198" s="14">
        <v>56343</v>
      </c>
      <c r="G1198" s="14">
        <v>33402</v>
      </c>
      <c r="H1198" s="14">
        <v>314066</v>
      </c>
      <c r="I1198" s="14">
        <v>566656</v>
      </c>
      <c r="J1198" s="14">
        <v>577901</v>
      </c>
      <c r="K1198" s="14">
        <v>1141975</v>
      </c>
      <c r="L1198" s="14">
        <v>1360342</v>
      </c>
      <c r="M1198" s="14">
        <v>666640</v>
      </c>
      <c r="N1198" s="14">
        <v>768676</v>
      </c>
      <c r="O1198" s="14">
        <v>616423</v>
      </c>
      <c r="P1198" s="14">
        <v>888943</v>
      </c>
      <c r="Q1198" s="14">
        <v>157589</v>
      </c>
      <c r="R1198" s="14">
        <v>31796</v>
      </c>
      <c r="S1198" s="14">
        <v>30410</v>
      </c>
      <c r="T1198" s="14">
        <v>86274</v>
      </c>
      <c r="U1198" s="14">
        <v>17906</v>
      </c>
      <c r="V1198" s="14">
        <v>380</v>
      </c>
      <c r="W1198" s="14">
        <v>0</v>
      </c>
      <c r="X1198" s="14">
        <v>0</v>
      </c>
      <c r="Y1198" s="14">
        <v>13350</v>
      </c>
      <c r="Z1198" s="14">
        <v>10965</v>
      </c>
      <c r="AA1198" s="14">
        <v>113818</v>
      </c>
      <c r="AB1198" s="14">
        <v>207183</v>
      </c>
      <c r="AC1198" s="14">
        <v>22625</v>
      </c>
      <c r="AD1198" s="14">
        <v>141341</v>
      </c>
      <c r="AE1198" s="14">
        <v>0</v>
      </c>
      <c r="AF1198" s="14">
        <v>0</v>
      </c>
      <c r="AG1198" s="14">
        <v>0</v>
      </c>
      <c r="AH1198" s="14">
        <v>0</v>
      </c>
    </row>
    <row r="1199" spans="1:34" ht="14.5" x14ac:dyDescent="0.35">
      <c r="A1199" s="14" t="s">
        <v>167</v>
      </c>
      <c r="B1199" s="14" t="s">
        <v>83</v>
      </c>
      <c r="C1199" s="19">
        <f t="shared" si="18"/>
        <v>0</v>
      </c>
      <c r="D1199" s="17">
        <v>0</v>
      </c>
      <c r="E1199" s="14">
        <v>0</v>
      </c>
      <c r="F1199" s="14">
        <v>0</v>
      </c>
      <c r="G1199" s="14">
        <v>0</v>
      </c>
      <c r="H1199" s="14">
        <v>0</v>
      </c>
      <c r="I1199" s="14">
        <v>0</v>
      </c>
      <c r="J1199" s="14">
        <v>0</v>
      </c>
      <c r="K1199" s="14">
        <v>0</v>
      </c>
      <c r="L1199" s="14">
        <v>0</v>
      </c>
      <c r="M1199" s="14">
        <v>0</v>
      </c>
      <c r="N1199" s="14">
        <v>0</v>
      </c>
      <c r="O1199" s="14">
        <v>0</v>
      </c>
      <c r="P1199" s="14">
        <v>0</v>
      </c>
      <c r="Q1199" s="14">
        <v>0</v>
      </c>
      <c r="R1199" s="14">
        <v>0</v>
      </c>
      <c r="S1199" s="14">
        <v>0</v>
      </c>
      <c r="T1199" s="14">
        <v>0</v>
      </c>
      <c r="U1199" s="14">
        <v>0</v>
      </c>
      <c r="V1199" s="14">
        <v>0</v>
      </c>
      <c r="W1199" s="14">
        <v>0</v>
      </c>
      <c r="X1199" s="14">
        <v>0</v>
      </c>
      <c r="Y1199" s="14">
        <v>0</v>
      </c>
      <c r="Z1199" s="14">
        <v>0</v>
      </c>
      <c r="AA1199" s="14">
        <v>0</v>
      </c>
      <c r="AB1199" s="14">
        <v>0</v>
      </c>
      <c r="AC1199" s="14">
        <v>0</v>
      </c>
      <c r="AD1199" s="14">
        <v>0</v>
      </c>
      <c r="AE1199" s="14">
        <v>0</v>
      </c>
      <c r="AF1199" s="14">
        <v>0</v>
      </c>
      <c r="AG1199" s="14">
        <v>0</v>
      </c>
      <c r="AH1199" s="14">
        <v>0</v>
      </c>
    </row>
    <row r="1200" spans="1:34" ht="14.5" x14ac:dyDescent="0.35">
      <c r="A1200" s="14" t="s">
        <v>167</v>
      </c>
      <c r="B1200" s="20" t="s">
        <v>84</v>
      </c>
      <c r="C1200" s="19">
        <f t="shared" si="18"/>
        <v>222063371</v>
      </c>
      <c r="D1200" s="17">
        <v>230143279</v>
      </c>
      <c r="E1200" s="14">
        <v>228995331</v>
      </c>
      <c r="F1200" s="14">
        <v>215442173</v>
      </c>
      <c r="G1200" s="14">
        <v>213672701</v>
      </c>
      <c r="H1200" s="14">
        <v>215380575</v>
      </c>
      <c r="I1200" s="14">
        <v>215138947</v>
      </c>
      <c r="J1200" s="14">
        <v>221636266</v>
      </c>
      <c r="K1200" s="14">
        <v>227927605</v>
      </c>
      <c r="L1200" s="14">
        <v>224780057</v>
      </c>
      <c r="M1200" s="14">
        <v>227981362</v>
      </c>
      <c r="N1200" s="14">
        <v>230520982</v>
      </c>
      <c r="O1200" s="14">
        <v>220112567</v>
      </c>
      <c r="P1200" s="14">
        <v>223239868</v>
      </c>
      <c r="Q1200" s="14">
        <v>226245929</v>
      </c>
      <c r="R1200" s="14">
        <v>218843391</v>
      </c>
      <c r="S1200" s="14">
        <v>218121535</v>
      </c>
      <c r="T1200" s="14">
        <v>214744775</v>
      </c>
      <c r="U1200" s="14">
        <v>206367419</v>
      </c>
      <c r="V1200" s="14">
        <v>204323258</v>
      </c>
      <c r="W1200" s="14">
        <v>196576594</v>
      </c>
      <c r="X1200" s="14">
        <v>201687980</v>
      </c>
      <c r="Y1200" s="14">
        <v>194541396</v>
      </c>
      <c r="Z1200" s="14">
        <v>191202485</v>
      </c>
      <c r="AA1200" s="14">
        <v>193577014</v>
      </c>
      <c r="AB1200" s="14">
        <v>192079808</v>
      </c>
      <c r="AC1200" s="14">
        <v>185473936</v>
      </c>
      <c r="AD1200" s="14">
        <v>184220042</v>
      </c>
      <c r="AE1200" s="14">
        <v>181214134</v>
      </c>
      <c r="AF1200" s="14">
        <v>179405645</v>
      </c>
      <c r="AG1200" s="14">
        <v>172762709</v>
      </c>
      <c r="AH1200" s="14">
        <v>175623313</v>
      </c>
    </row>
    <row r="1201" spans="1:34" ht="14.5" x14ac:dyDescent="0.35">
      <c r="A1201" s="14" t="s">
        <v>167</v>
      </c>
      <c r="B1201" s="14" t="s">
        <v>85</v>
      </c>
      <c r="C1201" s="19">
        <f t="shared" si="18"/>
        <v>0</v>
      </c>
      <c r="D1201" s="17" t="s">
        <v>72</v>
      </c>
      <c r="E1201" s="14" t="s">
        <v>72</v>
      </c>
      <c r="F1201" s="14" t="s">
        <v>72</v>
      </c>
      <c r="G1201" s="14" t="s">
        <v>72</v>
      </c>
      <c r="H1201" s="14" t="s">
        <v>72</v>
      </c>
      <c r="I1201" s="14" t="s">
        <v>72</v>
      </c>
      <c r="J1201" s="14" t="s">
        <v>72</v>
      </c>
      <c r="K1201" s="14" t="s">
        <v>72</v>
      </c>
      <c r="L1201" s="14" t="s">
        <v>72</v>
      </c>
      <c r="M1201" s="14" t="s">
        <v>72</v>
      </c>
      <c r="N1201" s="14" t="s">
        <v>72</v>
      </c>
      <c r="O1201" s="14" t="s">
        <v>72</v>
      </c>
      <c r="P1201" s="14" t="s">
        <v>72</v>
      </c>
      <c r="Q1201" s="14" t="s">
        <v>72</v>
      </c>
      <c r="R1201" s="14" t="s">
        <v>72</v>
      </c>
      <c r="S1201" s="14" t="s">
        <v>72</v>
      </c>
      <c r="T1201" s="14" t="s">
        <v>72</v>
      </c>
      <c r="U1201" s="14" t="s">
        <v>72</v>
      </c>
      <c r="V1201" s="14" t="s">
        <v>72</v>
      </c>
      <c r="W1201" s="14" t="s">
        <v>72</v>
      </c>
      <c r="X1201" s="14" t="s">
        <v>72</v>
      </c>
      <c r="Y1201" s="14" t="s">
        <v>72</v>
      </c>
      <c r="Z1201" s="14" t="s">
        <v>72</v>
      </c>
      <c r="AA1201" s="14" t="s">
        <v>72</v>
      </c>
      <c r="AB1201" s="14" t="s">
        <v>72</v>
      </c>
      <c r="AC1201" s="14" t="s">
        <v>72</v>
      </c>
      <c r="AD1201" s="14" t="s">
        <v>72</v>
      </c>
      <c r="AE1201" s="14" t="s">
        <v>72</v>
      </c>
      <c r="AF1201" s="14" t="s">
        <v>72</v>
      </c>
      <c r="AG1201" s="14" t="s">
        <v>72</v>
      </c>
      <c r="AH1201" s="14" t="s">
        <v>72</v>
      </c>
    </row>
    <row r="1202" spans="1:34" ht="14.5" x14ac:dyDescent="0.35">
      <c r="A1202" s="14" t="s">
        <v>167</v>
      </c>
      <c r="B1202" s="14" t="s">
        <v>86</v>
      </c>
      <c r="C1202" s="19">
        <f t="shared" si="18"/>
        <v>0</v>
      </c>
      <c r="D1202" s="17" t="s">
        <v>72</v>
      </c>
      <c r="E1202" s="14" t="s">
        <v>72</v>
      </c>
      <c r="F1202" s="14" t="s">
        <v>72</v>
      </c>
      <c r="G1202" s="14" t="s">
        <v>72</v>
      </c>
      <c r="H1202" s="14" t="s">
        <v>72</v>
      </c>
      <c r="I1202" s="14" t="s">
        <v>72</v>
      </c>
      <c r="J1202" s="14" t="s">
        <v>72</v>
      </c>
      <c r="K1202" s="14" t="s">
        <v>72</v>
      </c>
      <c r="L1202" s="14" t="s">
        <v>72</v>
      </c>
      <c r="M1202" s="14" t="s">
        <v>72</v>
      </c>
      <c r="N1202" s="14" t="s">
        <v>72</v>
      </c>
      <c r="O1202" s="14" t="s">
        <v>72</v>
      </c>
      <c r="P1202" s="14" t="s">
        <v>72</v>
      </c>
      <c r="Q1202" s="14" t="s">
        <v>72</v>
      </c>
      <c r="R1202" s="14" t="s">
        <v>72</v>
      </c>
      <c r="S1202" s="14" t="s">
        <v>72</v>
      </c>
      <c r="T1202" s="14" t="s">
        <v>72</v>
      </c>
      <c r="U1202" s="14" t="s">
        <v>72</v>
      </c>
      <c r="V1202" s="14" t="s">
        <v>72</v>
      </c>
      <c r="W1202" s="14" t="s">
        <v>72</v>
      </c>
      <c r="X1202" s="14" t="s">
        <v>72</v>
      </c>
      <c r="Y1202" s="14" t="s">
        <v>72</v>
      </c>
      <c r="Z1202" s="14" t="s">
        <v>72</v>
      </c>
      <c r="AA1202" s="14" t="s">
        <v>72</v>
      </c>
      <c r="AB1202" s="14" t="s">
        <v>72</v>
      </c>
      <c r="AC1202" s="14" t="s">
        <v>72</v>
      </c>
      <c r="AD1202" s="14" t="s">
        <v>72</v>
      </c>
      <c r="AE1202" s="14" t="s">
        <v>72</v>
      </c>
      <c r="AF1202" s="14" t="s">
        <v>72</v>
      </c>
      <c r="AG1202" s="14" t="s">
        <v>72</v>
      </c>
      <c r="AH1202" s="14" t="s">
        <v>72</v>
      </c>
    </row>
    <row r="1203" spans="1:34" ht="14.5" x14ac:dyDescent="0.35">
      <c r="A1203" s="14" t="s">
        <v>167</v>
      </c>
      <c r="B1203" s="14" t="s">
        <v>87</v>
      </c>
      <c r="C1203" s="19">
        <f t="shared" si="18"/>
        <v>49206719</v>
      </c>
      <c r="D1203" s="17">
        <v>51023267</v>
      </c>
      <c r="E1203" s="14">
        <v>50523010</v>
      </c>
      <c r="F1203" s="14">
        <v>49808523</v>
      </c>
      <c r="G1203" s="14">
        <v>45472076</v>
      </c>
      <c r="H1203" s="14">
        <v>46927424</v>
      </c>
      <c r="I1203" s="14">
        <v>48033853</v>
      </c>
      <c r="J1203" s="14">
        <v>46484296</v>
      </c>
      <c r="K1203" s="14">
        <v>47573806</v>
      </c>
      <c r="L1203" s="14">
        <v>50475950</v>
      </c>
      <c r="M1203" s="14">
        <v>65055790</v>
      </c>
      <c r="N1203" s="14">
        <v>114787417</v>
      </c>
      <c r="O1203" s="14">
        <v>132726219</v>
      </c>
      <c r="P1203" s="14">
        <v>139119036</v>
      </c>
      <c r="Q1203" s="14">
        <v>140610065</v>
      </c>
      <c r="R1203" s="14">
        <v>137244377</v>
      </c>
      <c r="S1203" s="14">
        <v>137220957</v>
      </c>
      <c r="T1203" s="14">
        <v>130848050</v>
      </c>
      <c r="U1203" s="14">
        <v>127963731</v>
      </c>
      <c r="V1203" s="14">
        <v>128687762</v>
      </c>
      <c r="W1203" s="14">
        <v>115912666</v>
      </c>
      <c r="X1203" s="14">
        <v>98141900</v>
      </c>
      <c r="Y1203" s="14">
        <v>96023410</v>
      </c>
      <c r="Z1203" s="14">
        <v>126258034</v>
      </c>
      <c r="AA1203" s="14">
        <v>127875288</v>
      </c>
      <c r="AB1203" s="14">
        <v>127623026</v>
      </c>
      <c r="AC1203" s="14">
        <v>126250597</v>
      </c>
      <c r="AD1203" s="14">
        <v>123045049</v>
      </c>
      <c r="AE1203" s="14">
        <v>119981494</v>
      </c>
      <c r="AF1203" s="14">
        <v>116287618</v>
      </c>
      <c r="AG1203" s="14">
        <v>116336998</v>
      </c>
      <c r="AH1203" s="14">
        <v>114750659</v>
      </c>
    </row>
    <row r="1204" spans="1:34" ht="14.5" x14ac:dyDescent="0.35">
      <c r="A1204" s="14" t="s">
        <v>167</v>
      </c>
      <c r="B1204" s="14" t="s">
        <v>88</v>
      </c>
      <c r="C1204" s="19">
        <f t="shared" si="18"/>
        <v>95081300</v>
      </c>
      <c r="D1204" s="17">
        <v>88653782</v>
      </c>
      <c r="E1204" s="14">
        <v>95013802</v>
      </c>
      <c r="F1204" s="14">
        <v>99153941</v>
      </c>
      <c r="G1204" s="14">
        <v>97503675</v>
      </c>
      <c r="H1204" s="14">
        <v>98386172</v>
      </c>
      <c r="I1204" s="14">
        <v>98299562</v>
      </c>
      <c r="J1204" s="14">
        <v>100192943</v>
      </c>
      <c r="K1204" s="14">
        <v>98649283</v>
      </c>
      <c r="L1204" s="14">
        <v>94111543</v>
      </c>
      <c r="M1204" s="14">
        <v>83581670</v>
      </c>
      <c r="N1204" s="14">
        <v>34176551</v>
      </c>
      <c r="O1204" s="14">
        <v>11021219</v>
      </c>
      <c r="P1204" s="14">
        <v>11281553</v>
      </c>
      <c r="Q1204" s="14">
        <v>10962885</v>
      </c>
      <c r="R1204" s="14">
        <v>8905981</v>
      </c>
      <c r="S1204" s="14">
        <v>11051983</v>
      </c>
      <c r="T1204" s="14">
        <v>12653443</v>
      </c>
      <c r="U1204" s="14">
        <v>12405397</v>
      </c>
      <c r="V1204" s="14">
        <v>11132108</v>
      </c>
      <c r="W1204" s="14">
        <v>19339373</v>
      </c>
      <c r="X1204" s="14">
        <v>35703426</v>
      </c>
      <c r="Y1204" s="14">
        <v>32859903</v>
      </c>
      <c r="Z1204" s="14">
        <v>3948377</v>
      </c>
      <c r="AA1204" s="14">
        <v>201126</v>
      </c>
      <c r="AB1204" s="14">
        <v>0</v>
      </c>
      <c r="AC1204" s="14">
        <v>0</v>
      </c>
      <c r="AD1204" s="14">
        <v>0</v>
      </c>
      <c r="AE1204" s="14">
        <v>0</v>
      </c>
      <c r="AF1204" s="14">
        <v>0</v>
      </c>
      <c r="AG1204" s="14">
        <v>0</v>
      </c>
      <c r="AH1204" s="14">
        <v>0</v>
      </c>
    </row>
    <row r="1205" spans="1:34" ht="14.5" x14ac:dyDescent="0.35">
      <c r="A1205" s="14" t="s">
        <v>167</v>
      </c>
      <c r="B1205" s="14" t="s">
        <v>89</v>
      </c>
      <c r="C1205" s="19">
        <f t="shared" si="18"/>
        <v>29192.75</v>
      </c>
      <c r="D1205" s="17">
        <v>43788</v>
      </c>
      <c r="E1205" s="14">
        <v>43571</v>
      </c>
      <c r="F1205" s="14">
        <v>14267</v>
      </c>
      <c r="G1205" s="14">
        <v>15145</v>
      </c>
      <c r="H1205" s="14">
        <v>14087</v>
      </c>
      <c r="I1205" s="14">
        <v>10613</v>
      </c>
      <c r="J1205" s="14">
        <v>10459</v>
      </c>
      <c r="K1205" s="14">
        <v>30674</v>
      </c>
      <c r="L1205" s="14">
        <v>122234</v>
      </c>
      <c r="M1205" s="14">
        <v>119778</v>
      </c>
      <c r="N1205" s="14">
        <v>0</v>
      </c>
      <c r="O1205" s="14">
        <v>0</v>
      </c>
      <c r="P1205" s="14">
        <v>0</v>
      </c>
      <c r="Q1205" s="14">
        <v>0</v>
      </c>
      <c r="R1205" s="14">
        <v>0</v>
      </c>
      <c r="S1205" s="14">
        <v>0</v>
      </c>
      <c r="T1205" s="14">
        <v>0</v>
      </c>
      <c r="U1205" s="14">
        <v>0</v>
      </c>
      <c r="V1205" s="14">
        <v>0</v>
      </c>
      <c r="W1205" s="14">
        <v>0</v>
      </c>
      <c r="X1205" s="14">
        <v>0</v>
      </c>
      <c r="Y1205" s="14">
        <v>0</v>
      </c>
      <c r="Z1205" s="14">
        <v>0</v>
      </c>
      <c r="AA1205" s="14">
        <v>0</v>
      </c>
      <c r="AB1205" s="14">
        <v>0</v>
      </c>
      <c r="AC1205" s="14">
        <v>0</v>
      </c>
      <c r="AD1205" s="14">
        <v>0</v>
      </c>
      <c r="AE1205" s="14">
        <v>0</v>
      </c>
      <c r="AF1205" s="14">
        <v>0</v>
      </c>
      <c r="AG1205" s="14">
        <v>0</v>
      </c>
      <c r="AH1205" s="14">
        <v>0</v>
      </c>
    </row>
    <row r="1206" spans="1:34" ht="14.5" x14ac:dyDescent="0.35">
      <c r="A1206" s="14" t="s">
        <v>167</v>
      </c>
      <c r="B1206" s="14" t="s">
        <v>90</v>
      </c>
      <c r="C1206" s="19">
        <f t="shared" si="18"/>
        <v>144317211.75</v>
      </c>
      <c r="D1206" s="17">
        <v>139720837</v>
      </c>
      <c r="E1206" s="14">
        <v>145580383</v>
      </c>
      <c r="F1206" s="14">
        <v>148976731</v>
      </c>
      <c r="G1206" s="14">
        <v>142990896</v>
      </c>
      <c r="H1206" s="14">
        <v>145327683</v>
      </c>
      <c r="I1206" s="14">
        <v>146344028</v>
      </c>
      <c r="J1206" s="14">
        <v>146687698</v>
      </c>
      <c r="K1206" s="14">
        <v>146253763</v>
      </c>
      <c r="L1206" s="14">
        <v>144709727</v>
      </c>
      <c r="M1206" s="14">
        <v>148757238</v>
      </c>
      <c r="N1206" s="14">
        <v>148963968</v>
      </c>
      <c r="O1206" s="14">
        <v>143747438</v>
      </c>
      <c r="P1206" s="14">
        <v>150400589</v>
      </c>
      <c r="Q1206" s="14">
        <v>151572950</v>
      </c>
      <c r="R1206" s="14">
        <v>146150358</v>
      </c>
      <c r="S1206" s="14">
        <v>148272940</v>
      </c>
      <c r="T1206" s="14">
        <v>143501493</v>
      </c>
      <c r="U1206" s="14">
        <v>140369128</v>
      </c>
      <c r="V1206" s="14">
        <v>139819870</v>
      </c>
      <c r="W1206" s="14">
        <v>135252039</v>
      </c>
      <c r="X1206" s="14">
        <v>133845326</v>
      </c>
      <c r="Y1206" s="14">
        <v>128883313</v>
      </c>
      <c r="Z1206" s="14">
        <v>130206411</v>
      </c>
      <c r="AA1206" s="14">
        <v>128076414</v>
      </c>
      <c r="AB1206" s="14">
        <v>127623026</v>
      </c>
      <c r="AC1206" s="14">
        <v>126250597</v>
      </c>
      <c r="AD1206" s="14">
        <v>123045049</v>
      </c>
      <c r="AE1206" s="14">
        <v>119981494</v>
      </c>
      <c r="AF1206" s="14">
        <v>116287618</v>
      </c>
      <c r="AG1206" s="14">
        <v>116336998</v>
      </c>
      <c r="AH1206" s="14">
        <v>114750659</v>
      </c>
    </row>
    <row r="1207" spans="1:34" ht="14.5" x14ac:dyDescent="0.35">
      <c r="A1207" s="14" t="s">
        <v>167</v>
      </c>
      <c r="B1207" s="14" t="s">
        <v>91</v>
      </c>
      <c r="C1207" s="19">
        <f t="shared" si="18"/>
        <v>5171740.5</v>
      </c>
      <c r="D1207" s="17">
        <v>5141430</v>
      </c>
      <c r="E1207" s="14">
        <v>4815514</v>
      </c>
      <c r="F1207" s="14">
        <v>5388503</v>
      </c>
      <c r="G1207" s="14">
        <v>5341515</v>
      </c>
      <c r="H1207" s="14">
        <v>5204017</v>
      </c>
      <c r="I1207" s="14">
        <v>4327783</v>
      </c>
      <c r="J1207" s="14">
        <v>4854464</v>
      </c>
      <c r="K1207" s="14">
        <v>4847618</v>
      </c>
      <c r="L1207" s="14">
        <v>3698506</v>
      </c>
      <c r="M1207" s="14">
        <v>2873888</v>
      </c>
      <c r="N1207" s="14">
        <v>2783710</v>
      </c>
      <c r="O1207" s="14">
        <v>2857324</v>
      </c>
      <c r="P1207" s="14">
        <v>4460442</v>
      </c>
      <c r="Q1207" s="14">
        <v>2324383</v>
      </c>
      <c r="R1207" s="14">
        <v>2872473</v>
      </c>
      <c r="S1207" s="14">
        <v>3287425</v>
      </c>
      <c r="T1207" s="14">
        <v>4483086</v>
      </c>
      <c r="U1207" s="14">
        <v>4478416</v>
      </c>
      <c r="V1207" s="14">
        <v>4422262</v>
      </c>
      <c r="W1207" s="14">
        <v>4328175</v>
      </c>
      <c r="X1207" s="14">
        <v>4664603</v>
      </c>
      <c r="Y1207" s="14">
        <v>4288063</v>
      </c>
      <c r="Z1207" s="14">
        <v>4444106</v>
      </c>
      <c r="AA1207" s="14">
        <v>4490246</v>
      </c>
      <c r="AB1207" s="14">
        <v>4732596</v>
      </c>
      <c r="AC1207" s="14">
        <v>4978952</v>
      </c>
      <c r="AD1207" s="14">
        <v>4885098</v>
      </c>
      <c r="AE1207" s="14">
        <v>4616387</v>
      </c>
      <c r="AF1207" s="14">
        <v>4364273</v>
      </c>
      <c r="AG1207" s="14">
        <v>3692195</v>
      </c>
      <c r="AH1207" s="14">
        <v>3739464</v>
      </c>
    </row>
    <row r="1208" spans="1:34" ht="14.5" x14ac:dyDescent="0.35">
      <c r="A1208" s="14" t="s">
        <v>167</v>
      </c>
      <c r="B1208" s="14" t="s">
        <v>92</v>
      </c>
      <c r="C1208" s="19">
        <f t="shared" si="18"/>
        <v>3347</v>
      </c>
      <c r="D1208" s="17">
        <v>0</v>
      </c>
      <c r="E1208" s="14">
        <v>0</v>
      </c>
      <c r="F1208" s="14">
        <v>12341</v>
      </c>
      <c r="G1208" s="14">
        <v>1047</v>
      </c>
      <c r="H1208" s="14">
        <v>4943</v>
      </c>
      <c r="I1208" s="14">
        <v>30907</v>
      </c>
      <c r="J1208" s="14">
        <v>23640</v>
      </c>
      <c r="K1208" s="14">
        <v>33312</v>
      </c>
      <c r="L1208" s="14">
        <v>20874</v>
      </c>
      <c r="M1208" s="14">
        <v>231396</v>
      </c>
      <c r="N1208" s="14">
        <v>347966</v>
      </c>
      <c r="O1208" s="14">
        <v>445954</v>
      </c>
      <c r="P1208" s="14">
        <v>356263</v>
      </c>
      <c r="Q1208" s="14">
        <v>95607</v>
      </c>
      <c r="R1208" s="14">
        <v>126611</v>
      </c>
      <c r="S1208" s="14">
        <v>316538</v>
      </c>
      <c r="T1208" s="14">
        <v>262799</v>
      </c>
      <c r="U1208" s="14">
        <v>102811</v>
      </c>
      <c r="V1208" s="14">
        <v>96160</v>
      </c>
      <c r="W1208" s="14">
        <v>0</v>
      </c>
      <c r="X1208" s="14">
        <v>0</v>
      </c>
      <c r="Y1208" s="14">
        <v>29760</v>
      </c>
      <c r="Z1208" s="14">
        <v>174823</v>
      </c>
      <c r="AA1208" s="14">
        <v>500</v>
      </c>
      <c r="AB1208" s="14">
        <v>7850</v>
      </c>
      <c r="AC1208" s="14">
        <v>6900</v>
      </c>
      <c r="AD1208" s="14">
        <v>0</v>
      </c>
      <c r="AE1208" s="14">
        <v>0</v>
      </c>
      <c r="AF1208" s="14">
        <v>0</v>
      </c>
      <c r="AG1208" s="14">
        <v>0</v>
      </c>
      <c r="AH1208" s="14">
        <v>0</v>
      </c>
    </row>
    <row r="1209" spans="1:34" ht="14.5" x14ac:dyDescent="0.35">
      <c r="A1209" s="14" t="s">
        <v>167</v>
      </c>
      <c r="B1209" s="14" t="s">
        <v>93</v>
      </c>
      <c r="C1209" s="19">
        <f t="shared" si="18"/>
        <v>7784483.25</v>
      </c>
      <c r="D1209" s="17">
        <v>7781649</v>
      </c>
      <c r="E1209" s="14">
        <v>7893934</v>
      </c>
      <c r="F1209" s="14">
        <v>7683870</v>
      </c>
      <c r="G1209" s="14">
        <v>7778480</v>
      </c>
      <c r="H1209" s="14">
        <v>7584809</v>
      </c>
      <c r="I1209" s="14">
        <v>7298680</v>
      </c>
      <c r="J1209" s="14">
        <v>7638019</v>
      </c>
      <c r="K1209" s="14">
        <v>7856699</v>
      </c>
      <c r="L1209" s="14">
        <v>7836605</v>
      </c>
      <c r="M1209" s="14">
        <v>9192250</v>
      </c>
      <c r="N1209" s="14">
        <v>9202661</v>
      </c>
      <c r="O1209" s="14">
        <v>9150592</v>
      </c>
      <c r="P1209" s="14">
        <v>9580591</v>
      </c>
      <c r="Q1209" s="14">
        <v>9593427</v>
      </c>
      <c r="R1209" s="14">
        <v>9476224</v>
      </c>
      <c r="S1209" s="14">
        <v>9909931</v>
      </c>
      <c r="T1209" s="14">
        <v>10515215</v>
      </c>
      <c r="U1209" s="14">
        <v>10307042</v>
      </c>
      <c r="V1209" s="14">
        <v>10487836</v>
      </c>
      <c r="W1209" s="14">
        <v>10577178</v>
      </c>
      <c r="X1209" s="14">
        <v>10410927</v>
      </c>
      <c r="Y1209" s="14">
        <v>10111170</v>
      </c>
      <c r="Z1209" s="14">
        <v>9258678</v>
      </c>
      <c r="AA1209" s="14">
        <v>9656570</v>
      </c>
      <c r="AB1209" s="14">
        <v>9906315</v>
      </c>
      <c r="AC1209" s="14">
        <v>9636107</v>
      </c>
      <c r="AD1209" s="14">
        <v>9347281</v>
      </c>
      <c r="AE1209" s="14">
        <v>9602557</v>
      </c>
      <c r="AF1209" s="14">
        <v>9192976</v>
      </c>
      <c r="AG1209" s="14">
        <v>8932913</v>
      </c>
      <c r="AH1209" s="14">
        <v>8711961</v>
      </c>
    </row>
    <row r="1210" spans="1:34" ht="14.5" x14ac:dyDescent="0.35">
      <c r="A1210" s="14" t="s">
        <v>167</v>
      </c>
      <c r="B1210" s="14" t="s">
        <v>94</v>
      </c>
      <c r="C1210" s="19">
        <f t="shared" si="18"/>
        <v>419646.5</v>
      </c>
      <c r="D1210" s="17">
        <v>-313108</v>
      </c>
      <c r="E1210" s="14">
        <v>221861</v>
      </c>
      <c r="F1210" s="14">
        <v>818538</v>
      </c>
      <c r="G1210" s="14">
        <v>951295</v>
      </c>
      <c r="H1210" s="14">
        <v>1768424</v>
      </c>
      <c r="I1210" s="14">
        <v>2239142</v>
      </c>
      <c r="J1210" s="14">
        <v>1898268</v>
      </c>
      <c r="K1210" s="14">
        <v>2206277</v>
      </c>
      <c r="L1210" s="14">
        <v>2474588</v>
      </c>
      <c r="M1210" s="14">
        <v>942386</v>
      </c>
      <c r="N1210" s="14">
        <v>1307124</v>
      </c>
      <c r="O1210" s="14">
        <v>1295806</v>
      </c>
      <c r="P1210" s="14">
        <v>1964127</v>
      </c>
      <c r="Q1210" s="14">
        <v>2415714</v>
      </c>
      <c r="R1210" s="14">
        <v>0</v>
      </c>
      <c r="S1210" s="14">
        <v>0</v>
      </c>
      <c r="T1210" s="14">
        <v>0</v>
      </c>
      <c r="U1210" s="14">
        <v>0</v>
      </c>
      <c r="V1210" s="14">
        <v>0</v>
      </c>
      <c r="W1210" s="14">
        <v>0</v>
      </c>
      <c r="X1210" s="14">
        <v>0</v>
      </c>
      <c r="Y1210" s="14">
        <v>0</v>
      </c>
      <c r="Z1210" s="14">
        <v>0</v>
      </c>
      <c r="AA1210" s="14">
        <v>0</v>
      </c>
      <c r="AB1210" s="14">
        <v>0</v>
      </c>
      <c r="AC1210" s="14">
        <v>0</v>
      </c>
      <c r="AD1210" s="14">
        <v>0</v>
      </c>
      <c r="AE1210" s="14">
        <v>0</v>
      </c>
      <c r="AF1210" s="14">
        <v>0</v>
      </c>
      <c r="AG1210" s="14">
        <v>0</v>
      </c>
      <c r="AH1210" s="14">
        <v>0</v>
      </c>
    </row>
    <row r="1211" spans="1:34" ht="14.5" x14ac:dyDescent="0.35">
      <c r="A1211" s="14" t="s">
        <v>167</v>
      </c>
      <c r="B1211" s="14" t="s">
        <v>95</v>
      </c>
      <c r="C1211" s="19">
        <f t="shared" si="18"/>
        <v>64366941.75</v>
      </c>
      <c r="D1211" s="17">
        <v>77812471</v>
      </c>
      <c r="E1211" s="14">
        <v>70483639</v>
      </c>
      <c r="F1211" s="14">
        <v>52562189</v>
      </c>
      <c r="G1211" s="14">
        <v>56609468</v>
      </c>
      <c r="H1211" s="14">
        <v>55490700</v>
      </c>
      <c r="I1211" s="14">
        <v>54898407</v>
      </c>
      <c r="J1211" s="14">
        <v>60534177</v>
      </c>
      <c r="K1211" s="14">
        <v>66729936</v>
      </c>
      <c r="L1211" s="14">
        <v>66039758</v>
      </c>
      <c r="M1211" s="14">
        <v>65984204</v>
      </c>
      <c r="N1211" s="14">
        <v>67915553</v>
      </c>
      <c r="O1211" s="14">
        <v>62615453</v>
      </c>
      <c r="P1211" s="14">
        <v>56477855</v>
      </c>
      <c r="Q1211" s="14">
        <v>60243848</v>
      </c>
      <c r="R1211" s="14">
        <v>56097982</v>
      </c>
      <c r="S1211" s="14">
        <v>52545952</v>
      </c>
      <c r="T1211" s="14">
        <v>53374292</v>
      </c>
      <c r="U1211" s="14">
        <v>49974683</v>
      </c>
      <c r="V1211" s="14">
        <v>48592359</v>
      </c>
      <c r="W1211" s="14">
        <v>46888935</v>
      </c>
      <c r="X1211" s="14">
        <v>51628652</v>
      </c>
      <c r="Y1211" s="14">
        <v>49598244</v>
      </c>
      <c r="Z1211" s="14">
        <v>45589687</v>
      </c>
      <c r="AA1211" s="14">
        <v>50027029</v>
      </c>
      <c r="AB1211" s="14">
        <v>48713174</v>
      </c>
      <c r="AC1211" s="14">
        <v>43352789</v>
      </c>
      <c r="AD1211" s="14">
        <v>46214573</v>
      </c>
      <c r="AE1211" s="14">
        <v>46031503</v>
      </c>
      <c r="AF1211" s="14">
        <v>48542382</v>
      </c>
      <c r="AG1211" s="14">
        <v>42458225</v>
      </c>
      <c r="AH1211" s="14">
        <v>47068059</v>
      </c>
    </row>
    <row r="1212" spans="1:34" ht="14.5" x14ac:dyDescent="0.35">
      <c r="A1212" s="14" t="s">
        <v>167</v>
      </c>
      <c r="B1212" s="20" t="s">
        <v>96</v>
      </c>
      <c r="C1212" s="19">
        <f t="shared" si="18"/>
        <v>222063371</v>
      </c>
      <c r="D1212" s="17">
        <v>230143279</v>
      </c>
      <c r="E1212" s="14">
        <v>228995331</v>
      </c>
      <c r="F1212" s="14">
        <v>215442173</v>
      </c>
      <c r="G1212" s="14">
        <v>213672701</v>
      </c>
      <c r="H1212" s="14">
        <v>215380575</v>
      </c>
      <c r="I1212" s="14">
        <v>215138947</v>
      </c>
      <c r="J1212" s="14">
        <v>221636266</v>
      </c>
      <c r="K1212" s="14">
        <v>227927605</v>
      </c>
      <c r="L1212" s="14">
        <v>224780057</v>
      </c>
      <c r="M1212" s="14">
        <v>227981362</v>
      </c>
      <c r="N1212" s="14">
        <v>230520982</v>
      </c>
      <c r="O1212" s="14">
        <v>220112567</v>
      </c>
      <c r="P1212" s="14">
        <v>223239868</v>
      </c>
      <c r="Q1212" s="14">
        <v>226245929</v>
      </c>
      <c r="R1212" s="14">
        <v>218843391</v>
      </c>
      <c r="S1212" s="14">
        <v>218121535</v>
      </c>
      <c r="T1212" s="14">
        <v>214744775</v>
      </c>
      <c r="U1212" s="14">
        <v>206367419</v>
      </c>
      <c r="V1212" s="14">
        <v>204323258</v>
      </c>
      <c r="W1212" s="14">
        <v>196576594</v>
      </c>
      <c r="X1212" s="14">
        <v>201687980</v>
      </c>
      <c r="Y1212" s="14">
        <v>194541396</v>
      </c>
      <c r="Z1212" s="14">
        <v>191202485</v>
      </c>
      <c r="AA1212" s="14">
        <v>193577014</v>
      </c>
      <c r="AB1212" s="14">
        <v>192079808</v>
      </c>
      <c r="AC1212" s="14">
        <v>185473936</v>
      </c>
      <c r="AD1212" s="14">
        <v>184220042</v>
      </c>
      <c r="AE1212" s="14">
        <v>181214134</v>
      </c>
      <c r="AF1212" s="14">
        <v>179405645</v>
      </c>
      <c r="AG1212" s="14">
        <v>172762709</v>
      </c>
      <c r="AH1212" s="14">
        <v>175623313</v>
      </c>
    </row>
    <row r="1213" spans="1:34" ht="14.5" x14ac:dyDescent="0.35">
      <c r="A1213" s="14" t="s">
        <v>167</v>
      </c>
      <c r="B1213" s="14" t="s">
        <v>97</v>
      </c>
      <c r="C1213" s="19">
        <f t="shared" si="18"/>
        <v>64366941.75</v>
      </c>
      <c r="D1213" s="17">
        <v>77812471</v>
      </c>
      <c r="E1213" s="14">
        <v>70483639</v>
      </c>
      <c r="F1213" s="14">
        <v>52562189</v>
      </c>
      <c r="G1213" s="14">
        <v>56609468</v>
      </c>
      <c r="H1213" s="14">
        <v>55490700</v>
      </c>
      <c r="I1213" s="14">
        <v>54898407</v>
      </c>
      <c r="J1213" s="14">
        <v>60534177</v>
      </c>
      <c r="K1213" s="14">
        <v>66729936</v>
      </c>
      <c r="L1213" s="14">
        <v>66039758</v>
      </c>
      <c r="M1213" s="14">
        <v>65984204</v>
      </c>
      <c r="N1213" s="14">
        <v>67915553</v>
      </c>
      <c r="O1213" s="14">
        <v>62615453</v>
      </c>
      <c r="P1213" s="14">
        <v>56477855</v>
      </c>
      <c r="Q1213" s="14">
        <v>60243848</v>
      </c>
      <c r="R1213" s="14">
        <v>56097982</v>
      </c>
      <c r="S1213" s="14">
        <v>52545952</v>
      </c>
      <c r="T1213" s="14">
        <v>53374292</v>
      </c>
      <c r="U1213" s="14">
        <v>49974683</v>
      </c>
      <c r="V1213" s="14">
        <v>48592359</v>
      </c>
      <c r="W1213" s="14">
        <v>46888935</v>
      </c>
      <c r="X1213" s="14">
        <v>51628652</v>
      </c>
      <c r="Y1213" s="14">
        <v>49598244</v>
      </c>
      <c r="Z1213" s="14">
        <v>45589687</v>
      </c>
      <c r="AA1213" s="14">
        <v>50027029</v>
      </c>
      <c r="AB1213" s="14">
        <v>48713174</v>
      </c>
      <c r="AC1213" s="14">
        <v>43352789</v>
      </c>
      <c r="AD1213" s="14">
        <v>46214573</v>
      </c>
      <c r="AE1213" s="14">
        <v>46031503</v>
      </c>
      <c r="AF1213" s="14">
        <v>48542382</v>
      </c>
      <c r="AG1213" s="14">
        <v>42458225</v>
      </c>
      <c r="AH1213" s="14">
        <v>47068059</v>
      </c>
    </row>
    <row r="1214" spans="1:34" ht="14.5" x14ac:dyDescent="0.35">
      <c r="A1214" s="14" t="s">
        <v>167</v>
      </c>
      <c r="B1214" s="14" t="s">
        <v>98</v>
      </c>
      <c r="C1214" s="19">
        <f t="shared" si="18"/>
        <v>1.4075000000000002</v>
      </c>
      <c r="D1214" s="17">
        <v>1.51</v>
      </c>
      <c r="E1214" s="14">
        <v>1.44</v>
      </c>
      <c r="F1214" s="14">
        <v>1.32</v>
      </c>
      <c r="G1214" s="14">
        <v>1.36</v>
      </c>
      <c r="H1214" s="14">
        <v>1.35</v>
      </c>
      <c r="I1214" s="14">
        <v>1.34</v>
      </c>
      <c r="J1214" s="14">
        <v>1.38</v>
      </c>
      <c r="K1214" s="14">
        <v>1.41</v>
      </c>
      <c r="L1214" s="14">
        <v>1.42</v>
      </c>
      <c r="M1214" s="14">
        <v>1.41</v>
      </c>
      <c r="N1214" s="14">
        <v>1.42</v>
      </c>
      <c r="O1214" s="14">
        <v>1.4</v>
      </c>
      <c r="P1214" s="14">
        <v>1.34</v>
      </c>
      <c r="Q1214" s="14">
        <v>1.36</v>
      </c>
      <c r="R1214" s="14">
        <v>1.34</v>
      </c>
      <c r="S1214" s="14">
        <v>1.32</v>
      </c>
      <c r="T1214" s="14">
        <v>1.33</v>
      </c>
      <c r="U1214" s="14">
        <v>1.32</v>
      </c>
      <c r="V1214" s="14">
        <v>1.31</v>
      </c>
      <c r="W1214" s="14">
        <v>1.31</v>
      </c>
      <c r="X1214" s="14">
        <v>1.34</v>
      </c>
      <c r="Y1214" s="14">
        <v>1.34</v>
      </c>
      <c r="Z1214" s="14">
        <v>1.31</v>
      </c>
      <c r="AA1214" s="14">
        <v>1.35</v>
      </c>
      <c r="AB1214" s="14">
        <v>1.34</v>
      </c>
      <c r="AC1214" s="14">
        <v>1.31</v>
      </c>
      <c r="AD1214" s="14">
        <v>1.33</v>
      </c>
      <c r="AE1214" s="14">
        <v>1.34</v>
      </c>
      <c r="AF1214" s="14">
        <v>1.37</v>
      </c>
      <c r="AG1214" s="14">
        <v>1.33</v>
      </c>
      <c r="AH1214" s="14">
        <v>1.37</v>
      </c>
    </row>
    <row r="1215" spans="1:34" ht="14.5" x14ac:dyDescent="0.35">
      <c r="A1215" s="14" t="s">
        <v>167</v>
      </c>
      <c r="B1215" s="14" t="s">
        <v>99</v>
      </c>
      <c r="C1215" s="19">
        <f t="shared" si="18"/>
        <v>0</v>
      </c>
    </row>
    <row r="1216" spans="1:34" ht="14.5" x14ac:dyDescent="0.35">
      <c r="A1216" s="14" t="s">
        <v>167</v>
      </c>
      <c r="B1216" s="14" t="s">
        <v>35</v>
      </c>
      <c r="C1216" s="19">
        <f t="shared" si="18"/>
        <v>0</v>
      </c>
      <c r="D1216" s="17" t="s">
        <v>100</v>
      </c>
      <c r="E1216" s="14" t="s">
        <v>101</v>
      </c>
      <c r="F1216" s="14" t="s">
        <v>102</v>
      </c>
      <c r="G1216" s="14" t="s">
        <v>103</v>
      </c>
      <c r="H1216" s="14" t="s">
        <v>104</v>
      </c>
      <c r="I1216" s="14" t="s">
        <v>105</v>
      </c>
      <c r="J1216" s="14" t="s">
        <v>106</v>
      </c>
      <c r="K1216" s="14" t="s">
        <v>107</v>
      </c>
      <c r="L1216" s="14" t="s">
        <v>108</v>
      </c>
      <c r="M1216" s="14" t="s">
        <v>109</v>
      </c>
      <c r="N1216" s="14" t="s">
        <v>110</v>
      </c>
      <c r="O1216" s="14" t="s">
        <v>111</v>
      </c>
      <c r="P1216" s="14" t="s">
        <v>112</v>
      </c>
      <c r="Q1216" s="14" t="s">
        <v>113</v>
      </c>
      <c r="R1216" s="14" t="s">
        <v>114</v>
      </c>
      <c r="S1216" s="14" t="s">
        <v>115</v>
      </c>
      <c r="T1216" s="14" t="s">
        <v>116</v>
      </c>
      <c r="U1216" s="14" t="s">
        <v>117</v>
      </c>
      <c r="V1216" s="14" t="s">
        <v>118</v>
      </c>
      <c r="W1216" s="14" t="s">
        <v>119</v>
      </c>
      <c r="X1216" s="14" t="s">
        <v>120</v>
      </c>
      <c r="Y1216" s="14" t="s">
        <v>121</v>
      </c>
      <c r="Z1216" s="14" t="s">
        <v>122</v>
      </c>
      <c r="AA1216" s="14" t="s">
        <v>123</v>
      </c>
      <c r="AB1216" s="14" t="s">
        <v>124</v>
      </c>
      <c r="AC1216" s="14" t="s">
        <v>125</v>
      </c>
      <c r="AD1216" s="14" t="s">
        <v>126</v>
      </c>
      <c r="AE1216" s="14" t="s">
        <v>127</v>
      </c>
      <c r="AF1216" s="14" t="s">
        <v>128</v>
      </c>
      <c r="AG1216" s="14" t="s">
        <v>129</v>
      </c>
      <c r="AH1216" s="14" t="s">
        <v>130</v>
      </c>
    </row>
    <row r="1217" spans="1:34" ht="14.5" x14ac:dyDescent="0.35">
      <c r="B1217" s="14" t="s">
        <v>168</v>
      </c>
      <c r="C1217" s="19">
        <f t="shared" si="18"/>
        <v>0</v>
      </c>
    </row>
    <row r="1218" spans="1:34" ht="14.5" x14ac:dyDescent="0.35">
      <c r="A1218" s="14" t="s">
        <v>168</v>
      </c>
      <c r="B1218" s="14" t="s">
        <v>38</v>
      </c>
      <c r="C1218" s="19">
        <f t="shared" si="18"/>
        <v>0</v>
      </c>
    </row>
    <row r="1219" spans="1:34" ht="14.5" x14ac:dyDescent="0.35">
      <c r="A1219" s="14" t="s">
        <v>168</v>
      </c>
      <c r="B1219" s="14" t="s">
        <v>39</v>
      </c>
      <c r="C1219" s="19">
        <f t="shared" si="18"/>
        <v>0</v>
      </c>
      <c r="D1219" s="17" t="s">
        <v>40</v>
      </c>
      <c r="E1219" s="14" t="s">
        <v>41</v>
      </c>
      <c r="F1219" s="14" t="s">
        <v>42</v>
      </c>
      <c r="G1219" s="14" t="s">
        <v>43</v>
      </c>
      <c r="H1219" s="14" t="s">
        <v>44</v>
      </c>
      <c r="I1219" s="14" t="s">
        <v>45</v>
      </c>
      <c r="J1219" s="14" t="s">
        <v>46</v>
      </c>
      <c r="K1219" s="14" t="s">
        <v>47</v>
      </c>
      <c r="L1219" s="14" t="s">
        <v>48</v>
      </c>
      <c r="M1219" s="14" t="s">
        <v>49</v>
      </c>
      <c r="N1219" s="14" t="s">
        <v>50</v>
      </c>
      <c r="O1219" s="14" t="s">
        <v>51</v>
      </c>
      <c r="P1219" s="14" t="s">
        <v>52</v>
      </c>
      <c r="Q1219" s="14" t="s">
        <v>53</v>
      </c>
      <c r="R1219" s="14" t="s">
        <v>54</v>
      </c>
      <c r="S1219" s="14" t="s">
        <v>55</v>
      </c>
      <c r="T1219" s="14" t="s">
        <v>56</v>
      </c>
      <c r="U1219" s="14" t="s">
        <v>57</v>
      </c>
      <c r="V1219" s="14" t="s">
        <v>58</v>
      </c>
      <c r="W1219" s="14" t="s">
        <v>59</v>
      </c>
      <c r="X1219" s="14" t="s">
        <v>60</v>
      </c>
      <c r="Y1219" s="14" t="s">
        <v>61</v>
      </c>
      <c r="Z1219" s="14" t="s">
        <v>62</v>
      </c>
      <c r="AA1219" s="14" t="s">
        <v>63</v>
      </c>
      <c r="AB1219" s="14" t="s">
        <v>64</v>
      </c>
      <c r="AC1219" s="14" t="s">
        <v>65</v>
      </c>
      <c r="AD1219" s="14" t="s">
        <v>66</v>
      </c>
      <c r="AE1219" s="14" t="s">
        <v>67</v>
      </c>
      <c r="AF1219" s="14" t="s">
        <v>68</v>
      </c>
      <c r="AG1219" s="14" t="s">
        <v>69</v>
      </c>
      <c r="AH1219" s="14" t="s">
        <v>70</v>
      </c>
    </row>
    <row r="1220" spans="1:34" ht="14.5" x14ac:dyDescent="0.35">
      <c r="A1220" s="14" t="s">
        <v>168</v>
      </c>
      <c r="B1220" s="14" t="s">
        <v>71</v>
      </c>
      <c r="C1220" s="19">
        <f t="shared" si="18"/>
        <v>0</v>
      </c>
      <c r="D1220" s="17" t="s">
        <v>72</v>
      </c>
      <c r="E1220" s="14" t="s">
        <v>72</v>
      </c>
      <c r="F1220" s="14" t="s">
        <v>72</v>
      </c>
      <c r="G1220" s="14" t="s">
        <v>72</v>
      </c>
      <c r="H1220" s="14" t="s">
        <v>72</v>
      </c>
      <c r="I1220" s="14" t="s">
        <v>72</v>
      </c>
      <c r="J1220" s="14" t="s">
        <v>72</v>
      </c>
      <c r="K1220" s="14" t="s">
        <v>72</v>
      </c>
      <c r="L1220" s="14" t="s">
        <v>72</v>
      </c>
      <c r="M1220" s="14" t="s">
        <v>72</v>
      </c>
      <c r="N1220" s="14" t="s">
        <v>72</v>
      </c>
      <c r="O1220" s="14" t="s">
        <v>72</v>
      </c>
      <c r="P1220" s="14" t="s">
        <v>72</v>
      </c>
      <c r="Q1220" s="14" t="s">
        <v>72</v>
      </c>
      <c r="R1220" s="14" t="s">
        <v>72</v>
      </c>
      <c r="S1220" s="14" t="s">
        <v>72</v>
      </c>
      <c r="T1220" s="14" t="s">
        <v>72</v>
      </c>
      <c r="U1220" s="14" t="s">
        <v>72</v>
      </c>
      <c r="V1220" s="14" t="s">
        <v>72</v>
      </c>
      <c r="W1220" s="14" t="s">
        <v>72</v>
      </c>
      <c r="X1220" s="14" t="s">
        <v>72</v>
      </c>
      <c r="Y1220" s="14" t="s">
        <v>72</v>
      </c>
      <c r="Z1220" s="14" t="s">
        <v>72</v>
      </c>
      <c r="AA1220" s="14" t="s">
        <v>72</v>
      </c>
      <c r="AB1220" s="14" t="s">
        <v>72</v>
      </c>
      <c r="AC1220" s="14" t="s">
        <v>72</v>
      </c>
      <c r="AD1220" s="14" t="s">
        <v>72</v>
      </c>
      <c r="AE1220" s="14" t="s">
        <v>72</v>
      </c>
      <c r="AF1220" s="14" t="s">
        <v>72</v>
      </c>
      <c r="AG1220" s="14" t="s">
        <v>72</v>
      </c>
      <c r="AH1220" s="14" t="s">
        <v>72</v>
      </c>
    </row>
    <row r="1221" spans="1:34" ht="14.5" x14ac:dyDescent="0.35">
      <c r="A1221" s="14" t="s">
        <v>168</v>
      </c>
      <c r="B1221" s="14" t="s">
        <v>73</v>
      </c>
      <c r="C1221" s="19">
        <f t="shared" si="18"/>
        <v>0</v>
      </c>
      <c r="D1221" s="17" t="s">
        <v>72</v>
      </c>
      <c r="E1221" s="14" t="s">
        <v>72</v>
      </c>
      <c r="F1221" s="14" t="s">
        <v>72</v>
      </c>
      <c r="G1221" s="14" t="s">
        <v>72</v>
      </c>
      <c r="H1221" s="14" t="s">
        <v>72</v>
      </c>
      <c r="I1221" s="14" t="s">
        <v>72</v>
      </c>
      <c r="J1221" s="14" t="s">
        <v>72</v>
      </c>
      <c r="K1221" s="14" t="s">
        <v>72</v>
      </c>
      <c r="L1221" s="14" t="s">
        <v>72</v>
      </c>
      <c r="M1221" s="14" t="s">
        <v>72</v>
      </c>
      <c r="N1221" s="14" t="s">
        <v>72</v>
      </c>
      <c r="O1221" s="14" t="s">
        <v>72</v>
      </c>
      <c r="P1221" s="14" t="s">
        <v>72</v>
      </c>
      <c r="Q1221" s="14" t="s">
        <v>72</v>
      </c>
      <c r="R1221" s="14" t="s">
        <v>72</v>
      </c>
      <c r="S1221" s="14" t="s">
        <v>72</v>
      </c>
      <c r="T1221" s="14" t="s">
        <v>72</v>
      </c>
      <c r="U1221" s="14" t="s">
        <v>72</v>
      </c>
      <c r="V1221" s="14" t="s">
        <v>72</v>
      </c>
      <c r="W1221" s="14" t="s">
        <v>72</v>
      </c>
      <c r="X1221" s="14" t="s">
        <v>72</v>
      </c>
      <c r="Y1221" s="14" t="s">
        <v>72</v>
      </c>
      <c r="Z1221" s="14" t="s">
        <v>72</v>
      </c>
      <c r="AA1221" s="14" t="s">
        <v>72</v>
      </c>
      <c r="AB1221" s="14" t="s">
        <v>72</v>
      </c>
      <c r="AC1221" s="14" t="s">
        <v>72</v>
      </c>
      <c r="AD1221" s="14" t="s">
        <v>72</v>
      </c>
      <c r="AE1221" s="14" t="s">
        <v>72</v>
      </c>
      <c r="AF1221" s="14" t="s">
        <v>72</v>
      </c>
      <c r="AG1221" s="14" t="s">
        <v>72</v>
      </c>
      <c r="AH1221" s="14" t="s">
        <v>72</v>
      </c>
    </row>
    <row r="1222" spans="1:34" ht="14.5" x14ac:dyDescent="0.35">
      <c r="A1222" s="14" t="s">
        <v>168</v>
      </c>
      <c r="B1222" s="14" t="s">
        <v>74</v>
      </c>
      <c r="C1222" s="19">
        <f t="shared" si="18"/>
        <v>777.5</v>
      </c>
      <c r="D1222" s="17">
        <v>4</v>
      </c>
      <c r="E1222" s="14">
        <v>83</v>
      </c>
      <c r="F1222" s="14">
        <v>44</v>
      </c>
      <c r="G1222" s="14">
        <v>2979</v>
      </c>
      <c r="H1222" s="14">
        <v>12560</v>
      </c>
      <c r="I1222" s="14">
        <v>11539</v>
      </c>
      <c r="J1222" s="14">
        <v>10670</v>
      </c>
      <c r="K1222" s="14">
        <v>10659</v>
      </c>
      <c r="L1222" s="14">
        <v>10552</v>
      </c>
      <c r="M1222" s="14">
        <v>10473</v>
      </c>
      <c r="N1222" s="14">
        <v>10827</v>
      </c>
      <c r="O1222" s="14">
        <v>10612</v>
      </c>
      <c r="P1222" s="14">
        <v>10612</v>
      </c>
      <c r="Q1222" s="14">
        <v>11075</v>
      </c>
      <c r="R1222" s="14">
        <v>11008</v>
      </c>
      <c r="S1222" s="14">
        <v>10805</v>
      </c>
      <c r="T1222" s="14">
        <v>12402</v>
      </c>
      <c r="U1222" s="14">
        <v>11771</v>
      </c>
      <c r="V1222" s="14">
        <v>11836</v>
      </c>
      <c r="W1222" s="14">
        <v>0</v>
      </c>
      <c r="X1222" s="14">
        <v>10823</v>
      </c>
      <c r="Y1222" s="14">
        <v>9436</v>
      </c>
      <c r="Z1222" s="14">
        <v>2061351</v>
      </c>
      <c r="AA1222" s="14">
        <v>3562833</v>
      </c>
      <c r="AB1222" s="14">
        <v>3301111</v>
      </c>
      <c r="AC1222" s="14">
        <v>653076</v>
      </c>
      <c r="AD1222" s="14">
        <v>68641</v>
      </c>
      <c r="AE1222" s="14">
        <v>53740</v>
      </c>
      <c r="AF1222" s="14">
        <v>109308</v>
      </c>
      <c r="AG1222" s="14">
        <v>171457</v>
      </c>
      <c r="AH1222" s="14">
        <v>591756</v>
      </c>
    </row>
    <row r="1223" spans="1:34" ht="14.5" x14ac:dyDescent="0.35">
      <c r="A1223" s="14" t="s">
        <v>168</v>
      </c>
      <c r="B1223" s="14" t="s">
        <v>75</v>
      </c>
      <c r="C1223" s="19">
        <f t="shared" si="18"/>
        <v>7924512.25</v>
      </c>
      <c r="D1223" s="17">
        <v>8695833</v>
      </c>
      <c r="E1223" s="14">
        <v>7421300</v>
      </c>
      <c r="F1223" s="14">
        <v>8170441</v>
      </c>
      <c r="G1223" s="14">
        <v>7410475</v>
      </c>
      <c r="H1223" s="14">
        <v>6494407</v>
      </c>
      <c r="I1223" s="14">
        <v>6854141</v>
      </c>
      <c r="J1223" s="14">
        <v>6203493</v>
      </c>
      <c r="K1223" s="14">
        <v>6182246</v>
      </c>
      <c r="L1223" s="14">
        <v>8246178</v>
      </c>
      <c r="M1223" s="14">
        <v>8664046</v>
      </c>
      <c r="N1223" s="14">
        <v>7696347</v>
      </c>
      <c r="O1223" s="14">
        <v>7633479</v>
      </c>
      <c r="P1223" s="14">
        <v>7323912</v>
      </c>
      <c r="Q1223" s="14">
        <v>6988706</v>
      </c>
      <c r="R1223" s="14">
        <v>5875320</v>
      </c>
      <c r="S1223" s="14">
        <v>5957253</v>
      </c>
      <c r="T1223" s="14">
        <v>4891401</v>
      </c>
      <c r="U1223" s="14">
        <v>5557231</v>
      </c>
      <c r="V1223" s="14">
        <v>6927232</v>
      </c>
      <c r="W1223" s="14">
        <v>6990151</v>
      </c>
      <c r="X1223" s="14">
        <v>5406284</v>
      </c>
      <c r="Y1223" s="14">
        <v>5843285</v>
      </c>
      <c r="Z1223" s="14">
        <v>5028448</v>
      </c>
      <c r="AA1223" s="14">
        <v>3551611</v>
      </c>
      <c r="AB1223" s="14">
        <v>3963616</v>
      </c>
      <c r="AC1223" s="14">
        <v>3309521</v>
      </c>
      <c r="AD1223" s="14">
        <v>4191415</v>
      </c>
      <c r="AE1223" s="14">
        <v>4037418</v>
      </c>
      <c r="AF1223" s="14">
        <v>4314937</v>
      </c>
      <c r="AG1223" s="14">
        <v>2403265</v>
      </c>
      <c r="AH1223" s="14">
        <v>50168</v>
      </c>
    </row>
    <row r="1224" spans="1:34" ht="14.5" x14ac:dyDescent="0.35">
      <c r="A1224" s="14" t="s">
        <v>168</v>
      </c>
      <c r="B1224" s="14" t="s">
        <v>76</v>
      </c>
      <c r="C1224" s="19">
        <f t="shared" ref="C1224:C1287" si="19">IFERROR(AVERAGE(D1224:G1224),0)</f>
        <v>0</v>
      </c>
      <c r="D1224" s="17">
        <v>0</v>
      </c>
      <c r="E1224" s="14">
        <v>0</v>
      </c>
      <c r="F1224" s="14">
        <v>0</v>
      </c>
      <c r="G1224" s="14">
        <v>0</v>
      </c>
      <c r="H1224" s="14">
        <v>0</v>
      </c>
      <c r="I1224" s="14">
        <v>0</v>
      </c>
      <c r="J1224" s="14">
        <v>0</v>
      </c>
      <c r="K1224" s="14">
        <v>0</v>
      </c>
      <c r="L1224" s="14">
        <v>0</v>
      </c>
      <c r="M1224" s="14">
        <v>0</v>
      </c>
      <c r="N1224" s="14">
        <v>0</v>
      </c>
      <c r="O1224" s="14">
        <v>0</v>
      </c>
      <c r="P1224" s="14">
        <v>0</v>
      </c>
      <c r="Q1224" s="14">
        <v>0</v>
      </c>
      <c r="R1224" s="14">
        <v>17876</v>
      </c>
      <c r="S1224" s="14">
        <v>18456</v>
      </c>
      <c r="T1224" s="14">
        <v>0</v>
      </c>
      <c r="U1224" s="14">
        <v>9295</v>
      </c>
      <c r="V1224" s="14">
        <v>71000</v>
      </c>
      <c r="W1224" s="14">
        <v>459334</v>
      </c>
      <c r="X1224" s="14">
        <v>505560</v>
      </c>
      <c r="Y1224" s="14">
        <v>472964</v>
      </c>
      <c r="Z1224" s="14">
        <v>518320</v>
      </c>
      <c r="AA1224" s="14">
        <v>539135</v>
      </c>
      <c r="AB1224" s="14">
        <v>379130</v>
      </c>
      <c r="AC1224" s="14">
        <v>447324</v>
      </c>
      <c r="AD1224" s="14">
        <v>399567</v>
      </c>
      <c r="AE1224" s="14">
        <v>502446</v>
      </c>
      <c r="AF1224" s="14">
        <v>291388</v>
      </c>
      <c r="AG1224" s="14">
        <v>292461</v>
      </c>
      <c r="AH1224" s="14">
        <v>422234</v>
      </c>
    </row>
    <row r="1225" spans="1:34" ht="14.5" x14ac:dyDescent="0.35">
      <c r="A1225" s="14" t="s">
        <v>168</v>
      </c>
      <c r="B1225" s="14" t="s">
        <v>77</v>
      </c>
      <c r="C1225" s="19">
        <f t="shared" si="19"/>
        <v>7925289.75</v>
      </c>
      <c r="D1225" s="17">
        <v>8695837</v>
      </c>
      <c r="E1225" s="14">
        <v>7421383</v>
      </c>
      <c r="F1225" s="14">
        <v>8170485</v>
      </c>
      <c r="G1225" s="14">
        <v>7413454</v>
      </c>
      <c r="H1225" s="14">
        <v>6506967</v>
      </c>
      <c r="I1225" s="14">
        <v>6865680</v>
      </c>
      <c r="J1225" s="14">
        <v>6214163</v>
      </c>
      <c r="K1225" s="14">
        <v>6192905</v>
      </c>
      <c r="L1225" s="14">
        <v>8256730</v>
      </c>
      <c r="M1225" s="14">
        <v>8674519</v>
      </c>
      <c r="N1225" s="14">
        <v>7707174</v>
      </c>
      <c r="O1225" s="14">
        <v>7644091</v>
      </c>
      <c r="P1225" s="14">
        <v>7334524</v>
      </c>
      <c r="Q1225" s="14">
        <v>6999781</v>
      </c>
      <c r="R1225" s="14">
        <v>5904204</v>
      </c>
      <c r="S1225" s="14">
        <v>5986514</v>
      </c>
      <c r="T1225" s="14">
        <v>4903803</v>
      </c>
      <c r="U1225" s="14">
        <v>5578297</v>
      </c>
      <c r="V1225" s="14">
        <v>7010068</v>
      </c>
      <c r="W1225" s="14">
        <v>7449485</v>
      </c>
      <c r="X1225" s="14">
        <v>5922667</v>
      </c>
      <c r="Y1225" s="14">
        <v>6325685</v>
      </c>
      <c r="Z1225" s="14">
        <v>7608119</v>
      </c>
      <c r="AA1225" s="14">
        <v>7653579</v>
      </c>
      <c r="AB1225" s="14">
        <v>7643857</v>
      </c>
      <c r="AC1225" s="14">
        <v>4409921</v>
      </c>
      <c r="AD1225" s="14">
        <v>4659623</v>
      </c>
      <c r="AE1225" s="14">
        <v>4593604</v>
      </c>
      <c r="AF1225" s="14">
        <v>4715633</v>
      </c>
      <c r="AG1225" s="14">
        <v>2867183</v>
      </c>
      <c r="AH1225" s="14">
        <v>1064158</v>
      </c>
    </row>
    <row r="1226" spans="1:34" ht="14.5" x14ac:dyDescent="0.35">
      <c r="A1226" s="14" t="s">
        <v>168</v>
      </c>
      <c r="B1226" s="14" t="s">
        <v>78</v>
      </c>
      <c r="C1226" s="19">
        <f t="shared" si="19"/>
        <v>57934</v>
      </c>
      <c r="D1226" s="17">
        <v>57243</v>
      </c>
      <c r="E1226" s="14">
        <v>57472</v>
      </c>
      <c r="F1226" s="14">
        <v>58571</v>
      </c>
      <c r="G1226" s="14">
        <v>58450</v>
      </c>
      <c r="H1226" s="14">
        <v>57918</v>
      </c>
      <c r="I1226" s="14">
        <v>73339</v>
      </c>
      <c r="J1226" s="14">
        <v>67586</v>
      </c>
      <c r="K1226" s="14">
        <v>53901</v>
      </c>
      <c r="L1226" s="14">
        <v>52306</v>
      </c>
      <c r="M1226" s="14">
        <v>47754</v>
      </c>
      <c r="N1226" s="14">
        <v>31545</v>
      </c>
      <c r="O1226" s="14">
        <v>52733</v>
      </c>
      <c r="P1226" s="14">
        <v>52742</v>
      </c>
      <c r="Q1226" s="14">
        <v>49238</v>
      </c>
      <c r="R1226" s="14">
        <v>62059</v>
      </c>
      <c r="S1226" s="14">
        <v>64735</v>
      </c>
      <c r="T1226" s="14">
        <v>33220</v>
      </c>
      <c r="U1226" s="14">
        <v>42845</v>
      </c>
      <c r="V1226" s="14">
        <v>46694</v>
      </c>
      <c r="W1226" s="14">
        <v>50007</v>
      </c>
      <c r="X1226" s="14">
        <v>46566</v>
      </c>
      <c r="Y1226" s="14">
        <v>48832</v>
      </c>
      <c r="Z1226" s="14">
        <v>51290</v>
      </c>
      <c r="AA1226" s="14">
        <v>51372</v>
      </c>
      <c r="AB1226" s="14">
        <v>59719</v>
      </c>
      <c r="AC1226" s="14">
        <v>56799</v>
      </c>
      <c r="AD1226" s="14">
        <v>52086</v>
      </c>
      <c r="AE1226" s="14">
        <v>52129</v>
      </c>
      <c r="AF1226" s="14">
        <v>50008</v>
      </c>
      <c r="AG1226" s="14">
        <v>39071</v>
      </c>
      <c r="AH1226" s="14">
        <v>43158</v>
      </c>
    </row>
    <row r="1227" spans="1:34" ht="14.5" x14ac:dyDescent="0.35">
      <c r="A1227" s="14" t="s">
        <v>168</v>
      </c>
      <c r="B1227" s="14" t="s">
        <v>79</v>
      </c>
      <c r="C1227" s="19">
        <f t="shared" si="19"/>
        <v>144161.5</v>
      </c>
      <c r="D1227" s="17">
        <v>141860</v>
      </c>
      <c r="E1227" s="14">
        <v>145548</v>
      </c>
      <c r="F1227" s="14">
        <v>146201</v>
      </c>
      <c r="G1227" s="14">
        <v>143037</v>
      </c>
      <c r="H1227" s="14">
        <v>0</v>
      </c>
      <c r="I1227" s="14">
        <v>0</v>
      </c>
      <c r="J1227" s="14">
        <v>0</v>
      </c>
      <c r="K1227" s="14">
        <v>0</v>
      </c>
      <c r="L1227" s="14">
        <v>0</v>
      </c>
      <c r="M1227" s="14">
        <v>0</v>
      </c>
      <c r="N1227" s="14">
        <v>0</v>
      </c>
      <c r="O1227" s="14">
        <v>0</v>
      </c>
      <c r="P1227" s="14">
        <v>0</v>
      </c>
      <c r="Q1227" s="14">
        <v>825</v>
      </c>
      <c r="R1227" s="14">
        <v>1461</v>
      </c>
      <c r="S1227" s="14">
        <v>2045</v>
      </c>
      <c r="T1227" s="14">
        <v>2397</v>
      </c>
      <c r="U1227" s="14">
        <v>2</v>
      </c>
      <c r="V1227" s="14">
        <v>3</v>
      </c>
      <c r="W1227" s="14">
        <v>2402</v>
      </c>
      <c r="X1227" s="14">
        <v>2311</v>
      </c>
      <c r="Y1227" s="14">
        <v>2364</v>
      </c>
      <c r="Z1227" s="14">
        <v>15102</v>
      </c>
      <c r="AA1227" s="14">
        <v>4602</v>
      </c>
      <c r="AB1227" s="14">
        <v>16459</v>
      </c>
      <c r="AC1227" s="14">
        <v>21492</v>
      </c>
      <c r="AD1227" s="14">
        <v>21212</v>
      </c>
      <c r="AE1227" s="14">
        <v>19563</v>
      </c>
      <c r="AF1227" s="14">
        <v>19563</v>
      </c>
      <c r="AG1227" s="14">
        <v>19563</v>
      </c>
      <c r="AH1227" s="14">
        <v>0</v>
      </c>
    </row>
    <row r="1228" spans="1:34" ht="14.5" x14ac:dyDescent="0.35">
      <c r="A1228" s="14" t="s">
        <v>168</v>
      </c>
      <c r="B1228" s="14" t="s">
        <v>80</v>
      </c>
      <c r="C1228" s="19">
        <f t="shared" si="19"/>
        <v>202095.5</v>
      </c>
      <c r="D1228" s="17">
        <v>199103</v>
      </c>
      <c r="E1228" s="14">
        <v>203020</v>
      </c>
      <c r="F1228" s="14">
        <v>204772</v>
      </c>
      <c r="G1228" s="14">
        <v>201487</v>
      </c>
      <c r="H1228" s="14">
        <v>57918</v>
      </c>
      <c r="I1228" s="14">
        <v>73339</v>
      </c>
      <c r="J1228" s="14">
        <v>67586</v>
      </c>
      <c r="K1228" s="14">
        <v>53901</v>
      </c>
      <c r="L1228" s="14">
        <v>52306</v>
      </c>
      <c r="M1228" s="14">
        <v>47754</v>
      </c>
      <c r="N1228" s="14">
        <v>31545</v>
      </c>
      <c r="O1228" s="14">
        <v>52733</v>
      </c>
      <c r="P1228" s="14">
        <v>52742</v>
      </c>
      <c r="Q1228" s="14">
        <v>50063</v>
      </c>
      <c r="R1228" s="14">
        <v>63520</v>
      </c>
      <c r="S1228" s="14">
        <v>66780</v>
      </c>
      <c r="T1228" s="14">
        <v>35616</v>
      </c>
      <c r="U1228" s="14">
        <v>42847</v>
      </c>
      <c r="V1228" s="14">
        <v>46697</v>
      </c>
      <c r="W1228" s="14">
        <v>52409</v>
      </c>
      <c r="X1228" s="14">
        <v>48877</v>
      </c>
      <c r="Y1228" s="14">
        <v>51196</v>
      </c>
      <c r="Z1228" s="14">
        <v>66393</v>
      </c>
      <c r="AA1228" s="14">
        <v>55975</v>
      </c>
      <c r="AB1228" s="14">
        <v>76178</v>
      </c>
      <c r="AC1228" s="14">
        <v>78291</v>
      </c>
      <c r="AD1228" s="14">
        <v>73298</v>
      </c>
      <c r="AE1228" s="14">
        <v>71692</v>
      </c>
      <c r="AF1228" s="14">
        <v>69571</v>
      </c>
      <c r="AG1228" s="14">
        <v>58634</v>
      </c>
      <c r="AH1228" s="14">
        <v>43158</v>
      </c>
    </row>
    <row r="1229" spans="1:34" ht="14.5" x14ac:dyDescent="0.35">
      <c r="A1229" s="14" t="s">
        <v>168</v>
      </c>
      <c r="B1229" s="14" t="s">
        <v>81</v>
      </c>
      <c r="C1229" s="19">
        <f t="shared" si="19"/>
        <v>8127385.25</v>
      </c>
      <c r="D1229" s="17">
        <v>8894940</v>
      </c>
      <c r="E1229" s="14">
        <v>7624403</v>
      </c>
      <c r="F1229" s="14">
        <v>8375257</v>
      </c>
      <c r="G1229" s="14">
        <v>7614941</v>
      </c>
      <c r="H1229" s="14">
        <v>6564885</v>
      </c>
      <c r="I1229" s="14">
        <v>6939019</v>
      </c>
      <c r="J1229" s="14">
        <v>6281748</v>
      </c>
      <c r="K1229" s="14">
        <v>6246807</v>
      </c>
      <c r="L1229" s="14">
        <v>8309036</v>
      </c>
      <c r="M1229" s="14">
        <v>8722273</v>
      </c>
      <c r="N1229" s="14">
        <v>7738719</v>
      </c>
      <c r="O1229" s="14">
        <v>7696824</v>
      </c>
      <c r="P1229" s="14">
        <v>7387266</v>
      </c>
      <c r="Q1229" s="14">
        <v>7049844</v>
      </c>
      <c r="R1229" s="14">
        <v>5967725</v>
      </c>
      <c r="S1229" s="14">
        <v>6053294</v>
      </c>
      <c r="T1229" s="14">
        <v>4939420</v>
      </c>
      <c r="U1229" s="14">
        <v>5621145</v>
      </c>
      <c r="V1229" s="14">
        <v>7056765</v>
      </c>
      <c r="W1229" s="14">
        <v>7501894</v>
      </c>
      <c r="X1229" s="14">
        <v>5971544</v>
      </c>
      <c r="Y1229" s="14">
        <v>6376881</v>
      </c>
      <c r="Z1229" s="14">
        <v>7674512</v>
      </c>
      <c r="AA1229" s="14">
        <v>7709554</v>
      </c>
      <c r="AB1229" s="14">
        <v>7720035</v>
      </c>
      <c r="AC1229" s="14">
        <v>4488212</v>
      </c>
      <c r="AD1229" s="14">
        <v>4732921</v>
      </c>
      <c r="AE1229" s="14">
        <v>4665296</v>
      </c>
      <c r="AF1229" s="14">
        <v>4785204</v>
      </c>
      <c r="AG1229" s="14">
        <v>2925818</v>
      </c>
      <c r="AH1229" s="14">
        <v>1107316</v>
      </c>
    </row>
    <row r="1230" spans="1:34" ht="14.5" x14ac:dyDescent="0.35">
      <c r="A1230" s="14" t="s">
        <v>168</v>
      </c>
      <c r="B1230" s="14" t="s">
        <v>82</v>
      </c>
      <c r="C1230" s="19">
        <f t="shared" si="19"/>
        <v>83938.75</v>
      </c>
      <c r="D1230" s="17">
        <v>0</v>
      </c>
      <c r="E1230" s="14">
        <v>0</v>
      </c>
      <c r="F1230" s="14">
        <v>139484</v>
      </c>
      <c r="G1230" s="14">
        <v>196271</v>
      </c>
      <c r="H1230" s="14">
        <v>142067</v>
      </c>
      <c r="I1230" s="14">
        <v>162651</v>
      </c>
      <c r="J1230" s="14">
        <v>174739</v>
      </c>
      <c r="K1230" s="14">
        <v>152551</v>
      </c>
      <c r="L1230" s="14">
        <v>0</v>
      </c>
      <c r="M1230" s="14">
        <v>608045</v>
      </c>
      <c r="N1230" s="14">
        <v>500124</v>
      </c>
      <c r="O1230" s="14">
        <v>786718</v>
      </c>
      <c r="P1230" s="14">
        <v>654095</v>
      </c>
      <c r="Q1230" s="14">
        <v>556271</v>
      </c>
      <c r="R1230" s="14">
        <v>408691</v>
      </c>
      <c r="S1230" s="14">
        <v>407347</v>
      </c>
      <c r="T1230" s="14">
        <v>321929</v>
      </c>
      <c r="U1230" s="14">
        <v>144186</v>
      </c>
      <c r="V1230" s="14">
        <v>325649</v>
      </c>
      <c r="W1230" s="14">
        <v>765675</v>
      </c>
      <c r="X1230" s="14">
        <v>1947179</v>
      </c>
      <c r="Y1230" s="14">
        <v>1934370</v>
      </c>
      <c r="Z1230" s="14">
        <v>1765571</v>
      </c>
      <c r="AA1230" s="14">
        <v>1699344</v>
      </c>
      <c r="AB1230" s="14">
        <v>1325287</v>
      </c>
      <c r="AC1230" s="14">
        <v>1276159</v>
      </c>
      <c r="AD1230" s="14">
        <v>1179296</v>
      </c>
      <c r="AE1230" s="14">
        <v>1075758</v>
      </c>
      <c r="AF1230" s="14">
        <v>902319</v>
      </c>
      <c r="AG1230" s="14">
        <v>537158</v>
      </c>
      <c r="AH1230" s="14">
        <v>36686</v>
      </c>
    </row>
    <row r="1231" spans="1:34" ht="14.5" x14ac:dyDescent="0.35">
      <c r="A1231" s="14" t="s">
        <v>168</v>
      </c>
      <c r="B1231" s="14" t="s">
        <v>83</v>
      </c>
      <c r="C1231" s="19">
        <f t="shared" si="19"/>
        <v>146233.75</v>
      </c>
      <c r="D1231" s="17">
        <v>0</v>
      </c>
      <c r="E1231" s="14">
        <v>349334</v>
      </c>
      <c r="F1231" s="14">
        <v>0</v>
      </c>
      <c r="G1231" s="14">
        <v>235601</v>
      </c>
      <c r="H1231" s="14">
        <v>1365930</v>
      </c>
      <c r="I1231" s="14">
        <v>1097908</v>
      </c>
      <c r="J1231" s="14">
        <v>1711876</v>
      </c>
      <c r="K1231" s="14">
        <v>1935555</v>
      </c>
      <c r="L1231" s="14">
        <v>5744</v>
      </c>
      <c r="M1231" s="14">
        <v>0</v>
      </c>
      <c r="N1231" s="14">
        <v>207115</v>
      </c>
      <c r="O1231" s="14">
        <v>0</v>
      </c>
      <c r="P1231" s="14">
        <v>488422</v>
      </c>
      <c r="Q1231" s="14">
        <v>1237631</v>
      </c>
      <c r="R1231" s="14">
        <v>2390504</v>
      </c>
      <c r="S1231" s="14">
        <v>2563578</v>
      </c>
      <c r="T1231" s="14">
        <v>3613858</v>
      </c>
      <c r="U1231" s="14">
        <v>2953885</v>
      </c>
      <c r="V1231" s="14">
        <v>1033293</v>
      </c>
      <c r="W1231" s="14">
        <v>0</v>
      </c>
      <c r="X1231" s="14">
        <v>628975</v>
      </c>
      <c r="Y1231" s="14">
        <v>0</v>
      </c>
      <c r="Z1231" s="14">
        <v>0</v>
      </c>
      <c r="AA1231" s="14">
        <v>0</v>
      </c>
      <c r="AB1231" s="14">
        <v>0</v>
      </c>
      <c r="AC1231" s="14">
        <v>1704929</v>
      </c>
      <c r="AD1231" s="14">
        <v>1458500</v>
      </c>
      <c r="AE1231" s="14">
        <v>1637013</v>
      </c>
      <c r="AF1231" s="14">
        <v>1506170</v>
      </c>
      <c r="AG1231" s="14">
        <v>3708699</v>
      </c>
      <c r="AH1231" s="14">
        <v>6047030</v>
      </c>
    </row>
    <row r="1232" spans="1:34" ht="14.5" x14ac:dyDescent="0.35">
      <c r="A1232" s="14" t="s">
        <v>168</v>
      </c>
      <c r="B1232" s="20" t="s">
        <v>84</v>
      </c>
      <c r="C1232" s="19">
        <f t="shared" si="19"/>
        <v>8357557.75</v>
      </c>
      <c r="D1232" s="17">
        <v>8894940</v>
      </c>
      <c r="E1232" s="14">
        <v>7973737</v>
      </c>
      <c r="F1232" s="14">
        <v>8514741</v>
      </c>
      <c r="G1232" s="14">
        <v>8046813</v>
      </c>
      <c r="H1232" s="14">
        <v>8072882</v>
      </c>
      <c r="I1232" s="14">
        <v>8199578</v>
      </c>
      <c r="J1232" s="14">
        <v>8168363</v>
      </c>
      <c r="K1232" s="14">
        <v>8334913</v>
      </c>
      <c r="L1232" s="14">
        <v>8314780</v>
      </c>
      <c r="M1232" s="14">
        <v>9330318</v>
      </c>
      <c r="N1232" s="14">
        <v>8445958</v>
      </c>
      <c r="O1232" s="14">
        <v>8483542</v>
      </c>
      <c r="P1232" s="14">
        <v>8529783</v>
      </c>
      <c r="Q1232" s="14">
        <v>8843746</v>
      </c>
      <c r="R1232" s="14">
        <v>8766920</v>
      </c>
      <c r="S1232" s="14">
        <v>9024219</v>
      </c>
      <c r="T1232" s="14">
        <v>8875207</v>
      </c>
      <c r="U1232" s="14">
        <v>8719216</v>
      </c>
      <c r="V1232" s="14">
        <v>8415707</v>
      </c>
      <c r="W1232" s="14">
        <v>8267569</v>
      </c>
      <c r="X1232" s="14">
        <v>8547698</v>
      </c>
      <c r="Y1232" s="14">
        <v>8311251</v>
      </c>
      <c r="Z1232" s="14">
        <v>9440083</v>
      </c>
      <c r="AA1232" s="14">
        <v>9408898</v>
      </c>
      <c r="AB1232" s="14">
        <v>9045322</v>
      </c>
      <c r="AC1232" s="14">
        <v>7469300</v>
      </c>
      <c r="AD1232" s="14">
        <v>7370717</v>
      </c>
      <c r="AE1232" s="14">
        <v>7378067</v>
      </c>
      <c r="AF1232" s="14">
        <v>7193693</v>
      </c>
      <c r="AG1232" s="14">
        <v>7171675</v>
      </c>
      <c r="AH1232" s="14">
        <v>7191032</v>
      </c>
    </row>
    <row r="1233" spans="1:34" ht="14.5" x14ac:dyDescent="0.35">
      <c r="A1233" s="14" t="s">
        <v>168</v>
      </c>
      <c r="B1233" s="14" t="s">
        <v>85</v>
      </c>
      <c r="C1233" s="19">
        <f t="shared" si="19"/>
        <v>0</v>
      </c>
      <c r="D1233" s="17" t="s">
        <v>72</v>
      </c>
      <c r="E1233" s="14" t="s">
        <v>72</v>
      </c>
      <c r="F1233" s="14" t="s">
        <v>72</v>
      </c>
      <c r="G1233" s="14" t="s">
        <v>72</v>
      </c>
      <c r="H1233" s="14" t="s">
        <v>72</v>
      </c>
      <c r="I1233" s="14" t="s">
        <v>72</v>
      </c>
      <c r="J1233" s="14" t="s">
        <v>72</v>
      </c>
      <c r="K1233" s="14" t="s">
        <v>72</v>
      </c>
      <c r="L1233" s="14" t="s">
        <v>72</v>
      </c>
      <c r="M1233" s="14" t="s">
        <v>72</v>
      </c>
      <c r="N1233" s="14" t="s">
        <v>72</v>
      </c>
      <c r="O1233" s="14" t="s">
        <v>72</v>
      </c>
      <c r="P1233" s="14" t="s">
        <v>72</v>
      </c>
      <c r="Q1233" s="14" t="s">
        <v>72</v>
      </c>
      <c r="R1233" s="14" t="s">
        <v>72</v>
      </c>
      <c r="S1233" s="14" t="s">
        <v>72</v>
      </c>
      <c r="T1233" s="14" t="s">
        <v>72</v>
      </c>
      <c r="U1233" s="14" t="s">
        <v>72</v>
      </c>
      <c r="V1233" s="14" t="s">
        <v>72</v>
      </c>
      <c r="W1233" s="14" t="s">
        <v>72</v>
      </c>
      <c r="X1233" s="14" t="s">
        <v>72</v>
      </c>
      <c r="Y1233" s="14" t="s">
        <v>72</v>
      </c>
      <c r="Z1233" s="14" t="s">
        <v>72</v>
      </c>
      <c r="AA1233" s="14" t="s">
        <v>72</v>
      </c>
      <c r="AB1233" s="14" t="s">
        <v>72</v>
      </c>
      <c r="AC1233" s="14" t="s">
        <v>72</v>
      </c>
      <c r="AD1233" s="14" t="s">
        <v>72</v>
      </c>
      <c r="AE1233" s="14" t="s">
        <v>72</v>
      </c>
      <c r="AF1233" s="14" t="s">
        <v>72</v>
      </c>
      <c r="AG1233" s="14" t="s">
        <v>72</v>
      </c>
      <c r="AH1233" s="14" t="s">
        <v>72</v>
      </c>
    </row>
    <row r="1234" spans="1:34" ht="14.5" x14ac:dyDescent="0.35">
      <c r="A1234" s="14" t="s">
        <v>168</v>
      </c>
      <c r="B1234" s="14" t="s">
        <v>86</v>
      </c>
      <c r="C1234" s="19">
        <f t="shared" si="19"/>
        <v>0</v>
      </c>
      <c r="D1234" s="17" t="s">
        <v>72</v>
      </c>
      <c r="E1234" s="14" t="s">
        <v>72</v>
      </c>
      <c r="F1234" s="14" t="s">
        <v>72</v>
      </c>
      <c r="G1234" s="14" t="s">
        <v>72</v>
      </c>
      <c r="H1234" s="14" t="s">
        <v>72</v>
      </c>
      <c r="I1234" s="14" t="s">
        <v>72</v>
      </c>
      <c r="J1234" s="14" t="s">
        <v>72</v>
      </c>
      <c r="K1234" s="14" t="s">
        <v>72</v>
      </c>
      <c r="L1234" s="14" t="s">
        <v>72</v>
      </c>
      <c r="M1234" s="14" t="s">
        <v>72</v>
      </c>
      <c r="N1234" s="14" t="s">
        <v>72</v>
      </c>
      <c r="O1234" s="14" t="s">
        <v>72</v>
      </c>
      <c r="P1234" s="14" t="s">
        <v>72</v>
      </c>
      <c r="Q1234" s="14" t="s">
        <v>72</v>
      </c>
      <c r="R1234" s="14" t="s">
        <v>72</v>
      </c>
      <c r="S1234" s="14" t="s">
        <v>72</v>
      </c>
      <c r="T1234" s="14" t="s">
        <v>72</v>
      </c>
      <c r="U1234" s="14" t="s">
        <v>72</v>
      </c>
      <c r="V1234" s="14" t="s">
        <v>72</v>
      </c>
      <c r="W1234" s="14" t="s">
        <v>72</v>
      </c>
      <c r="X1234" s="14" t="s">
        <v>72</v>
      </c>
      <c r="Y1234" s="14" t="s">
        <v>72</v>
      </c>
      <c r="Z1234" s="14" t="s">
        <v>72</v>
      </c>
      <c r="AA1234" s="14" t="s">
        <v>72</v>
      </c>
      <c r="AB1234" s="14" t="s">
        <v>72</v>
      </c>
      <c r="AC1234" s="14" t="s">
        <v>72</v>
      </c>
      <c r="AD1234" s="14" t="s">
        <v>72</v>
      </c>
      <c r="AE1234" s="14" t="s">
        <v>72</v>
      </c>
      <c r="AF1234" s="14" t="s">
        <v>72</v>
      </c>
      <c r="AG1234" s="14" t="s">
        <v>72</v>
      </c>
      <c r="AH1234" s="14" t="s">
        <v>72</v>
      </c>
    </row>
    <row r="1235" spans="1:34" ht="14.5" x14ac:dyDescent="0.35">
      <c r="A1235" s="14" t="s">
        <v>168</v>
      </c>
      <c r="B1235" s="14" t="s">
        <v>87</v>
      </c>
      <c r="C1235" s="19">
        <f t="shared" si="19"/>
        <v>4032997.75</v>
      </c>
      <c r="D1235" s="17">
        <v>4067070</v>
      </c>
      <c r="E1235" s="14">
        <v>4020565</v>
      </c>
      <c r="F1235" s="14">
        <v>4108150</v>
      </c>
      <c r="G1235" s="14">
        <v>3936206</v>
      </c>
      <c r="H1235" s="14">
        <v>4023584</v>
      </c>
      <c r="I1235" s="14">
        <v>4560273</v>
      </c>
      <c r="J1235" s="14">
        <v>5074465</v>
      </c>
      <c r="K1235" s="14">
        <v>5142158</v>
      </c>
      <c r="L1235" s="14">
        <v>5015643</v>
      </c>
      <c r="M1235" s="14">
        <v>5265323</v>
      </c>
      <c r="N1235" s="14">
        <v>5351848</v>
      </c>
      <c r="O1235" s="14">
        <v>5677262</v>
      </c>
      <c r="P1235" s="14">
        <v>6723283</v>
      </c>
      <c r="Q1235" s="14">
        <v>6871049</v>
      </c>
      <c r="R1235" s="14">
        <v>6770572</v>
      </c>
      <c r="S1235" s="14">
        <v>7160386</v>
      </c>
      <c r="T1235" s="14">
        <v>7043336</v>
      </c>
      <c r="U1235" s="14">
        <v>7096649</v>
      </c>
      <c r="V1235" s="14">
        <v>6633124</v>
      </c>
      <c r="W1235" s="14">
        <v>6447652</v>
      </c>
      <c r="X1235" s="14">
        <v>7120315</v>
      </c>
      <c r="Y1235" s="14">
        <v>6654512</v>
      </c>
      <c r="Z1235" s="14">
        <v>6868343</v>
      </c>
      <c r="AA1235" s="14">
        <v>6693261</v>
      </c>
      <c r="AB1235" s="14">
        <v>6604198</v>
      </c>
      <c r="AC1235" s="14">
        <v>6635677</v>
      </c>
      <c r="AD1235" s="14">
        <v>6571846</v>
      </c>
      <c r="AE1235" s="14">
        <v>6548438</v>
      </c>
      <c r="AF1235" s="14">
        <v>6392560</v>
      </c>
      <c r="AG1235" s="14">
        <v>6403046</v>
      </c>
      <c r="AH1235" s="14">
        <v>6418978</v>
      </c>
    </row>
    <row r="1236" spans="1:34" ht="14.5" x14ac:dyDescent="0.35">
      <c r="A1236" s="14" t="s">
        <v>168</v>
      </c>
      <c r="B1236" s="14" t="s">
        <v>88</v>
      </c>
      <c r="C1236" s="19">
        <f t="shared" si="19"/>
        <v>3374855.5</v>
      </c>
      <c r="D1236" s="17">
        <v>3251194</v>
      </c>
      <c r="E1236" s="14">
        <v>3326922</v>
      </c>
      <c r="F1236" s="14">
        <v>3473573</v>
      </c>
      <c r="G1236" s="14">
        <v>3447733</v>
      </c>
      <c r="H1236" s="14">
        <v>3500686</v>
      </c>
      <c r="I1236" s="14">
        <v>3104445</v>
      </c>
      <c r="J1236" s="14">
        <v>2568639</v>
      </c>
      <c r="K1236" s="14">
        <v>2638964</v>
      </c>
      <c r="L1236" s="14">
        <v>2692691</v>
      </c>
      <c r="M1236" s="14">
        <v>2467097</v>
      </c>
      <c r="N1236" s="14">
        <v>2447379</v>
      </c>
      <c r="O1236" s="14">
        <v>1940367</v>
      </c>
      <c r="P1236" s="14">
        <v>1095311</v>
      </c>
      <c r="Q1236" s="14">
        <v>1141973</v>
      </c>
      <c r="R1236" s="14">
        <v>1028554</v>
      </c>
      <c r="S1236" s="14">
        <v>888726</v>
      </c>
      <c r="T1236" s="14">
        <v>844239</v>
      </c>
      <c r="U1236" s="14">
        <v>699977</v>
      </c>
      <c r="V1236" s="14">
        <v>927575</v>
      </c>
      <c r="W1236" s="14">
        <v>945265</v>
      </c>
      <c r="X1236" s="14">
        <v>181021</v>
      </c>
      <c r="Y1236" s="14">
        <v>495561</v>
      </c>
      <c r="Z1236" s="14">
        <v>19287</v>
      </c>
      <c r="AA1236" s="14">
        <v>51247</v>
      </c>
      <c r="AB1236" s="14">
        <v>0</v>
      </c>
      <c r="AC1236" s="14">
        <v>0</v>
      </c>
      <c r="AD1236" s="14">
        <v>0</v>
      </c>
      <c r="AE1236" s="14">
        <v>0</v>
      </c>
      <c r="AF1236" s="14">
        <v>0</v>
      </c>
      <c r="AG1236" s="14">
        <v>0</v>
      </c>
      <c r="AH1236" s="14">
        <v>0</v>
      </c>
    </row>
    <row r="1237" spans="1:34" ht="14.5" x14ac:dyDescent="0.35">
      <c r="A1237" s="14" t="s">
        <v>168</v>
      </c>
      <c r="B1237" s="14" t="s">
        <v>89</v>
      </c>
      <c r="C1237" s="19">
        <f t="shared" si="19"/>
        <v>9513.25</v>
      </c>
      <c r="D1237" s="17">
        <v>33277</v>
      </c>
      <c r="E1237" s="14">
        <v>2428</v>
      </c>
      <c r="F1237" s="14">
        <v>1616</v>
      </c>
      <c r="G1237" s="14">
        <v>732</v>
      </c>
      <c r="H1237" s="14">
        <v>0</v>
      </c>
      <c r="I1237" s="14">
        <v>0</v>
      </c>
      <c r="J1237" s="14">
        <v>0</v>
      </c>
      <c r="K1237" s="14">
        <v>0</v>
      </c>
      <c r="L1237" s="14">
        <v>0</v>
      </c>
      <c r="M1237" s="14">
        <v>0</v>
      </c>
      <c r="N1237" s="14">
        <v>0</v>
      </c>
      <c r="O1237" s="14">
        <v>0</v>
      </c>
      <c r="P1237" s="14">
        <v>0</v>
      </c>
      <c r="Q1237" s="14">
        <v>0</v>
      </c>
      <c r="R1237" s="14">
        <v>0</v>
      </c>
      <c r="S1237" s="14">
        <v>0</v>
      </c>
      <c r="T1237" s="14">
        <v>0</v>
      </c>
      <c r="U1237" s="14">
        <v>0</v>
      </c>
      <c r="V1237" s="14">
        <v>0</v>
      </c>
      <c r="W1237" s="14">
        <v>0</v>
      </c>
      <c r="X1237" s="14">
        <v>0</v>
      </c>
      <c r="Y1237" s="14">
        <v>0</v>
      </c>
      <c r="Z1237" s="14">
        <v>0</v>
      </c>
      <c r="AA1237" s="14">
        <v>0</v>
      </c>
      <c r="AB1237" s="14">
        <v>0</v>
      </c>
      <c r="AC1237" s="14">
        <v>0</v>
      </c>
      <c r="AD1237" s="14">
        <v>0</v>
      </c>
      <c r="AE1237" s="14">
        <v>0</v>
      </c>
      <c r="AF1237" s="14">
        <v>0</v>
      </c>
      <c r="AG1237" s="14">
        <v>0</v>
      </c>
      <c r="AH1237" s="14">
        <v>0</v>
      </c>
    </row>
    <row r="1238" spans="1:34" ht="14.5" x14ac:dyDescent="0.35">
      <c r="A1238" s="14" t="s">
        <v>168</v>
      </c>
      <c r="B1238" s="14" t="s">
        <v>90</v>
      </c>
      <c r="C1238" s="19">
        <f t="shared" si="19"/>
        <v>7417366.5</v>
      </c>
      <c r="D1238" s="17">
        <v>7351541</v>
      </c>
      <c r="E1238" s="14">
        <v>7349915</v>
      </c>
      <c r="F1238" s="14">
        <v>7583339</v>
      </c>
      <c r="G1238" s="14">
        <v>7384671</v>
      </c>
      <c r="H1238" s="14">
        <v>7524270</v>
      </c>
      <c r="I1238" s="14">
        <v>7664718</v>
      </c>
      <c r="J1238" s="14">
        <v>7643104</v>
      </c>
      <c r="K1238" s="14">
        <v>7781122</v>
      </c>
      <c r="L1238" s="14">
        <v>7708334</v>
      </c>
      <c r="M1238" s="14">
        <v>7732420</v>
      </c>
      <c r="N1238" s="14">
        <v>7799227</v>
      </c>
      <c r="O1238" s="14">
        <v>7617629</v>
      </c>
      <c r="P1238" s="14">
        <v>7818594</v>
      </c>
      <c r="Q1238" s="14">
        <v>8013022</v>
      </c>
      <c r="R1238" s="14">
        <v>7799126</v>
      </c>
      <c r="S1238" s="14">
        <v>8049112</v>
      </c>
      <c r="T1238" s="14">
        <v>7887575</v>
      </c>
      <c r="U1238" s="14">
        <v>7796626</v>
      </c>
      <c r="V1238" s="14">
        <v>7560699</v>
      </c>
      <c r="W1238" s="14">
        <v>7392917</v>
      </c>
      <c r="X1238" s="14">
        <v>7301336</v>
      </c>
      <c r="Y1238" s="14">
        <v>7150073</v>
      </c>
      <c r="Z1238" s="14">
        <v>6887630</v>
      </c>
      <c r="AA1238" s="14">
        <v>6744508</v>
      </c>
      <c r="AB1238" s="14">
        <v>6604198</v>
      </c>
      <c r="AC1238" s="14">
        <v>6635677</v>
      </c>
      <c r="AD1238" s="14">
        <v>6571846</v>
      </c>
      <c r="AE1238" s="14">
        <v>6548438</v>
      </c>
      <c r="AF1238" s="14">
        <v>6392560</v>
      </c>
      <c r="AG1238" s="14">
        <v>6403046</v>
      </c>
      <c r="AH1238" s="14">
        <v>6418978</v>
      </c>
    </row>
    <row r="1239" spans="1:34" ht="14.5" x14ac:dyDescent="0.35">
      <c r="A1239" s="14" t="s">
        <v>168</v>
      </c>
      <c r="B1239" s="14" t="s">
        <v>91</v>
      </c>
      <c r="C1239" s="19">
        <f t="shared" si="19"/>
        <v>212039</v>
      </c>
      <c r="D1239" s="17">
        <v>209258</v>
      </c>
      <c r="E1239" s="14">
        <v>214080</v>
      </c>
      <c r="F1239" s="14">
        <v>213519</v>
      </c>
      <c r="G1239" s="14">
        <v>211299</v>
      </c>
      <c r="H1239" s="14">
        <v>64352</v>
      </c>
      <c r="I1239" s="14">
        <v>35320</v>
      </c>
      <c r="J1239" s="14">
        <v>28310</v>
      </c>
      <c r="K1239" s="14">
        <v>18283</v>
      </c>
      <c r="L1239" s="14">
        <v>57194</v>
      </c>
      <c r="M1239" s="14">
        <v>17765</v>
      </c>
      <c r="N1239" s="14">
        <v>53446</v>
      </c>
      <c r="O1239" s="14">
        <v>56778</v>
      </c>
      <c r="P1239" s="14">
        <v>59177</v>
      </c>
      <c r="Q1239" s="14">
        <v>57705</v>
      </c>
      <c r="R1239" s="14">
        <v>66119</v>
      </c>
      <c r="S1239" s="14">
        <v>69478</v>
      </c>
      <c r="T1239" s="14">
        <v>65036</v>
      </c>
      <c r="U1239" s="14">
        <v>64968</v>
      </c>
      <c r="V1239" s="14">
        <v>64153</v>
      </c>
      <c r="W1239" s="14">
        <v>62788</v>
      </c>
      <c r="X1239" s="14">
        <v>59263</v>
      </c>
      <c r="Y1239" s="14">
        <v>61021</v>
      </c>
      <c r="Z1239" s="14">
        <v>74062</v>
      </c>
      <c r="AA1239" s="14">
        <v>59934</v>
      </c>
      <c r="AB1239" s="14">
        <v>83420</v>
      </c>
      <c r="AC1239" s="14">
        <v>94414</v>
      </c>
      <c r="AD1239" s="14">
        <v>90364</v>
      </c>
      <c r="AE1239" s="14">
        <v>219851</v>
      </c>
      <c r="AF1239" s="14">
        <v>120886</v>
      </c>
      <c r="AG1239" s="14">
        <v>74056</v>
      </c>
      <c r="AH1239" s="14">
        <v>52582</v>
      </c>
    </row>
    <row r="1240" spans="1:34" ht="14.5" x14ac:dyDescent="0.35">
      <c r="A1240" s="14" t="s">
        <v>168</v>
      </c>
      <c r="B1240" s="14" t="s">
        <v>92</v>
      </c>
      <c r="C1240" s="19">
        <f t="shared" si="19"/>
        <v>0.25</v>
      </c>
      <c r="D1240" s="17">
        <v>0</v>
      </c>
      <c r="E1240" s="14">
        <v>0</v>
      </c>
      <c r="F1240" s="14">
        <v>1</v>
      </c>
      <c r="G1240" s="14">
        <v>0</v>
      </c>
      <c r="H1240" s="14">
        <v>1</v>
      </c>
      <c r="I1240" s="14">
        <v>0</v>
      </c>
      <c r="J1240" s="14">
        <v>65</v>
      </c>
      <c r="K1240" s="14">
        <v>128</v>
      </c>
      <c r="L1240" s="14">
        <v>0</v>
      </c>
      <c r="M1240" s="14">
        <v>621</v>
      </c>
      <c r="N1240" s="14">
        <v>43030</v>
      </c>
      <c r="O1240" s="14">
        <v>50790</v>
      </c>
      <c r="P1240" s="14">
        <v>51858</v>
      </c>
      <c r="Q1240" s="14">
        <v>138146</v>
      </c>
      <c r="R1240" s="14">
        <v>89064</v>
      </c>
      <c r="S1240" s="14">
        <v>53112</v>
      </c>
      <c r="T1240" s="14">
        <v>20087</v>
      </c>
      <c r="U1240" s="14">
        <v>38473</v>
      </c>
      <c r="V1240" s="14">
        <v>0</v>
      </c>
      <c r="W1240" s="14">
        <v>0</v>
      </c>
      <c r="X1240" s="14">
        <v>362070</v>
      </c>
      <c r="Y1240" s="14">
        <v>21</v>
      </c>
      <c r="Z1240" s="14">
        <v>6239</v>
      </c>
      <c r="AA1240" s="14">
        <v>0</v>
      </c>
      <c r="AB1240" s="14">
        <v>0</v>
      </c>
      <c r="AC1240" s="14">
        <v>0</v>
      </c>
      <c r="AD1240" s="14">
        <v>0</v>
      </c>
      <c r="AE1240" s="14">
        <v>0</v>
      </c>
      <c r="AF1240" s="14">
        <v>0</v>
      </c>
      <c r="AG1240" s="14">
        <v>0</v>
      </c>
      <c r="AH1240" s="14">
        <v>0</v>
      </c>
    </row>
    <row r="1241" spans="1:34" ht="14.5" x14ac:dyDescent="0.35">
      <c r="A1241" s="14" t="s">
        <v>168</v>
      </c>
      <c r="B1241" s="14" t="s">
        <v>93</v>
      </c>
      <c r="C1241" s="19">
        <f t="shared" si="19"/>
        <v>400206.5</v>
      </c>
      <c r="D1241" s="17">
        <v>409439</v>
      </c>
      <c r="E1241" s="14">
        <v>398541</v>
      </c>
      <c r="F1241" s="14">
        <v>391131</v>
      </c>
      <c r="G1241" s="14">
        <v>401715</v>
      </c>
      <c r="H1241" s="14">
        <v>392700</v>
      </c>
      <c r="I1241" s="14">
        <v>382266</v>
      </c>
      <c r="J1241" s="14">
        <v>397976</v>
      </c>
      <c r="K1241" s="14">
        <v>417999</v>
      </c>
      <c r="L1241" s="14">
        <v>417437</v>
      </c>
      <c r="M1241" s="14">
        <v>477814</v>
      </c>
      <c r="N1241" s="14">
        <v>481819</v>
      </c>
      <c r="O1241" s="14">
        <v>484919</v>
      </c>
      <c r="P1241" s="14">
        <v>498048</v>
      </c>
      <c r="Q1241" s="14">
        <v>507164</v>
      </c>
      <c r="R1241" s="14">
        <v>505687</v>
      </c>
      <c r="S1241" s="14">
        <v>537968</v>
      </c>
      <c r="T1241" s="14">
        <v>577970</v>
      </c>
      <c r="U1241" s="14">
        <v>572492</v>
      </c>
      <c r="V1241" s="14">
        <v>567125</v>
      </c>
      <c r="W1241" s="14">
        <v>578152</v>
      </c>
      <c r="X1241" s="14">
        <v>567922</v>
      </c>
      <c r="Y1241" s="14">
        <v>560938</v>
      </c>
      <c r="Z1241" s="14">
        <v>489764</v>
      </c>
      <c r="AA1241" s="14">
        <v>508515</v>
      </c>
      <c r="AB1241" s="14">
        <v>512629</v>
      </c>
      <c r="AC1241" s="14">
        <v>506470</v>
      </c>
      <c r="AD1241" s="14">
        <v>499239</v>
      </c>
      <c r="AE1241" s="14">
        <v>524096</v>
      </c>
      <c r="AF1241" s="14">
        <v>505356</v>
      </c>
      <c r="AG1241" s="14">
        <v>491657</v>
      </c>
      <c r="AH1241" s="14">
        <v>487334</v>
      </c>
    </row>
    <row r="1242" spans="1:34" ht="14.5" x14ac:dyDescent="0.35">
      <c r="A1242" s="14" t="s">
        <v>168</v>
      </c>
      <c r="B1242" s="14" t="s">
        <v>94</v>
      </c>
      <c r="C1242" s="19">
        <f t="shared" si="19"/>
        <v>21380.5</v>
      </c>
      <c r="D1242" s="17">
        <v>-16474</v>
      </c>
      <c r="E1242" s="14">
        <v>11201</v>
      </c>
      <c r="F1242" s="14">
        <v>41666</v>
      </c>
      <c r="G1242" s="14">
        <v>49129</v>
      </c>
      <c r="H1242" s="14">
        <v>91559</v>
      </c>
      <c r="I1242" s="14">
        <v>117274</v>
      </c>
      <c r="J1242" s="14">
        <v>98909</v>
      </c>
      <c r="K1242" s="14">
        <v>117380</v>
      </c>
      <c r="L1242" s="14">
        <v>131815</v>
      </c>
      <c r="M1242" s="14">
        <v>48985</v>
      </c>
      <c r="N1242" s="14">
        <v>68436</v>
      </c>
      <c r="O1242" s="14">
        <v>68669</v>
      </c>
      <c r="P1242" s="14">
        <v>102105</v>
      </c>
      <c r="Q1242" s="14">
        <v>127709</v>
      </c>
      <c r="R1242" s="14">
        <v>0</v>
      </c>
      <c r="S1242" s="14">
        <v>0</v>
      </c>
      <c r="T1242" s="14">
        <v>0</v>
      </c>
      <c r="U1242" s="14">
        <v>0</v>
      </c>
      <c r="V1242" s="14">
        <v>0</v>
      </c>
      <c r="W1242" s="14">
        <v>0</v>
      </c>
      <c r="X1242" s="14">
        <v>0</v>
      </c>
      <c r="Y1242" s="14">
        <v>0</v>
      </c>
      <c r="Z1242" s="14">
        <v>0</v>
      </c>
      <c r="AA1242" s="14">
        <v>0</v>
      </c>
      <c r="AB1242" s="14">
        <v>0</v>
      </c>
      <c r="AC1242" s="14">
        <v>0</v>
      </c>
      <c r="AD1242" s="14">
        <v>0</v>
      </c>
      <c r="AE1242" s="14">
        <v>0</v>
      </c>
      <c r="AF1242" s="14">
        <v>0</v>
      </c>
      <c r="AG1242" s="14">
        <v>0</v>
      </c>
      <c r="AH1242" s="14">
        <v>0</v>
      </c>
    </row>
    <row r="1243" spans="1:34" ht="14.5" x14ac:dyDescent="0.35">
      <c r="A1243" s="14" t="s">
        <v>168</v>
      </c>
      <c r="B1243" s="14" t="s">
        <v>95</v>
      </c>
      <c r="C1243" s="19">
        <f t="shared" si="19"/>
        <v>306565.5</v>
      </c>
      <c r="D1243" s="17">
        <v>941177</v>
      </c>
      <c r="E1243" s="14">
        <v>0</v>
      </c>
      <c r="F1243" s="14">
        <v>285085</v>
      </c>
      <c r="G1243" s="14">
        <v>0</v>
      </c>
      <c r="H1243" s="14">
        <v>0</v>
      </c>
      <c r="I1243" s="14">
        <v>0</v>
      </c>
      <c r="J1243" s="14">
        <v>0</v>
      </c>
      <c r="K1243" s="14">
        <v>0</v>
      </c>
      <c r="L1243" s="14">
        <v>0</v>
      </c>
      <c r="M1243" s="14">
        <v>1052712</v>
      </c>
      <c r="N1243" s="14">
        <v>0</v>
      </c>
      <c r="O1243" s="14">
        <v>204758</v>
      </c>
      <c r="P1243" s="14">
        <v>0</v>
      </c>
      <c r="Q1243" s="14">
        <v>0</v>
      </c>
      <c r="R1243" s="14">
        <v>0</v>
      </c>
      <c r="S1243" s="14">
        <v>0</v>
      </c>
      <c r="T1243" s="14">
        <v>0</v>
      </c>
      <c r="U1243" s="14">
        <v>0</v>
      </c>
      <c r="V1243" s="14">
        <v>0</v>
      </c>
      <c r="W1243" s="14">
        <v>85770</v>
      </c>
      <c r="X1243" s="14">
        <v>0</v>
      </c>
      <c r="Y1243" s="14">
        <v>272035</v>
      </c>
      <c r="Z1243" s="14">
        <v>1740659</v>
      </c>
      <c r="AA1243" s="14">
        <v>1849752</v>
      </c>
      <c r="AB1243" s="14">
        <v>1626994</v>
      </c>
      <c r="AC1243" s="14">
        <v>0</v>
      </c>
      <c r="AD1243" s="14">
        <v>0</v>
      </c>
      <c r="AE1243" s="14">
        <v>0</v>
      </c>
      <c r="AF1243" s="14">
        <v>0</v>
      </c>
      <c r="AG1243" s="14">
        <v>0</v>
      </c>
      <c r="AH1243" s="14">
        <v>0</v>
      </c>
    </row>
    <row r="1244" spans="1:34" ht="14.5" x14ac:dyDescent="0.35">
      <c r="A1244" s="14" t="s">
        <v>168</v>
      </c>
      <c r="B1244" s="20" t="s">
        <v>96</v>
      </c>
      <c r="C1244" s="19">
        <f t="shared" si="19"/>
        <v>8357557.75</v>
      </c>
      <c r="D1244" s="17">
        <v>8894940</v>
      </c>
      <c r="E1244" s="14">
        <v>7973737</v>
      </c>
      <c r="F1244" s="14">
        <v>8514741</v>
      </c>
      <c r="G1244" s="14">
        <v>8046813</v>
      </c>
      <c r="H1244" s="14">
        <v>8072882</v>
      </c>
      <c r="I1244" s="14">
        <v>8199578</v>
      </c>
      <c r="J1244" s="14">
        <v>8168363</v>
      </c>
      <c r="K1244" s="14">
        <v>8334913</v>
      </c>
      <c r="L1244" s="14">
        <v>8314780</v>
      </c>
      <c r="M1244" s="14">
        <v>9330318</v>
      </c>
      <c r="N1244" s="14">
        <v>8445958</v>
      </c>
      <c r="O1244" s="14">
        <v>8483542</v>
      </c>
      <c r="P1244" s="14">
        <v>8529783</v>
      </c>
      <c r="Q1244" s="14">
        <v>8843746</v>
      </c>
      <c r="R1244" s="14">
        <v>8766920</v>
      </c>
      <c r="S1244" s="14">
        <v>9024219</v>
      </c>
      <c r="T1244" s="14">
        <v>8875207</v>
      </c>
      <c r="U1244" s="14">
        <v>8719216</v>
      </c>
      <c r="V1244" s="14">
        <v>8415707</v>
      </c>
      <c r="W1244" s="14">
        <v>8267569</v>
      </c>
      <c r="X1244" s="14">
        <v>8547698</v>
      </c>
      <c r="Y1244" s="14">
        <v>8311251</v>
      </c>
      <c r="Z1244" s="14">
        <v>9440083</v>
      </c>
      <c r="AA1244" s="14">
        <v>9408898</v>
      </c>
      <c r="AB1244" s="14">
        <v>9045322</v>
      </c>
      <c r="AC1244" s="14">
        <v>7469300</v>
      </c>
      <c r="AD1244" s="14">
        <v>7370717</v>
      </c>
      <c r="AE1244" s="14">
        <v>7378067</v>
      </c>
      <c r="AF1244" s="14">
        <v>7193693</v>
      </c>
      <c r="AG1244" s="14">
        <v>7171675</v>
      </c>
      <c r="AH1244" s="14">
        <v>7191032</v>
      </c>
    </row>
    <row r="1245" spans="1:34" ht="14.5" x14ac:dyDescent="0.35">
      <c r="A1245" s="14" t="s">
        <v>168</v>
      </c>
      <c r="B1245" s="14" t="s">
        <v>97</v>
      </c>
      <c r="C1245" s="19">
        <f t="shared" si="19"/>
        <v>160331.75</v>
      </c>
      <c r="D1245" s="17">
        <v>941177</v>
      </c>
      <c r="E1245" s="14">
        <v>-349334</v>
      </c>
      <c r="F1245" s="14">
        <v>285085</v>
      </c>
      <c r="G1245" s="14">
        <v>-235601</v>
      </c>
      <c r="H1245" s="14">
        <v>-1365930</v>
      </c>
      <c r="I1245" s="14">
        <v>-1097908</v>
      </c>
      <c r="J1245" s="14">
        <v>-1711876</v>
      </c>
      <c r="K1245" s="14">
        <v>-1935555</v>
      </c>
      <c r="L1245" s="14">
        <v>-5744</v>
      </c>
      <c r="M1245" s="14">
        <v>1052712</v>
      </c>
      <c r="N1245" s="14">
        <v>-207115</v>
      </c>
      <c r="O1245" s="14">
        <v>204758</v>
      </c>
      <c r="P1245" s="14">
        <v>-488422</v>
      </c>
      <c r="Q1245" s="14">
        <v>-1237631</v>
      </c>
      <c r="R1245" s="14">
        <v>-2390504</v>
      </c>
      <c r="S1245" s="14">
        <v>-2563578</v>
      </c>
      <c r="T1245" s="14">
        <v>-3613858</v>
      </c>
      <c r="U1245" s="14">
        <v>-2953885</v>
      </c>
      <c r="V1245" s="14">
        <v>-1033293</v>
      </c>
      <c r="W1245" s="14">
        <v>85770</v>
      </c>
      <c r="X1245" s="14">
        <v>-628975</v>
      </c>
      <c r="Y1245" s="14">
        <v>272035</v>
      </c>
      <c r="Z1245" s="14">
        <v>1740659</v>
      </c>
      <c r="AA1245" s="14">
        <v>1849752</v>
      </c>
      <c r="AB1245" s="14">
        <v>1626994</v>
      </c>
      <c r="AC1245" s="14">
        <v>-1704929</v>
      </c>
      <c r="AD1245" s="14">
        <v>-1458500</v>
      </c>
      <c r="AE1245" s="14">
        <v>-1637013</v>
      </c>
      <c r="AF1245" s="14">
        <v>-1506170</v>
      </c>
      <c r="AG1245" s="14">
        <v>-3708699</v>
      </c>
      <c r="AH1245" s="14">
        <v>-6047030</v>
      </c>
    </row>
    <row r="1246" spans="1:34" ht="14.5" x14ac:dyDescent="0.35">
      <c r="A1246" s="14" t="s">
        <v>168</v>
      </c>
      <c r="B1246" s="14" t="s">
        <v>98</v>
      </c>
      <c r="C1246" s="19">
        <f t="shared" si="19"/>
        <v>1.02</v>
      </c>
      <c r="D1246" s="17">
        <v>1.1200000000000001</v>
      </c>
      <c r="E1246" s="14">
        <v>0.96</v>
      </c>
      <c r="F1246" s="14">
        <v>1.03</v>
      </c>
      <c r="G1246" s="14">
        <v>0.97</v>
      </c>
      <c r="H1246" s="14">
        <v>0.83</v>
      </c>
      <c r="I1246" s="14">
        <v>0.87</v>
      </c>
      <c r="J1246" s="14">
        <v>0.79</v>
      </c>
      <c r="K1246" s="14">
        <v>0.77</v>
      </c>
      <c r="L1246" s="14">
        <v>1</v>
      </c>
      <c r="M1246" s="14">
        <v>1.1299999999999999</v>
      </c>
      <c r="N1246" s="14">
        <v>0.98</v>
      </c>
      <c r="O1246" s="14">
        <v>1.02</v>
      </c>
      <c r="P1246" s="14">
        <v>0.94</v>
      </c>
      <c r="Q1246" s="14">
        <v>0.86</v>
      </c>
      <c r="R1246" s="14">
        <v>0.73</v>
      </c>
      <c r="S1246" s="14">
        <v>0.72</v>
      </c>
      <c r="T1246" s="14">
        <v>0.59</v>
      </c>
      <c r="U1246" s="14">
        <v>0.66</v>
      </c>
      <c r="V1246" s="14">
        <v>0.88</v>
      </c>
      <c r="W1246" s="14">
        <v>1.01</v>
      </c>
      <c r="X1246" s="14">
        <v>0.93</v>
      </c>
      <c r="Y1246" s="14">
        <v>1.03</v>
      </c>
      <c r="Z1246" s="14">
        <v>1.23</v>
      </c>
      <c r="AA1246" s="14">
        <v>1.24</v>
      </c>
      <c r="AB1246" s="14">
        <v>1.22</v>
      </c>
      <c r="AC1246" s="14">
        <v>0.77</v>
      </c>
      <c r="AD1246" s="14">
        <v>0.8</v>
      </c>
      <c r="AE1246" s="14">
        <v>0.78</v>
      </c>
      <c r="AF1246" s="14">
        <v>0.79</v>
      </c>
      <c r="AG1246" s="14">
        <v>0.48</v>
      </c>
      <c r="AH1246" s="14">
        <v>0.16</v>
      </c>
    </row>
    <row r="1247" spans="1:34" ht="14.5" x14ac:dyDescent="0.35">
      <c r="A1247" s="14" t="s">
        <v>168</v>
      </c>
      <c r="B1247" s="14" t="s">
        <v>99</v>
      </c>
      <c r="C1247" s="19">
        <f t="shared" si="19"/>
        <v>0</v>
      </c>
    </row>
    <row r="1248" spans="1:34" ht="14.5" x14ac:dyDescent="0.35">
      <c r="A1248" s="14" t="s">
        <v>168</v>
      </c>
      <c r="B1248" s="14" t="s">
        <v>35</v>
      </c>
      <c r="C1248" s="19">
        <f t="shared" si="19"/>
        <v>0</v>
      </c>
      <c r="D1248" s="17" t="s">
        <v>100</v>
      </c>
      <c r="E1248" s="14" t="s">
        <v>101</v>
      </c>
      <c r="F1248" s="14" t="s">
        <v>102</v>
      </c>
      <c r="G1248" s="14" t="s">
        <v>103</v>
      </c>
      <c r="H1248" s="14" t="s">
        <v>104</v>
      </c>
      <c r="I1248" s="14" t="s">
        <v>105</v>
      </c>
      <c r="J1248" s="14" t="s">
        <v>106</v>
      </c>
      <c r="K1248" s="14" t="s">
        <v>107</v>
      </c>
      <c r="L1248" s="14" t="s">
        <v>108</v>
      </c>
      <c r="M1248" s="14" t="s">
        <v>109</v>
      </c>
      <c r="N1248" s="14" t="s">
        <v>110</v>
      </c>
      <c r="O1248" s="14" t="s">
        <v>111</v>
      </c>
      <c r="P1248" s="14" t="s">
        <v>112</v>
      </c>
      <c r="Q1248" s="14" t="s">
        <v>113</v>
      </c>
      <c r="R1248" s="14" t="s">
        <v>114</v>
      </c>
      <c r="S1248" s="14" t="s">
        <v>115</v>
      </c>
      <c r="T1248" s="14" t="s">
        <v>116</v>
      </c>
      <c r="U1248" s="14" t="s">
        <v>117</v>
      </c>
      <c r="V1248" s="14" t="s">
        <v>118</v>
      </c>
      <c r="W1248" s="14" t="s">
        <v>119</v>
      </c>
      <c r="X1248" s="14" t="s">
        <v>120</v>
      </c>
      <c r="Y1248" s="14" t="s">
        <v>121</v>
      </c>
      <c r="Z1248" s="14" t="s">
        <v>122</v>
      </c>
      <c r="AA1248" s="14" t="s">
        <v>123</v>
      </c>
      <c r="AB1248" s="14" t="s">
        <v>124</v>
      </c>
      <c r="AC1248" s="14" t="s">
        <v>125</v>
      </c>
      <c r="AD1248" s="14" t="s">
        <v>126</v>
      </c>
      <c r="AE1248" s="14" t="s">
        <v>127</v>
      </c>
      <c r="AF1248" s="14" t="s">
        <v>128</v>
      </c>
      <c r="AG1248" s="14" t="s">
        <v>129</v>
      </c>
      <c r="AH1248" s="14" t="s">
        <v>130</v>
      </c>
    </row>
    <row r="1249" spans="1:34" ht="14.5" x14ac:dyDescent="0.35">
      <c r="B1249" s="14" t="s">
        <v>169</v>
      </c>
      <c r="C1249" s="19">
        <f t="shared" si="19"/>
        <v>0</v>
      </c>
    </row>
    <row r="1250" spans="1:34" ht="14.5" x14ac:dyDescent="0.35">
      <c r="A1250" s="14" t="s">
        <v>169</v>
      </c>
      <c r="B1250" s="14" t="s">
        <v>38</v>
      </c>
      <c r="C1250" s="19">
        <f t="shared" si="19"/>
        <v>0</v>
      </c>
    </row>
    <row r="1251" spans="1:34" ht="14.5" x14ac:dyDescent="0.35">
      <c r="A1251" s="14" t="s">
        <v>169</v>
      </c>
      <c r="B1251" s="14" t="s">
        <v>39</v>
      </c>
      <c r="C1251" s="19">
        <f t="shared" si="19"/>
        <v>0</v>
      </c>
      <c r="D1251" s="17" t="s">
        <v>40</v>
      </c>
      <c r="E1251" s="14" t="s">
        <v>41</v>
      </c>
      <c r="F1251" s="14" t="s">
        <v>42</v>
      </c>
      <c r="G1251" s="14" t="s">
        <v>43</v>
      </c>
      <c r="H1251" s="14" t="s">
        <v>44</v>
      </c>
      <c r="I1251" s="14" t="s">
        <v>45</v>
      </c>
      <c r="J1251" s="14" t="s">
        <v>46</v>
      </c>
      <c r="K1251" s="14" t="s">
        <v>47</v>
      </c>
      <c r="L1251" s="14" t="s">
        <v>48</v>
      </c>
      <c r="M1251" s="14" t="s">
        <v>49</v>
      </c>
      <c r="N1251" s="14" t="s">
        <v>50</v>
      </c>
      <c r="O1251" s="14" t="s">
        <v>51</v>
      </c>
      <c r="P1251" s="14" t="s">
        <v>52</v>
      </c>
      <c r="Q1251" s="14" t="s">
        <v>53</v>
      </c>
      <c r="R1251" s="14" t="s">
        <v>54</v>
      </c>
      <c r="S1251" s="14" t="s">
        <v>55</v>
      </c>
      <c r="T1251" s="14" t="s">
        <v>56</v>
      </c>
      <c r="U1251" s="14" t="s">
        <v>57</v>
      </c>
      <c r="V1251" s="14" t="s">
        <v>58</v>
      </c>
      <c r="W1251" s="14" t="s">
        <v>59</v>
      </c>
      <c r="X1251" s="14" t="s">
        <v>60</v>
      </c>
      <c r="Y1251" s="14" t="s">
        <v>61</v>
      </c>
      <c r="Z1251" s="14" t="s">
        <v>62</v>
      </c>
      <c r="AA1251" s="14" t="s">
        <v>63</v>
      </c>
      <c r="AB1251" s="14" t="s">
        <v>64</v>
      </c>
      <c r="AC1251" s="14" t="s">
        <v>65</v>
      </c>
      <c r="AD1251" s="14" t="s">
        <v>66</v>
      </c>
      <c r="AE1251" s="14" t="s">
        <v>67</v>
      </c>
      <c r="AF1251" s="14" t="s">
        <v>68</v>
      </c>
      <c r="AG1251" s="14" t="s">
        <v>69</v>
      </c>
      <c r="AH1251" s="14" t="s">
        <v>70</v>
      </c>
    </row>
    <row r="1252" spans="1:34" ht="14.5" x14ac:dyDescent="0.35">
      <c r="A1252" s="14" t="s">
        <v>169</v>
      </c>
      <c r="B1252" s="14" t="s">
        <v>71</v>
      </c>
      <c r="C1252" s="19">
        <f t="shared" si="19"/>
        <v>0</v>
      </c>
      <c r="D1252" s="17" t="s">
        <v>72</v>
      </c>
      <c r="E1252" s="14" t="s">
        <v>72</v>
      </c>
      <c r="F1252" s="14" t="s">
        <v>72</v>
      </c>
      <c r="G1252" s="14" t="s">
        <v>72</v>
      </c>
      <c r="H1252" s="14" t="s">
        <v>72</v>
      </c>
      <c r="I1252" s="14" t="s">
        <v>72</v>
      </c>
      <c r="J1252" s="14" t="s">
        <v>72</v>
      </c>
      <c r="K1252" s="14" t="s">
        <v>72</v>
      </c>
      <c r="L1252" s="14" t="s">
        <v>72</v>
      </c>
      <c r="M1252" s="14" t="s">
        <v>72</v>
      </c>
      <c r="N1252" s="14" t="s">
        <v>72</v>
      </c>
      <c r="O1252" s="14" t="s">
        <v>72</v>
      </c>
      <c r="P1252" s="14" t="s">
        <v>72</v>
      </c>
      <c r="Q1252" s="14" t="s">
        <v>72</v>
      </c>
      <c r="R1252" s="14" t="s">
        <v>72</v>
      </c>
      <c r="S1252" s="14" t="s">
        <v>72</v>
      </c>
      <c r="T1252" s="14" t="s">
        <v>72</v>
      </c>
      <c r="U1252" s="14" t="s">
        <v>72</v>
      </c>
      <c r="V1252" s="14" t="s">
        <v>72</v>
      </c>
      <c r="W1252" s="14" t="s">
        <v>72</v>
      </c>
      <c r="X1252" s="14" t="s">
        <v>72</v>
      </c>
      <c r="Y1252" s="14" t="s">
        <v>72</v>
      </c>
      <c r="Z1252" s="14" t="s">
        <v>72</v>
      </c>
      <c r="AA1252" s="14" t="s">
        <v>72</v>
      </c>
      <c r="AB1252" s="14" t="s">
        <v>72</v>
      </c>
      <c r="AC1252" s="14" t="s">
        <v>72</v>
      </c>
      <c r="AD1252" s="14" t="s">
        <v>72</v>
      </c>
      <c r="AE1252" s="14" t="s">
        <v>72</v>
      </c>
      <c r="AF1252" s="14" t="s">
        <v>72</v>
      </c>
      <c r="AG1252" s="14" t="s">
        <v>72</v>
      </c>
      <c r="AH1252" s="14" t="s">
        <v>72</v>
      </c>
    </row>
    <row r="1253" spans="1:34" ht="14.5" x14ac:dyDescent="0.35">
      <c r="A1253" s="14" t="s">
        <v>169</v>
      </c>
      <c r="B1253" s="14" t="s">
        <v>73</v>
      </c>
      <c r="C1253" s="19">
        <f t="shared" si="19"/>
        <v>0</v>
      </c>
      <c r="D1253" s="17" t="s">
        <v>72</v>
      </c>
      <c r="E1253" s="14" t="s">
        <v>72</v>
      </c>
      <c r="F1253" s="14" t="s">
        <v>72</v>
      </c>
      <c r="G1253" s="14" t="s">
        <v>72</v>
      </c>
      <c r="H1253" s="14" t="s">
        <v>72</v>
      </c>
      <c r="I1253" s="14" t="s">
        <v>72</v>
      </c>
      <c r="J1253" s="14" t="s">
        <v>72</v>
      </c>
      <c r="K1253" s="14" t="s">
        <v>72</v>
      </c>
      <c r="L1253" s="14" t="s">
        <v>72</v>
      </c>
      <c r="M1253" s="14" t="s">
        <v>72</v>
      </c>
      <c r="N1253" s="14" t="s">
        <v>72</v>
      </c>
      <c r="O1253" s="14" t="s">
        <v>72</v>
      </c>
      <c r="P1253" s="14" t="s">
        <v>72</v>
      </c>
      <c r="Q1253" s="14" t="s">
        <v>72</v>
      </c>
      <c r="R1253" s="14" t="s">
        <v>72</v>
      </c>
      <c r="S1253" s="14" t="s">
        <v>72</v>
      </c>
      <c r="T1253" s="14" t="s">
        <v>72</v>
      </c>
      <c r="U1253" s="14" t="s">
        <v>72</v>
      </c>
      <c r="V1253" s="14" t="s">
        <v>72</v>
      </c>
      <c r="W1253" s="14" t="s">
        <v>72</v>
      </c>
      <c r="X1253" s="14" t="s">
        <v>72</v>
      </c>
      <c r="Y1253" s="14" t="s">
        <v>72</v>
      </c>
      <c r="Z1253" s="14" t="s">
        <v>72</v>
      </c>
      <c r="AA1253" s="14" t="s">
        <v>72</v>
      </c>
      <c r="AB1253" s="14" t="s">
        <v>72</v>
      </c>
      <c r="AC1253" s="14" t="s">
        <v>72</v>
      </c>
      <c r="AD1253" s="14" t="s">
        <v>72</v>
      </c>
      <c r="AE1253" s="14" t="s">
        <v>72</v>
      </c>
      <c r="AF1253" s="14" t="s">
        <v>72</v>
      </c>
      <c r="AG1253" s="14" t="s">
        <v>72</v>
      </c>
      <c r="AH1253" s="14" t="s">
        <v>72</v>
      </c>
    </row>
    <row r="1254" spans="1:34" ht="14.5" x14ac:dyDescent="0.35">
      <c r="A1254" s="14" t="s">
        <v>169</v>
      </c>
      <c r="B1254" s="14" t="s">
        <v>74</v>
      </c>
      <c r="C1254" s="19">
        <f t="shared" si="19"/>
        <v>92859224.75</v>
      </c>
      <c r="D1254" s="17">
        <v>93610557</v>
      </c>
      <c r="E1254" s="14">
        <v>95689493</v>
      </c>
      <c r="F1254" s="14">
        <v>94057567</v>
      </c>
      <c r="G1254" s="14">
        <v>88079282</v>
      </c>
      <c r="H1254" s="14">
        <v>91590980</v>
      </c>
      <c r="I1254" s="14">
        <v>92411853</v>
      </c>
      <c r="J1254" s="14">
        <v>93547004</v>
      </c>
      <c r="K1254" s="14">
        <v>91795732</v>
      </c>
      <c r="L1254" s="14">
        <v>92821769</v>
      </c>
      <c r="M1254" s="14">
        <v>99328278</v>
      </c>
      <c r="N1254" s="14">
        <v>100610887</v>
      </c>
      <c r="O1254" s="14">
        <v>97336653</v>
      </c>
      <c r="P1254" s="14">
        <v>97921204</v>
      </c>
      <c r="Q1254" s="14">
        <v>99997011</v>
      </c>
      <c r="R1254" s="14">
        <v>95872763</v>
      </c>
      <c r="S1254" s="14">
        <v>99104373</v>
      </c>
      <c r="T1254" s="14">
        <v>94406828</v>
      </c>
      <c r="U1254" s="14">
        <v>91544429</v>
      </c>
      <c r="V1254" s="14">
        <v>93689257</v>
      </c>
      <c r="W1254" s="14">
        <v>86734778</v>
      </c>
      <c r="X1254" s="14">
        <v>90421081</v>
      </c>
      <c r="Y1254" s="14">
        <v>87347364</v>
      </c>
      <c r="Z1254" s="14">
        <v>84396897</v>
      </c>
      <c r="AA1254" s="14">
        <v>78374450</v>
      </c>
      <c r="AB1254" s="14">
        <v>76325556</v>
      </c>
      <c r="AC1254" s="14">
        <v>78439814</v>
      </c>
      <c r="AD1254" s="14">
        <v>74193685</v>
      </c>
      <c r="AE1254" s="14">
        <v>75588386</v>
      </c>
      <c r="AF1254" s="14">
        <v>71478648</v>
      </c>
      <c r="AG1254" s="14">
        <v>69837984</v>
      </c>
      <c r="AH1254" s="14">
        <v>69259815</v>
      </c>
    </row>
    <row r="1255" spans="1:34" ht="14.5" x14ac:dyDescent="0.35">
      <c r="A1255" s="14" t="s">
        <v>169</v>
      </c>
      <c r="B1255" s="14" t="s">
        <v>75</v>
      </c>
      <c r="C1255" s="19">
        <f t="shared" si="19"/>
        <v>1993266</v>
      </c>
      <c r="D1255" s="17">
        <v>2454541</v>
      </c>
      <c r="E1255" s="14">
        <v>1683807</v>
      </c>
      <c r="F1255" s="14">
        <v>2985409</v>
      </c>
      <c r="G1255" s="14">
        <v>849307</v>
      </c>
      <c r="H1255" s="14">
        <v>1649642</v>
      </c>
      <c r="I1255" s="14">
        <v>1092297</v>
      </c>
      <c r="J1255" s="14">
        <v>726334</v>
      </c>
      <c r="K1255" s="14">
        <v>516429</v>
      </c>
      <c r="L1255" s="14">
        <v>1147096</v>
      </c>
      <c r="M1255" s="14">
        <v>805846</v>
      </c>
      <c r="N1255" s="14">
        <v>1033907</v>
      </c>
      <c r="O1255" s="14">
        <v>429575</v>
      </c>
      <c r="P1255" s="14">
        <v>752524</v>
      </c>
      <c r="Q1255" s="14">
        <v>770890</v>
      </c>
      <c r="R1255" s="14">
        <v>729981</v>
      </c>
      <c r="S1255" s="14">
        <v>734879</v>
      </c>
      <c r="T1255" s="14">
        <v>485709</v>
      </c>
      <c r="U1255" s="14">
        <v>278367</v>
      </c>
      <c r="V1255" s="14">
        <v>632868</v>
      </c>
      <c r="W1255" s="14">
        <v>497171</v>
      </c>
      <c r="X1255" s="14">
        <v>179172</v>
      </c>
      <c r="Y1255" s="14">
        <v>39575</v>
      </c>
      <c r="Z1255" s="14">
        <v>63652</v>
      </c>
      <c r="AA1255" s="14">
        <v>54569</v>
      </c>
      <c r="AB1255" s="14">
        <v>52165</v>
      </c>
      <c r="AC1255" s="14">
        <v>61461</v>
      </c>
      <c r="AD1255" s="14">
        <v>64305</v>
      </c>
      <c r="AE1255" s="14">
        <v>57585</v>
      </c>
      <c r="AF1255" s="14">
        <v>62597</v>
      </c>
      <c r="AG1255" s="14">
        <v>37661</v>
      </c>
      <c r="AH1255" s="14">
        <v>60392</v>
      </c>
    </row>
    <row r="1256" spans="1:34" ht="14.5" x14ac:dyDescent="0.35">
      <c r="A1256" s="14" t="s">
        <v>169</v>
      </c>
      <c r="B1256" s="14" t="s">
        <v>76</v>
      </c>
      <c r="C1256" s="19">
        <f t="shared" si="19"/>
        <v>1250459</v>
      </c>
      <c r="D1256" s="17">
        <v>851720</v>
      </c>
      <c r="E1256" s="14">
        <v>1154384</v>
      </c>
      <c r="F1256" s="14">
        <v>616640</v>
      </c>
      <c r="G1256" s="14">
        <v>2379092</v>
      </c>
      <c r="H1256" s="14">
        <v>1972599</v>
      </c>
      <c r="I1256" s="14">
        <v>1337699</v>
      </c>
      <c r="J1256" s="14">
        <v>983640</v>
      </c>
      <c r="K1256" s="14">
        <v>944382</v>
      </c>
      <c r="L1256" s="14">
        <v>822413</v>
      </c>
      <c r="M1256" s="14">
        <v>785785</v>
      </c>
      <c r="N1256" s="14">
        <v>769683</v>
      </c>
      <c r="O1256" s="14">
        <v>650103</v>
      </c>
      <c r="P1256" s="14">
        <v>505700</v>
      </c>
      <c r="Q1256" s="14">
        <v>619373</v>
      </c>
      <c r="R1256" s="14">
        <v>622501</v>
      </c>
      <c r="S1256" s="14">
        <v>595290</v>
      </c>
      <c r="T1256" s="14">
        <v>854836</v>
      </c>
      <c r="U1256" s="14">
        <v>99823</v>
      </c>
      <c r="V1256" s="14">
        <v>415688</v>
      </c>
      <c r="W1256" s="14">
        <v>508632</v>
      </c>
      <c r="X1256" s="14">
        <v>564735</v>
      </c>
      <c r="Y1256" s="14">
        <v>627468</v>
      </c>
      <c r="Z1256" s="14">
        <v>349393</v>
      </c>
      <c r="AA1256" s="14">
        <v>0</v>
      </c>
      <c r="AB1256" s="14">
        <v>0</v>
      </c>
      <c r="AC1256" s="14">
        <v>0</v>
      </c>
      <c r="AD1256" s="14">
        <v>0</v>
      </c>
      <c r="AE1256" s="14">
        <v>0</v>
      </c>
      <c r="AF1256" s="14">
        <v>0</v>
      </c>
      <c r="AG1256" s="14">
        <v>0</v>
      </c>
      <c r="AH1256" s="14">
        <v>0</v>
      </c>
    </row>
    <row r="1257" spans="1:34" ht="14.5" x14ac:dyDescent="0.35">
      <c r="A1257" s="14" t="s">
        <v>169</v>
      </c>
      <c r="B1257" s="14" t="s">
        <v>77</v>
      </c>
      <c r="C1257" s="19">
        <f t="shared" si="19"/>
        <v>96102949.75</v>
      </c>
      <c r="D1257" s="17">
        <v>96916818</v>
      </c>
      <c r="E1257" s="14">
        <v>98527684</v>
      </c>
      <c r="F1257" s="14">
        <v>97659616</v>
      </c>
      <c r="G1257" s="14">
        <v>91307681</v>
      </c>
      <c r="H1257" s="14">
        <v>95213221</v>
      </c>
      <c r="I1257" s="14">
        <v>94841849</v>
      </c>
      <c r="J1257" s="14">
        <v>95256977</v>
      </c>
      <c r="K1257" s="14">
        <v>93256543</v>
      </c>
      <c r="L1257" s="14">
        <v>94791278</v>
      </c>
      <c r="M1257" s="14">
        <v>100919909</v>
      </c>
      <c r="N1257" s="14">
        <v>102414477</v>
      </c>
      <c r="O1257" s="14">
        <v>98416331</v>
      </c>
      <c r="P1257" s="14">
        <v>99179428</v>
      </c>
      <c r="Q1257" s="14">
        <v>101387274</v>
      </c>
      <c r="R1257" s="14">
        <v>97225245</v>
      </c>
      <c r="S1257" s="14">
        <v>100434542</v>
      </c>
      <c r="T1257" s="14">
        <v>95747373</v>
      </c>
      <c r="U1257" s="14">
        <v>91922619</v>
      </c>
      <c r="V1257" s="14">
        <v>94737813</v>
      </c>
      <c r="W1257" s="14">
        <v>87740581</v>
      </c>
      <c r="X1257" s="14">
        <v>91164987</v>
      </c>
      <c r="Y1257" s="14">
        <v>88014407</v>
      </c>
      <c r="Z1257" s="14">
        <v>84809942</v>
      </c>
      <c r="AA1257" s="14">
        <v>78429019</v>
      </c>
      <c r="AB1257" s="14">
        <v>76377721</v>
      </c>
      <c r="AC1257" s="14">
        <v>78501275</v>
      </c>
      <c r="AD1257" s="14">
        <v>74257990</v>
      </c>
      <c r="AE1257" s="14">
        <v>75645971</v>
      </c>
      <c r="AF1257" s="14">
        <v>71541245</v>
      </c>
      <c r="AG1257" s="14">
        <v>69875645</v>
      </c>
      <c r="AH1257" s="14">
        <v>69320207</v>
      </c>
    </row>
    <row r="1258" spans="1:34" ht="14.5" x14ac:dyDescent="0.35">
      <c r="A1258" s="14" t="s">
        <v>169</v>
      </c>
      <c r="B1258" s="14" t="s">
        <v>78</v>
      </c>
      <c r="C1258" s="19">
        <f t="shared" si="19"/>
        <v>2621.5</v>
      </c>
      <c r="D1258" s="17">
        <v>3474</v>
      </c>
      <c r="E1258" s="14">
        <v>2756</v>
      </c>
      <c r="F1258" s="14">
        <v>2602</v>
      </c>
      <c r="G1258" s="14">
        <v>1654</v>
      </c>
      <c r="H1258" s="14">
        <v>2490</v>
      </c>
      <c r="I1258" s="14">
        <v>4059</v>
      </c>
      <c r="J1258" s="14">
        <v>6189</v>
      </c>
      <c r="K1258" s="14">
        <v>8890</v>
      </c>
      <c r="L1258" s="14">
        <v>210</v>
      </c>
      <c r="M1258" s="14">
        <v>58</v>
      </c>
      <c r="N1258" s="14">
        <v>2083</v>
      </c>
      <c r="O1258" s="14">
        <v>40949</v>
      </c>
      <c r="P1258" s="14">
        <v>60298</v>
      </c>
      <c r="Q1258" s="14">
        <v>68789</v>
      </c>
      <c r="R1258" s="14">
        <v>83889</v>
      </c>
      <c r="S1258" s="14">
        <v>81898</v>
      </c>
      <c r="T1258" s="14">
        <v>86714</v>
      </c>
      <c r="U1258" s="14">
        <v>55684</v>
      </c>
      <c r="V1258" s="14">
        <v>2222</v>
      </c>
      <c r="W1258" s="14">
        <v>54327</v>
      </c>
      <c r="X1258" s="14">
        <v>67150</v>
      </c>
      <c r="Y1258" s="14">
        <v>65164</v>
      </c>
      <c r="Z1258" s="14">
        <v>63136</v>
      </c>
      <c r="AA1258" s="14">
        <v>67646</v>
      </c>
      <c r="AB1258" s="14">
        <v>78342</v>
      </c>
      <c r="AC1258" s="14">
        <v>77357</v>
      </c>
      <c r="AD1258" s="14">
        <v>75464</v>
      </c>
      <c r="AE1258" s="14">
        <v>79918</v>
      </c>
      <c r="AF1258" s="14">
        <v>81589</v>
      </c>
      <c r="AG1258" s="14">
        <v>76742</v>
      </c>
      <c r="AH1258" s="14">
        <v>67043</v>
      </c>
    </row>
    <row r="1259" spans="1:34" ht="14.5" x14ac:dyDescent="0.35">
      <c r="A1259" s="14" t="s">
        <v>169</v>
      </c>
      <c r="B1259" s="14" t="s">
        <v>79</v>
      </c>
      <c r="C1259" s="19">
        <f t="shared" si="19"/>
        <v>1664761</v>
      </c>
      <c r="D1259" s="17">
        <v>1608505</v>
      </c>
      <c r="E1259" s="14">
        <v>1577064</v>
      </c>
      <c r="F1259" s="14">
        <v>1701870</v>
      </c>
      <c r="G1259" s="14">
        <v>1771605</v>
      </c>
      <c r="H1259" s="14">
        <v>1770053</v>
      </c>
      <c r="I1259" s="14">
        <v>1686305</v>
      </c>
      <c r="J1259" s="14">
        <v>1895299</v>
      </c>
      <c r="K1259" s="14">
        <v>1984461</v>
      </c>
      <c r="L1259" s="14">
        <v>1964194</v>
      </c>
      <c r="M1259" s="14">
        <v>2052600</v>
      </c>
      <c r="N1259" s="14">
        <v>1736573</v>
      </c>
      <c r="O1259" s="14">
        <v>1668206</v>
      </c>
      <c r="P1259" s="14">
        <v>1738279</v>
      </c>
      <c r="Q1259" s="14">
        <v>1946078</v>
      </c>
      <c r="R1259" s="14">
        <v>1958471</v>
      </c>
      <c r="S1259" s="14">
        <v>1998225</v>
      </c>
      <c r="T1259" s="14">
        <v>2105842</v>
      </c>
      <c r="U1259" s="14">
        <v>1794375</v>
      </c>
      <c r="V1259" s="14">
        <v>1823463</v>
      </c>
      <c r="W1259" s="14">
        <v>1364080</v>
      </c>
      <c r="X1259" s="14">
        <v>2114100</v>
      </c>
      <c r="Y1259" s="14">
        <v>2153938</v>
      </c>
      <c r="Z1259" s="14">
        <v>2373482</v>
      </c>
      <c r="AA1259" s="14">
        <v>2331393</v>
      </c>
      <c r="AB1259" s="14">
        <v>2312490</v>
      </c>
      <c r="AC1259" s="14">
        <v>2335018</v>
      </c>
      <c r="AD1259" s="14">
        <v>2609068</v>
      </c>
      <c r="AE1259" s="14">
        <v>2448944</v>
      </c>
      <c r="AF1259" s="14">
        <v>2547676</v>
      </c>
      <c r="AG1259" s="14">
        <v>2227620</v>
      </c>
      <c r="AH1259" s="14">
        <v>1975924</v>
      </c>
    </row>
    <row r="1260" spans="1:34" ht="14.5" x14ac:dyDescent="0.35">
      <c r="A1260" s="14" t="s">
        <v>169</v>
      </c>
      <c r="B1260" s="14" t="s">
        <v>80</v>
      </c>
      <c r="C1260" s="19">
        <f t="shared" si="19"/>
        <v>1667382.25</v>
      </c>
      <c r="D1260" s="17">
        <v>1611979</v>
      </c>
      <c r="E1260" s="14">
        <v>1579820</v>
      </c>
      <c r="F1260" s="14">
        <v>1704472</v>
      </c>
      <c r="G1260" s="14">
        <v>1773258</v>
      </c>
      <c r="H1260" s="14">
        <v>1772543</v>
      </c>
      <c r="I1260" s="14">
        <v>1690364</v>
      </c>
      <c r="J1260" s="14">
        <v>1901488</v>
      </c>
      <c r="K1260" s="14">
        <v>1993351</v>
      </c>
      <c r="L1260" s="14">
        <v>1964404</v>
      </c>
      <c r="M1260" s="14">
        <v>2052658</v>
      </c>
      <c r="N1260" s="14">
        <v>1738656</v>
      </c>
      <c r="O1260" s="14">
        <v>1709155</v>
      </c>
      <c r="P1260" s="14">
        <v>1798577</v>
      </c>
      <c r="Q1260" s="14">
        <v>2014867</v>
      </c>
      <c r="R1260" s="14">
        <v>2042360</v>
      </c>
      <c r="S1260" s="14">
        <v>2080123</v>
      </c>
      <c r="T1260" s="14">
        <v>2192556</v>
      </c>
      <c r="U1260" s="14">
        <v>1850059</v>
      </c>
      <c r="V1260" s="14">
        <v>1825685</v>
      </c>
      <c r="W1260" s="14">
        <v>1418407</v>
      </c>
      <c r="X1260" s="14">
        <v>2181250</v>
      </c>
      <c r="Y1260" s="14">
        <v>2219102</v>
      </c>
      <c r="Z1260" s="14">
        <v>2436618</v>
      </c>
      <c r="AA1260" s="14">
        <v>2399040</v>
      </c>
      <c r="AB1260" s="14">
        <v>2390831</v>
      </c>
      <c r="AC1260" s="14">
        <v>2412374</v>
      </c>
      <c r="AD1260" s="14">
        <v>2684532</v>
      </c>
      <c r="AE1260" s="14">
        <v>2528862</v>
      </c>
      <c r="AF1260" s="14">
        <v>2629265</v>
      </c>
      <c r="AG1260" s="14">
        <v>2304362</v>
      </c>
      <c r="AH1260" s="14">
        <v>2042967</v>
      </c>
    </row>
    <row r="1261" spans="1:34" ht="14.5" x14ac:dyDescent="0.35">
      <c r="A1261" s="14" t="s">
        <v>169</v>
      </c>
      <c r="B1261" s="14" t="s">
        <v>81</v>
      </c>
      <c r="C1261" s="19">
        <f t="shared" si="19"/>
        <v>97770332</v>
      </c>
      <c r="D1261" s="17">
        <v>98528797</v>
      </c>
      <c r="E1261" s="14">
        <v>100107504</v>
      </c>
      <c r="F1261" s="14">
        <v>99364088</v>
      </c>
      <c r="G1261" s="14">
        <v>93080939</v>
      </c>
      <c r="H1261" s="14">
        <v>96985764</v>
      </c>
      <c r="I1261" s="14">
        <v>96532213</v>
      </c>
      <c r="J1261" s="14">
        <v>97158465</v>
      </c>
      <c r="K1261" s="14">
        <v>95249894</v>
      </c>
      <c r="L1261" s="14">
        <v>96755682</v>
      </c>
      <c r="M1261" s="14">
        <v>102972567</v>
      </c>
      <c r="N1261" s="14">
        <v>104153133</v>
      </c>
      <c r="O1261" s="14">
        <v>100125486</v>
      </c>
      <c r="P1261" s="14">
        <v>100978005</v>
      </c>
      <c r="Q1261" s="14">
        <v>103402142</v>
      </c>
      <c r="R1261" s="14">
        <v>99267606</v>
      </c>
      <c r="S1261" s="14">
        <v>102514665</v>
      </c>
      <c r="T1261" s="14">
        <v>97939929</v>
      </c>
      <c r="U1261" s="14">
        <v>93772677</v>
      </c>
      <c r="V1261" s="14">
        <v>96563498</v>
      </c>
      <c r="W1261" s="14">
        <v>89158988</v>
      </c>
      <c r="X1261" s="14">
        <v>93346237</v>
      </c>
      <c r="Y1261" s="14">
        <v>90233509</v>
      </c>
      <c r="Z1261" s="14">
        <v>87246560</v>
      </c>
      <c r="AA1261" s="14">
        <v>80828059</v>
      </c>
      <c r="AB1261" s="14">
        <v>78768552</v>
      </c>
      <c r="AC1261" s="14">
        <v>80913650</v>
      </c>
      <c r="AD1261" s="14">
        <v>76942521</v>
      </c>
      <c r="AE1261" s="14">
        <v>78174833</v>
      </c>
      <c r="AF1261" s="14">
        <v>74170509</v>
      </c>
      <c r="AG1261" s="14">
        <v>72180007</v>
      </c>
      <c r="AH1261" s="14">
        <v>71363174</v>
      </c>
    </row>
    <row r="1262" spans="1:34" ht="14.5" x14ac:dyDescent="0.35">
      <c r="A1262" s="14" t="s">
        <v>169</v>
      </c>
      <c r="B1262" s="14" t="s">
        <v>82</v>
      </c>
      <c r="C1262" s="19">
        <f t="shared" si="19"/>
        <v>0</v>
      </c>
      <c r="D1262" s="17">
        <v>0</v>
      </c>
      <c r="E1262" s="14">
        <v>0</v>
      </c>
      <c r="F1262" s="14">
        <v>0</v>
      </c>
      <c r="G1262" s="14">
        <v>0</v>
      </c>
      <c r="H1262" s="14">
        <v>0</v>
      </c>
      <c r="I1262" s="14">
        <v>0</v>
      </c>
      <c r="J1262" s="14">
        <v>0</v>
      </c>
      <c r="K1262" s="14">
        <v>0</v>
      </c>
      <c r="L1262" s="14">
        <v>0</v>
      </c>
      <c r="M1262" s="14">
        <v>0</v>
      </c>
      <c r="N1262" s="14">
        <v>0</v>
      </c>
      <c r="O1262" s="14">
        <v>0</v>
      </c>
      <c r="P1262" s="14">
        <v>0</v>
      </c>
      <c r="Q1262" s="14">
        <v>0</v>
      </c>
      <c r="R1262" s="14">
        <v>0</v>
      </c>
      <c r="S1262" s="14">
        <v>0</v>
      </c>
      <c r="T1262" s="14">
        <v>0</v>
      </c>
      <c r="U1262" s="14">
        <v>0</v>
      </c>
      <c r="V1262" s="14">
        <v>0</v>
      </c>
      <c r="W1262" s="14">
        <v>0</v>
      </c>
      <c r="X1262" s="14">
        <v>0</v>
      </c>
      <c r="Y1262" s="14">
        <v>0</v>
      </c>
      <c r="Z1262" s="14">
        <v>0</v>
      </c>
      <c r="AA1262" s="14">
        <v>0</v>
      </c>
      <c r="AB1262" s="14">
        <v>0</v>
      </c>
      <c r="AC1262" s="14">
        <v>0</v>
      </c>
      <c r="AD1262" s="14">
        <v>0</v>
      </c>
      <c r="AE1262" s="14">
        <v>0</v>
      </c>
      <c r="AF1262" s="14">
        <v>0</v>
      </c>
      <c r="AG1262" s="14">
        <v>0</v>
      </c>
      <c r="AH1262" s="14">
        <v>0</v>
      </c>
    </row>
    <row r="1263" spans="1:34" ht="14.5" x14ac:dyDescent="0.35">
      <c r="A1263" s="14" t="s">
        <v>169</v>
      </c>
      <c r="B1263" s="14" t="s">
        <v>83</v>
      </c>
      <c r="C1263" s="19">
        <f t="shared" si="19"/>
        <v>0</v>
      </c>
      <c r="D1263" s="17">
        <v>0</v>
      </c>
      <c r="E1263" s="14">
        <v>0</v>
      </c>
      <c r="F1263" s="14">
        <v>0</v>
      </c>
      <c r="G1263" s="14">
        <v>0</v>
      </c>
      <c r="H1263" s="14">
        <v>0</v>
      </c>
      <c r="I1263" s="14">
        <v>0</v>
      </c>
      <c r="J1263" s="14">
        <v>0</v>
      </c>
      <c r="K1263" s="14">
        <v>0</v>
      </c>
      <c r="L1263" s="14">
        <v>0</v>
      </c>
      <c r="M1263" s="14">
        <v>0</v>
      </c>
      <c r="N1263" s="14">
        <v>0</v>
      </c>
      <c r="O1263" s="14">
        <v>0</v>
      </c>
      <c r="P1263" s="14">
        <v>0</v>
      </c>
      <c r="Q1263" s="14">
        <v>0</v>
      </c>
      <c r="R1263" s="14">
        <v>0</v>
      </c>
      <c r="S1263" s="14">
        <v>0</v>
      </c>
      <c r="T1263" s="14">
        <v>0</v>
      </c>
      <c r="U1263" s="14">
        <v>0</v>
      </c>
      <c r="V1263" s="14">
        <v>0</v>
      </c>
      <c r="W1263" s="14">
        <v>0</v>
      </c>
      <c r="X1263" s="14">
        <v>0</v>
      </c>
      <c r="Y1263" s="14">
        <v>0</v>
      </c>
      <c r="Z1263" s="14">
        <v>0</v>
      </c>
      <c r="AA1263" s="14">
        <v>0</v>
      </c>
      <c r="AB1263" s="14">
        <v>0</v>
      </c>
      <c r="AC1263" s="14">
        <v>0</v>
      </c>
      <c r="AD1263" s="14">
        <v>0</v>
      </c>
      <c r="AE1263" s="14">
        <v>0</v>
      </c>
      <c r="AF1263" s="14">
        <v>0</v>
      </c>
      <c r="AG1263" s="14">
        <v>0</v>
      </c>
      <c r="AH1263" s="14">
        <v>0</v>
      </c>
    </row>
    <row r="1264" spans="1:34" ht="14.5" x14ac:dyDescent="0.35">
      <c r="A1264" s="14" t="s">
        <v>169</v>
      </c>
      <c r="B1264" s="20" t="s">
        <v>84</v>
      </c>
      <c r="C1264" s="19">
        <f t="shared" si="19"/>
        <v>97770332</v>
      </c>
      <c r="D1264" s="17">
        <v>98528797</v>
      </c>
      <c r="E1264" s="14">
        <v>100107504</v>
      </c>
      <c r="F1264" s="14">
        <v>99364088</v>
      </c>
      <c r="G1264" s="14">
        <v>93080939</v>
      </c>
      <c r="H1264" s="14">
        <v>96985764</v>
      </c>
      <c r="I1264" s="14">
        <v>96532213</v>
      </c>
      <c r="J1264" s="14">
        <v>97158465</v>
      </c>
      <c r="K1264" s="14">
        <v>95249894</v>
      </c>
      <c r="L1264" s="14">
        <v>96755682</v>
      </c>
      <c r="M1264" s="14">
        <v>102972567</v>
      </c>
      <c r="N1264" s="14">
        <v>104153133</v>
      </c>
      <c r="O1264" s="14">
        <v>100125486</v>
      </c>
      <c r="P1264" s="14">
        <v>100978005</v>
      </c>
      <c r="Q1264" s="14">
        <v>103402142</v>
      </c>
      <c r="R1264" s="14">
        <v>99267606</v>
      </c>
      <c r="S1264" s="14">
        <v>102514665</v>
      </c>
      <c r="T1264" s="14">
        <v>97939929</v>
      </c>
      <c r="U1264" s="14">
        <v>93772677</v>
      </c>
      <c r="V1264" s="14">
        <v>96563498</v>
      </c>
      <c r="W1264" s="14">
        <v>89158988</v>
      </c>
      <c r="X1264" s="14">
        <v>93346237</v>
      </c>
      <c r="Y1264" s="14">
        <v>90233509</v>
      </c>
      <c r="Z1264" s="14">
        <v>87246560</v>
      </c>
      <c r="AA1264" s="14">
        <v>80828059</v>
      </c>
      <c r="AB1264" s="14">
        <v>78768552</v>
      </c>
      <c r="AC1264" s="14">
        <v>80913650</v>
      </c>
      <c r="AD1264" s="14">
        <v>76942521</v>
      </c>
      <c r="AE1264" s="14">
        <v>78174833</v>
      </c>
      <c r="AF1264" s="14">
        <v>74170509</v>
      </c>
      <c r="AG1264" s="14">
        <v>72180007</v>
      </c>
      <c r="AH1264" s="14">
        <v>71363174</v>
      </c>
    </row>
    <row r="1265" spans="1:34" ht="14.5" x14ac:dyDescent="0.35">
      <c r="A1265" s="14" t="s">
        <v>169</v>
      </c>
      <c r="B1265" s="14" t="s">
        <v>85</v>
      </c>
      <c r="C1265" s="19">
        <f t="shared" si="19"/>
        <v>0</v>
      </c>
      <c r="D1265" s="17" t="s">
        <v>72</v>
      </c>
      <c r="E1265" s="14" t="s">
        <v>72</v>
      </c>
      <c r="F1265" s="14" t="s">
        <v>72</v>
      </c>
      <c r="G1265" s="14" t="s">
        <v>72</v>
      </c>
      <c r="H1265" s="14" t="s">
        <v>72</v>
      </c>
      <c r="I1265" s="14" t="s">
        <v>72</v>
      </c>
      <c r="J1265" s="14" t="s">
        <v>72</v>
      </c>
      <c r="K1265" s="14" t="s">
        <v>72</v>
      </c>
      <c r="L1265" s="14" t="s">
        <v>72</v>
      </c>
      <c r="M1265" s="14" t="s">
        <v>72</v>
      </c>
      <c r="N1265" s="14" t="s">
        <v>72</v>
      </c>
      <c r="O1265" s="14" t="s">
        <v>72</v>
      </c>
      <c r="P1265" s="14" t="s">
        <v>72</v>
      </c>
      <c r="Q1265" s="14" t="s">
        <v>72</v>
      </c>
      <c r="R1265" s="14" t="s">
        <v>72</v>
      </c>
      <c r="S1265" s="14" t="s">
        <v>72</v>
      </c>
      <c r="T1265" s="14" t="s">
        <v>72</v>
      </c>
      <c r="U1265" s="14" t="s">
        <v>72</v>
      </c>
      <c r="V1265" s="14" t="s">
        <v>72</v>
      </c>
      <c r="W1265" s="14" t="s">
        <v>72</v>
      </c>
      <c r="X1265" s="14" t="s">
        <v>72</v>
      </c>
      <c r="Y1265" s="14" t="s">
        <v>72</v>
      </c>
      <c r="Z1265" s="14" t="s">
        <v>72</v>
      </c>
      <c r="AA1265" s="14" t="s">
        <v>72</v>
      </c>
      <c r="AB1265" s="14" t="s">
        <v>72</v>
      </c>
      <c r="AC1265" s="14" t="s">
        <v>72</v>
      </c>
      <c r="AD1265" s="14" t="s">
        <v>72</v>
      </c>
      <c r="AE1265" s="14" t="s">
        <v>72</v>
      </c>
      <c r="AF1265" s="14" t="s">
        <v>72</v>
      </c>
      <c r="AG1265" s="14" t="s">
        <v>72</v>
      </c>
      <c r="AH1265" s="14" t="s">
        <v>72</v>
      </c>
    </row>
    <row r="1266" spans="1:34" ht="14.5" x14ac:dyDescent="0.35">
      <c r="A1266" s="14" t="s">
        <v>169</v>
      </c>
      <c r="B1266" s="14" t="s">
        <v>86</v>
      </c>
      <c r="C1266" s="19">
        <f t="shared" si="19"/>
        <v>0</v>
      </c>
      <c r="D1266" s="17" t="s">
        <v>72</v>
      </c>
      <c r="E1266" s="14" t="s">
        <v>72</v>
      </c>
      <c r="F1266" s="14" t="s">
        <v>72</v>
      </c>
      <c r="G1266" s="14" t="s">
        <v>72</v>
      </c>
      <c r="H1266" s="14" t="s">
        <v>72</v>
      </c>
      <c r="I1266" s="14" t="s">
        <v>72</v>
      </c>
      <c r="J1266" s="14" t="s">
        <v>72</v>
      </c>
      <c r="K1266" s="14" t="s">
        <v>72</v>
      </c>
      <c r="L1266" s="14" t="s">
        <v>72</v>
      </c>
      <c r="M1266" s="14" t="s">
        <v>72</v>
      </c>
      <c r="N1266" s="14" t="s">
        <v>72</v>
      </c>
      <c r="O1266" s="14" t="s">
        <v>72</v>
      </c>
      <c r="P1266" s="14" t="s">
        <v>72</v>
      </c>
      <c r="Q1266" s="14" t="s">
        <v>72</v>
      </c>
      <c r="R1266" s="14" t="s">
        <v>72</v>
      </c>
      <c r="S1266" s="14" t="s">
        <v>72</v>
      </c>
      <c r="T1266" s="14" t="s">
        <v>72</v>
      </c>
      <c r="U1266" s="14" t="s">
        <v>72</v>
      </c>
      <c r="V1266" s="14" t="s">
        <v>72</v>
      </c>
      <c r="W1266" s="14" t="s">
        <v>72</v>
      </c>
      <c r="X1266" s="14" t="s">
        <v>72</v>
      </c>
      <c r="Y1266" s="14" t="s">
        <v>72</v>
      </c>
      <c r="Z1266" s="14" t="s">
        <v>72</v>
      </c>
      <c r="AA1266" s="14" t="s">
        <v>72</v>
      </c>
      <c r="AB1266" s="14" t="s">
        <v>72</v>
      </c>
      <c r="AC1266" s="14" t="s">
        <v>72</v>
      </c>
      <c r="AD1266" s="14" t="s">
        <v>72</v>
      </c>
      <c r="AE1266" s="14" t="s">
        <v>72</v>
      </c>
      <c r="AF1266" s="14" t="s">
        <v>72</v>
      </c>
      <c r="AG1266" s="14" t="s">
        <v>72</v>
      </c>
      <c r="AH1266" s="14" t="s">
        <v>72</v>
      </c>
    </row>
    <row r="1267" spans="1:34" ht="14.5" x14ac:dyDescent="0.35">
      <c r="A1267" s="14" t="s">
        <v>169</v>
      </c>
      <c r="B1267" s="14" t="s">
        <v>87</v>
      </c>
      <c r="C1267" s="19">
        <f t="shared" si="19"/>
        <v>79170172.75</v>
      </c>
      <c r="D1267" s="17">
        <v>76737176</v>
      </c>
      <c r="E1267" s="14">
        <v>80205620</v>
      </c>
      <c r="F1267" s="14">
        <v>81641138</v>
      </c>
      <c r="G1267" s="14">
        <v>78096757</v>
      </c>
      <c r="H1267" s="14">
        <v>79577550</v>
      </c>
      <c r="I1267" s="14">
        <v>81328246</v>
      </c>
      <c r="J1267" s="14">
        <v>81619765</v>
      </c>
      <c r="K1267" s="14">
        <v>78602094</v>
      </c>
      <c r="L1267" s="14">
        <v>77780953</v>
      </c>
      <c r="M1267" s="14">
        <v>80488546</v>
      </c>
      <c r="N1267" s="14">
        <v>82479293</v>
      </c>
      <c r="O1267" s="14">
        <v>76417479</v>
      </c>
      <c r="P1267" s="14">
        <v>80640622</v>
      </c>
      <c r="Q1267" s="14">
        <v>81948158</v>
      </c>
      <c r="R1267" s="14">
        <v>80877321</v>
      </c>
      <c r="S1267" s="14">
        <v>81254088</v>
      </c>
      <c r="T1267" s="14">
        <v>79908340</v>
      </c>
      <c r="U1267" s="14">
        <v>77054098</v>
      </c>
      <c r="V1267" s="14">
        <v>77819392</v>
      </c>
      <c r="W1267" s="14">
        <v>74832367</v>
      </c>
      <c r="X1267" s="14">
        <v>77011969</v>
      </c>
      <c r="Y1267" s="14">
        <v>73303562</v>
      </c>
      <c r="Z1267" s="14">
        <v>72453886</v>
      </c>
      <c r="AA1267" s="14">
        <v>68534441</v>
      </c>
      <c r="AB1267" s="14">
        <v>67086215</v>
      </c>
      <c r="AC1267" s="14">
        <v>65074395</v>
      </c>
      <c r="AD1267" s="14">
        <v>61857958</v>
      </c>
      <c r="AE1267" s="14">
        <v>61532725</v>
      </c>
      <c r="AF1267" s="14">
        <v>58400921</v>
      </c>
      <c r="AG1267" s="14">
        <v>57069331</v>
      </c>
      <c r="AH1267" s="14">
        <v>55651791</v>
      </c>
    </row>
    <row r="1268" spans="1:34" ht="14.5" x14ac:dyDescent="0.35">
      <c r="A1268" s="14" t="s">
        <v>169</v>
      </c>
      <c r="B1268" s="14" t="s">
        <v>88</v>
      </c>
      <c r="C1268" s="19">
        <f t="shared" si="19"/>
        <v>0</v>
      </c>
      <c r="D1268" s="17">
        <v>0</v>
      </c>
      <c r="E1268" s="14">
        <v>0</v>
      </c>
      <c r="F1268" s="14">
        <v>0</v>
      </c>
      <c r="G1268" s="14">
        <v>0</v>
      </c>
      <c r="H1268" s="14">
        <v>0</v>
      </c>
      <c r="I1268" s="14">
        <v>0</v>
      </c>
      <c r="J1268" s="14">
        <v>0</v>
      </c>
      <c r="K1268" s="14">
        <v>0</v>
      </c>
      <c r="L1268" s="14">
        <v>0</v>
      </c>
      <c r="M1268" s="14">
        <v>0</v>
      </c>
      <c r="N1268" s="14">
        <v>0</v>
      </c>
      <c r="O1268" s="14">
        <v>0</v>
      </c>
      <c r="P1268" s="14">
        <v>0</v>
      </c>
      <c r="Q1268" s="14">
        <v>0</v>
      </c>
      <c r="R1268" s="14">
        <v>0</v>
      </c>
      <c r="S1268" s="14">
        <v>0</v>
      </c>
      <c r="T1268" s="14">
        <v>0</v>
      </c>
      <c r="U1268" s="14">
        <v>0</v>
      </c>
      <c r="V1268" s="14">
        <v>0</v>
      </c>
      <c r="W1268" s="14">
        <v>0</v>
      </c>
      <c r="X1268" s="14">
        <v>0</v>
      </c>
      <c r="Y1268" s="14">
        <v>0</v>
      </c>
      <c r="Z1268" s="14">
        <v>0</v>
      </c>
      <c r="AA1268" s="14">
        <v>0</v>
      </c>
      <c r="AB1268" s="14">
        <v>0</v>
      </c>
      <c r="AC1268" s="14">
        <v>0</v>
      </c>
      <c r="AD1268" s="14">
        <v>0</v>
      </c>
      <c r="AE1268" s="14">
        <v>0</v>
      </c>
      <c r="AF1268" s="14">
        <v>0</v>
      </c>
      <c r="AG1268" s="14">
        <v>0</v>
      </c>
      <c r="AH1268" s="14">
        <v>0</v>
      </c>
    </row>
    <row r="1269" spans="1:34" ht="14.5" x14ac:dyDescent="0.35">
      <c r="A1269" s="14" t="s">
        <v>169</v>
      </c>
      <c r="B1269" s="14" t="s">
        <v>89</v>
      </c>
      <c r="C1269" s="19">
        <f t="shared" si="19"/>
        <v>0</v>
      </c>
      <c r="D1269" s="17">
        <v>0</v>
      </c>
      <c r="E1269" s="14">
        <v>0</v>
      </c>
      <c r="F1269" s="14">
        <v>0</v>
      </c>
      <c r="G1269" s="14">
        <v>0</v>
      </c>
      <c r="H1269" s="14">
        <v>0</v>
      </c>
      <c r="I1269" s="14">
        <v>0</v>
      </c>
      <c r="J1269" s="14">
        <v>0</v>
      </c>
      <c r="K1269" s="14">
        <v>0</v>
      </c>
      <c r="L1269" s="14">
        <v>0</v>
      </c>
      <c r="M1269" s="14">
        <v>0</v>
      </c>
      <c r="N1269" s="14">
        <v>0</v>
      </c>
      <c r="O1269" s="14">
        <v>0</v>
      </c>
      <c r="P1269" s="14">
        <v>9950</v>
      </c>
      <c r="Q1269" s="14">
        <v>0</v>
      </c>
      <c r="R1269" s="14">
        <v>0</v>
      </c>
      <c r="S1269" s="14">
        <v>0</v>
      </c>
      <c r="T1269" s="14">
        <v>0</v>
      </c>
      <c r="U1269" s="14">
        <v>0</v>
      </c>
      <c r="V1269" s="14">
        <v>0</v>
      </c>
      <c r="W1269" s="14">
        <v>0</v>
      </c>
      <c r="X1269" s="14">
        <v>0</v>
      </c>
      <c r="Y1269" s="14">
        <v>0</v>
      </c>
      <c r="Z1269" s="14">
        <v>0</v>
      </c>
      <c r="AA1269" s="14">
        <v>0</v>
      </c>
      <c r="AB1269" s="14">
        <v>0</v>
      </c>
      <c r="AC1269" s="14">
        <v>0</v>
      </c>
      <c r="AD1269" s="14">
        <v>0</v>
      </c>
      <c r="AE1269" s="14">
        <v>0</v>
      </c>
      <c r="AF1269" s="14">
        <v>0</v>
      </c>
      <c r="AG1269" s="14">
        <v>0</v>
      </c>
      <c r="AH1269" s="14">
        <v>0</v>
      </c>
    </row>
    <row r="1270" spans="1:34" ht="14.5" x14ac:dyDescent="0.35">
      <c r="A1270" s="14" t="s">
        <v>169</v>
      </c>
      <c r="B1270" s="14" t="s">
        <v>90</v>
      </c>
      <c r="C1270" s="19">
        <f t="shared" si="19"/>
        <v>79170172.75</v>
      </c>
      <c r="D1270" s="17">
        <v>76737176</v>
      </c>
      <c r="E1270" s="14">
        <v>80205620</v>
      </c>
      <c r="F1270" s="14">
        <v>81641138</v>
      </c>
      <c r="G1270" s="14">
        <v>78096757</v>
      </c>
      <c r="H1270" s="14">
        <v>79577550</v>
      </c>
      <c r="I1270" s="14">
        <v>81328246</v>
      </c>
      <c r="J1270" s="14">
        <v>81619765</v>
      </c>
      <c r="K1270" s="14">
        <v>78602094</v>
      </c>
      <c r="L1270" s="14">
        <v>77780953</v>
      </c>
      <c r="M1270" s="14">
        <v>80488546</v>
      </c>
      <c r="N1270" s="14">
        <v>82479293</v>
      </c>
      <c r="O1270" s="14">
        <v>76417479</v>
      </c>
      <c r="P1270" s="14">
        <v>80650572</v>
      </c>
      <c r="Q1270" s="14">
        <v>81948158</v>
      </c>
      <c r="R1270" s="14">
        <v>80877321</v>
      </c>
      <c r="S1270" s="14">
        <v>81254088</v>
      </c>
      <c r="T1270" s="14">
        <v>79908340</v>
      </c>
      <c r="U1270" s="14">
        <v>77054098</v>
      </c>
      <c r="V1270" s="14">
        <v>77819392</v>
      </c>
      <c r="W1270" s="14">
        <v>74832367</v>
      </c>
      <c r="X1270" s="14">
        <v>77011969</v>
      </c>
      <c r="Y1270" s="14">
        <v>73303562</v>
      </c>
      <c r="Z1270" s="14">
        <v>72453886</v>
      </c>
      <c r="AA1270" s="14">
        <v>68534441</v>
      </c>
      <c r="AB1270" s="14">
        <v>67086215</v>
      </c>
      <c r="AC1270" s="14">
        <v>65074395</v>
      </c>
      <c r="AD1270" s="14">
        <v>61857958</v>
      </c>
      <c r="AE1270" s="14">
        <v>61532725</v>
      </c>
      <c r="AF1270" s="14">
        <v>58400921</v>
      </c>
      <c r="AG1270" s="14">
        <v>57069331</v>
      </c>
      <c r="AH1270" s="14">
        <v>55651791</v>
      </c>
    </row>
    <row r="1271" spans="1:34" ht="14.5" x14ac:dyDescent="0.35">
      <c r="A1271" s="14" t="s">
        <v>169</v>
      </c>
      <c r="B1271" s="14" t="s">
        <v>91</v>
      </c>
      <c r="C1271" s="19">
        <f t="shared" si="19"/>
        <v>2360587.5</v>
      </c>
      <c r="D1271" s="17">
        <v>2161982</v>
      </c>
      <c r="E1271" s="14">
        <v>2119968</v>
      </c>
      <c r="F1271" s="14">
        <v>2275751</v>
      </c>
      <c r="G1271" s="14">
        <v>2884649</v>
      </c>
      <c r="H1271" s="14">
        <v>2452584</v>
      </c>
      <c r="I1271" s="14">
        <v>2311716</v>
      </c>
      <c r="J1271" s="14">
        <v>2369701</v>
      </c>
      <c r="K1271" s="14">
        <v>2270508</v>
      </c>
      <c r="L1271" s="14">
        <v>2307431</v>
      </c>
      <c r="M1271" s="14">
        <v>2423171</v>
      </c>
      <c r="N1271" s="14">
        <v>2106674</v>
      </c>
      <c r="O1271" s="14">
        <v>1901942</v>
      </c>
      <c r="P1271" s="14">
        <v>1977788</v>
      </c>
      <c r="Q1271" s="14">
        <v>1769634</v>
      </c>
      <c r="R1271" s="14">
        <v>1619838</v>
      </c>
      <c r="S1271" s="14">
        <v>1598662</v>
      </c>
      <c r="T1271" s="14">
        <v>2043966</v>
      </c>
      <c r="U1271" s="14">
        <v>2041837</v>
      </c>
      <c r="V1271" s="14">
        <v>2016234</v>
      </c>
      <c r="W1271" s="14">
        <v>1973337</v>
      </c>
      <c r="X1271" s="14">
        <v>1926648</v>
      </c>
      <c r="Y1271" s="14">
        <v>1972255</v>
      </c>
      <c r="Z1271" s="14">
        <v>2209065</v>
      </c>
      <c r="AA1271" s="14">
        <v>2116820</v>
      </c>
      <c r="AB1271" s="14">
        <v>2093418</v>
      </c>
      <c r="AC1271" s="14">
        <v>2103273</v>
      </c>
      <c r="AD1271" s="14">
        <v>2367664</v>
      </c>
      <c r="AE1271" s="14">
        <v>2207518</v>
      </c>
      <c r="AF1271" s="14">
        <v>2295353</v>
      </c>
      <c r="AG1271" s="14">
        <v>2064577</v>
      </c>
      <c r="AH1271" s="14">
        <v>1787189</v>
      </c>
    </row>
    <row r="1272" spans="1:34" ht="14.5" x14ac:dyDescent="0.35">
      <c r="A1272" s="14" t="s">
        <v>169</v>
      </c>
      <c r="B1272" s="14" t="s">
        <v>92</v>
      </c>
      <c r="C1272" s="19">
        <f t="shared" si="19"/>
        <v>0</v>
      </c>
      <c r="D1272" s="17">
        <v>0</v>
      </c>
      <c r="E1272" s="14">
        <v>0</v>
      </c>
      <c r="F1272" s="14">
        <v>0</v>
      </c>
      <c r="G1272" s="14">
        <v>0</v>
      </c>
      <c r="H1272" s="14">
        <v>0</v>
      </c>
      <c r="I1272" s="14">
        <v>0</v>
      </c>
      <c r="J1272" s="14">
        <v>0</v>
      </c>
      <c r="K1272" s="14">
        <v>0</v>
      </c>
      <c r="L1272" s="14">
        <v>0</v>
      </c>
      <c r="M1272" s="14">
        <v>0</v>
      </c>
      <c r="N1272" s="14">
        <v>0</v>
      </c>
      <c r="O1272" s="14">
        <v>0</v>
      </c>
      <c r="P1272" s="14">
        <v>0</v>
      </c>
      <c r="Q1272" s="14">
        <v>0</v>
      </c>
      <c r="R1272" s="14">
        <v>0</v>
      </c>
      <c r="S1272" s="14">
        <v>0</v>
      </c>
      <c r="T1272" s="14">
        <v>0</v>
      </c>
      <c r="U1272" s="14">
        <v>0</v>
      </c>
      <c r="V1272" s="14">
        <v>0</v>
      </c>
      <c r="W1272" s="14">
        <v>0</v>
      </c>
      <c r="X1272" s="14">
        <v>0</v>
      </c>
      <c r="Y1272" s="14">
        <v>0</v>
      </c>
      <c r="Z1272" s="14">
        <v>0</v>
      </c>
      <c r="AA1272" s="14">
        <v>0</v>
      </c>
      <c r="AB1272" s="14">
        <v>0</v>
      </c>
      <c r="AC1272" s="14">
        <v>0</v>
      </c>
      <c r="AD1272" s="14">
        <v>0</v>
      </c>
      <c r="AE1272" s="14">
        <v>0</v>
      </c>
      <c r="AF1272" s="14">
        <v>0</v>
      </c>
      <c r="AG1272" s="14">
        <v>0</v>
      </c>
      <c r="AH1272" s="14">
        <v>0</v>
      </c>
    </row>
    <row r="1273" spans="1:34" ht="14.5" x14ac:dyDescent="0.35">
      <c r="A1273" s="14" t="s">
        <v>169</v>
      </c>
      <c r="B1273" s="14" t="s">
        <v>93</v>
      </c>
      <c r="C1273" s="19">
        <f t="shared" si="19"/>
        <v>4270520</v>
      </c>
      <c r="D1273" s="17">
        <v>4273821</v>
      </c>
      <c r="E1273" s="14">
        <v>4349060</v>
      </c>
      <c r="F1273" s="14">
        <v>4210858</v>
      </c>
      <c r="G1273" s="14">
        <v>4248341</v>
      </c>
      <c r="H1273" s="14">
        <v>4153238</v>
      </c>
      <c r="I1273" s="14">
        <v>4056120</v>
      </c>
      <c r="J1273" s="14">
        <v>4249936</v>
      </c>
      <c r="K1273" s="14">
        <v>4222476</v>
      </c>
      <c r="L1273" s="14">
        <v>4212147</v>
      </c>
      <c r="M1273" s="14">
        <v>4973680</v>
      </c>
      <c r="N1273" s="14">
        <v>5095386</v>
      </c>
      <c r="O1273" s="14">
        <v>4864540</v>
      </c>
      <c r="P1273" s="14">
        <v>5137481</v>
      </c>
      <c r="Q1273" s="14">
        <v>5186702</v>
      </c>
      <c r="R1273" s="14">
        <v>5243994</v>
      </c>
      <c r="S1273" s="14">
        <v>5430677</v>
      </c>
      <c r="T1273" s="14">
        <v>5855363</v>
      </c>
      <c r="U1273" s="14">
        <v>5657938</v>
      </c>
      <c r="V1273" s="14">
        <v>5837203</v>
      </c>
      <c r="W1273" s="14">
        <v>5852150</v>
      </c>
      <c r="X1273" s="14">
        <v>5990243</v>
      </c>
      <c r="Y1273" s="14">
        <v>5750820</v>
      </c>
      <c r="Z1273" s="14">
        <v>5152029</v>
      </c>
      <c r="AA1273" s="14">
        <v>5167287</v>
      </c>
      <c r="AB1273" s="14">
        <v>5207346</v>
      </c>
      <c r="AC1273" s="14">
        <v>4966819</v>
      </c>
      <c r="AD1273" s="14">
        <v>4699122</v>
      </c>
      <c r="AE1273" s="14">
        <v>4924689</v>
      </c>
      <c r="AF1273" s="14">
        <v>4616813</v>
      </c>
      <c r="AG1273" s="14">
        <v>4382057</v>
      </c>
      <c r="AH1273" s="14">
        <v>4225128</v>
      </c>
    </row>
    <row r="1274" spans="1:34" ht="14.5" x14ac:dyDescent="0.35">
      <c r="A1274" s="14" t="s">
        <v>169</v>
      </c>
      <c r="B1274" s="14" t="s">
        <v>94</v>
      </c>
      <c r="C1274" s="19">
        <f t="shared" si="19"/>
        <v>229600</v>
      </c>
      <c r="D1274" s="17">
        <v>-171965</v>
      </c>
      <c r="E1274" s="14">
        <v>122231</v>
      </c>
      <c r="F1274" s="14">
        <v>448569</v>
      </c>
      <c r="G1274" s="14">
        <v>519565</v>
      </c>
      <c r="H1274" s="14">
        <v>968341</v>
      </c>
      <c r="I1274" s="14">
        <v>1244366</v>
      </c>
      <c r="J1274" s="14">
        <v>1056232</v>
      </c>
      <c r="K1274" s="14">
        <v>1185734</v>
      </c>
      <c r="L1274" s="14">
        <v>1330082</v>
      </c>
      <c r="M1274" s="14">
        <v>509900</v>
      </c>
      <c r="N1274" s="14">
        <v>723736</v>
      </c>
      <c r="O1274" s="14">
        <v>688862</v>
      </c>
      <c r="P1274" s="14">
        <v>1053240</v>
      </c>
      <c r="Q1274" s="14">
        <v>1306060</v>
      </c>
      <c r="R1274" s="14">
        <v>0</v>
      </c>
      <c r="S1274" s="14">
        <v>0</v>
      </c>
      <c r="T1274" s="14">
        <v>0</v>
      </c>
      <c r="U1274" s="14">
        <v>0</v>
      </c>
      <c r="V1274" s="14">
        <v>0</v>
      </c>
      <c r="W1274" s="14">
        <v>0</v>
      </c>
      <c r="X1274" s="14">
        <v>0</v>
      </c>
      <c r="Y1274" s="14">
        <v>0</v>
      </c>
      <c r="Z1274" s="14">
        <v>0</v>
      </c>
      <c r="AA1274" s="14">
        <v>0</v>
      </c>
      <c r="AB1274" s="14">
        <v>0</v>
      </c>
      <c r="AC1274" s="14">
        <v>0</v>
      </c>
      <c r="AD1274" s="14">
        <v>0</v>
      </c>
      <c r="AE1274" s="14">
        <v>0</v>
      </c>
      <c r="AF1274" s="14">
        <v>0</v>
      </c>
      <c r="AG1274" s="14">
        <v>0</v>
      </c>
      <c r="AH1274" s="14">
        <v>0</v>
      </c>
    </row>
    <row r="1275" spans="1:34" ht="14.5" x14ac:dyDescent="0.35">
      <c r="A1275" s="14" t="s">
        <v>169</v>
      </c>
      <c r="B1275" s="14" t="s">
        <v>95</v>
      </c>
      <c r="C1275" s="19">
        <f t="shared" si="19"/>
        <v>11739451.25</v>
      </c>
      <c r="D1275" s="17">
        <v>15527783</v>
      </c>
      <c r="E1275" s="14">
        <v>13310624</v>
      </c>
      <c r="F1275" s="14">
        <v>10787771</v>
      </c>
      <c r="G1275" s="14">
        <v>7331627</v>
      </c>
      <c r="H1275" s="14">
        <v>9834050</v>
      </c>
      <c r="I1275" s="14">
        <v>7591766</v>
      </c>
      <c r="J1275" s="14">
        <v>7862831</v>
      </c>
      <c r="K1275" s="14">
        <v>8969082</v>
      </c>
      <c r="L1275" s="14">
        <v>11125069</v>
      </c>
      <c r="M1275" s="14">
        <v>14577271</v>
      </c>
      <c r="N1275" s="14">
        <v>13748043</v>
      </c>
      <c r="O1275" s="14">
        <v>16252663</v>
      </c>
      <c r="P1275" s="14">
        <v>12158923</v>
      </c>
      <c r="Q1275" s="14">
        <v>13191588</v>
      </c>
      <c r="R1275" s="14">
        <v>9276877</v>
      </c>
      <c r="S1275" s="14">
        <v>11952335</v>
      </c>
      <c r="T1275" s="14">
        <v>8228091</v>
      </c>
      <c r="U1275" s="14">
        <v>7979448</v>
      </c>
      <c r="V1275" s="14">
        <v>9942487</v>
      </c>
      <c r="W1275" s="14">
        <v>6340091</v>
      </c>
      <c r="X1275" s="14">
        <v>7005809</v>
      </c>
      <c r="Y1275" s="14">
        <v>7813160</v>
      </c>
      <c r="Z1275" s="14">
        <v>6317267</v>
      </c>
      <c r="AA1275" s="14">
        <v>4014178</v>
      </c>
      <c r="AB1275" s="14">
        <v>3411082</v>
      </c>
      <c r="AC1275" s="14">
        <v>7662981</v>
      </c>
      <c r="AD1275" s="14">
        <v>7563656</v>
      </c>
      <c r="AE1275" s="14">
        <v>8846330</v>
      </c>
      <c r="AF1275" s="14">
        <v>8449438</v>
      </c>
      <c r="AG1275" s="14">
        <v>8258649</v>
      </c>
      <c r="AH1275" s="14">
        <v>9016456</v>
      </c>
    </row>
    <row r="1276" spans="1:34" ht="14.5" x14ac:dyDescent="0.35">
      <c r="A1276" s="14" t="s">
        <v>169</v>
      </c>
      <c r="B1276" s="20" t="s">
        <v>96</v>
      </c>
      <c r="C1276" s="19">
        <f t="shared" si="19"/>
        <v>97770332</v>
      </c>
      <c r="D1276" s="17">
        <v>98528797</v>
      </c>
      <c r="E1276" s="14">
        <v>100107504</v>
      </c>
      <c r="F1276" s="14">
        <v>99364088</v>
      </c>
      <c r="G1276" s="14">
        <v>93080939</v>
      </c>
      <c r="H1276" s="14">
        <v>96985764</v>
      </c>
      <c r="I1276" s="14">
        <v>96532213</v>
      </c>
      <c r="J1276" s="14">
        <v>97158465</v>
      </c>
      <c r="K1276" s="14">
        <v>95249894</v>
      </c>
      <c r="L1276" s="14">
        <v>96755682</v>
      </c>
      <c r="M1276" s="14">
        <v>102972567</v>
      </c>
      <c r="N1276" s="14">
        <v>104153133</v>
      </c>
      <c r="O1276" s="14">
        <v>100125486</v>
      </c>
      <c r="P1276" s="14">
        <v>100978005</v>
      </c>
      <c r="Q1276" s="14">
        <v>103402142</v>
      </c>
      <c r="R1276" s="14">
        <v>99267606</v>
      </c>
      <c r="S1276" s="14">
        <v>102514665</v>
      </c>
      <c r="T1276" s="14">
        <v>97939929</v>
      </c>
      <c r="U1276" s="14">
        <v>93772677</v>
      </c>
      <c r="V1276" s="14">
        <v>96563498</v>
      </c>
      <c r="W1276" s="14">
        <v>89158988</v>
      </c>
      <c r="X1276" s="14">
        <v>93346237</v>
      </c>
      <c r="Y1276" s="14">
        <v>90233509</v>
      </c>
      <c r="Z1276" s="14">
        <v>87246560</v>
      </c>
      <c r="AA1276" s="14">
        <v>80828059</v>
      </c>
      <c r="AB1276" s="14">
        <v>78768552</v>
      </c>
      <c r="AC1276" s="14">
        <v>80913650</v>
      </c>
      <c r="AD1276" s="14">
        <v>76942521</v>
      </c>
      <c r="AE1276" s="14">
        <v>78174833</v>
      </c>
      <c r="AF1276" s="14">
        <v>74170509</v>
      </c>
      <c r="AG1276" s="14">
        <v>72180007</v>
      </c>
      <c r="AH1276" s="14">
        <v>71363174</v>
      </c>
    </row>
    <row r="1277" spans="1:34" ht="14.5" x14ac:dyDescent="0.35">
      <c r="A1277" s="14" t="s">
        <v>169</v>
      </c>
      <c r="B1277" s="14" t="s">
        <v>97</v>
      </c>
      <c r="C1277" s="19">
        <f t="shared" si="19"/>
        <v>11739451.25</v>
      </c>
      <c r="D1277" s="17">
        <v>15527783</v>
      </c>
      <c r="E1277" s="14">
        <v>13310624</v>
      </c>
      <c r="F1277" s="14">
        <v>10787771</v>
      </c>
      <c r="G1277" s="14">
        <v>7331627</v>
      </c>
      <c r="H1277" s="14">
        <v>9834050</v>
      </c>
      <c r="I1277" s="14">
        <v>7591766</v>
      </c>
      <c r="J1277" s="14">
        <v>7862831</v>
      </c>
      <c r="K1277" s="14">
        <v>8969082</v>
      </c>
      <c r="L1277" s="14">
        <v>11125069</v>
      </c>
      <c r="M1277" s="14">
        <v>14577271</v>
      </c>
      <c r="N1277" s="14">
        <v>13748043</v>
      </c>
      <c r="O1277" s="14">
        <v>16252663</v>
      </c>
      <c r="P1277" s="14">
        <v>12158923</v>
      </c>
      <c r="Q1277" s="14">
        <v>13191588</v>
      </c>
      <c r="R1277" s="14">
        <v>9276877</v>
      </c>
      <c r="S1277" s="14">
        <v>11952335</v>
      </c>
      <c r="T1277" s="14">
        <v>8228091</v>
      </c>
      <c r="U1277" s="14">
        <v>7979448</v>
      </c>
      <c r="V1277" s="14">
        <v>9942487</v>
      </c>
      <c r="W1277" s="14">
        <v>6340091</v>
      </c>
      <c r="X1277" s="14">
        <v>7005809</v>
      </c>
      <c r="Y1277" s="14">
        <v>7813160</v>
      </c>
      <c r="Z1277" s="14">
        <v>6317267</v>
      </c>
      <c r="AA1277" s="14">
        <v>4014178</v>
      </c>
      <c r="AB1277" s="14">
        <v>3411082</v>
      </c>
      <c r="AC1277" s="14">
        <v>7662981</v>
      </c>
      <c r="AD1277" s="14">
        <v>7563656</v>
      </c>
      <c r="AE1277" s="14">
        <v>8846330</v>
      </c>
      <c r="AF1277" s="14">
        <v>8449438</v>
      </c>
      <c r="AG1277" s="14">
        <v>8258649</v>
      </c>
      <c r="AH1277" s="14">
        <v>9016456</v>
      </c>
    </row>
    <row r="1278" spans="1:34" ht="14.5" x14ac:dyDescent="0.35">
      <c r="A1278" s="14" t="s">
        <v>169</v>
      </c>
      <c r="B1278" s="14" t="s">
        <v>98</v>
      </c>
      <c r="C1278" s="19">
        <f t="shared" si="19"/>
        <v>1.1375</v>
      </c>
      <c r="D1278" s="17">
        <v>1.19</v>
      </c>
      <c r="E1278" s="14">
        <v>1.1499999999999999</v>
      </c>
      <c r="F1278" s="14">
        <v>1.1200000000000001</v>
      </c>
      <c r="G1278" s="14">
        <v>1.0900000000000001</v>
      </c>
      <c r="H1278" s="14">
        <v>1.1100000000000001</v>
      </c>
      <c r="I1278" s="14">
        <v>1.0900000000000001</v>
      </c>
      <c r="J1278" s="14">
        <v>1.0900000000000001</v>
      </c>
      <c r="K1278" s="14">
        <v>1.1000000000000001</v>
      </c>
      <c r="L1278" s="14">
        <v>1.1299999999999999</v>
      </c>
      <c r="M1278" s="14">
        <v>1.1599999999999999</v>
      </c>
      <c r="N1278" s="14">
        <v>1.1499999999999999</v>
      </c>
      <c r="O1278" s="14">
        <v>1.19</v>
      </c>
      <c r="P1278" s="14">
        <v>1.1399999999999999</v>
      </c>
      <c r="Q1278" s="14">
        <v>1.1499999999999999</v>
      </c>
      <c r="R1278" s="14">
        <v>1.1000000000000001</v>
      </c>
      <c r="S1278" s="14">
        <v>1.1299999999999999</v>
      </c>
      <c r="T1278" s="14">
        <v>1.0900000000000001</v>
      </c>
      <c r="U1278" s="14">
        <v>1.0900000000000001</v>
      </c>
      <c r="V1278" s="14">
        <v>1.1100000000000001</v>
      </c>
      <c r="W1278" s="14">
        <v>1.08</v>
      </c>
      <c r="X1278" s="14">
        <v>1.08</v>
      </c>
      <c r="Y1278" s="14">
        <v>1.0900000000000001</v>
      </c>
      <c r="Z1278" s="14">
        <v>1.08</v>
      </c>
      <c r="AA1278" s="14">
        <v>1.05</v>
      </c>
      <c r="AB1278" s="14">
        <v>1.05</v>
      </c>
      <c r="AC1278" s="14">
        <v>1.1000000000000001</v>
      </c>
      <c r="AD1278" s="14">
        <v>1.1100000000000001</v>
      </c>
      <c r="AE1278" s="14">
        <v>1.1299999999999999</v>
      </c>
      <c r="AF1278" s="14">
        <v>1.1299999999999999</v>
      </c>
      <c r="AG1278" s="14">
        <v>1.1299999999999999</v>
      </c>
      <c r="AH1278" s="14">
        <v>1.1399999999999999</v>
      </c>
    </row>
    <row r="1279" spans="1:34" ht="14.5" x14ac:dyDescent="0.35">
      <c r="A1279" s="14" t="s">
        <v>169</v>
      </c>
      <c r="B1279" s="14" t="s">
        <v>99</v>
      </c>
      <c r="C1279" s="19">
        <f t="shared" si="19"/>
        <v>0</v>
      </c>
    </row>
    <row r="1280" spans="1:34" ht="14.5" x14ac:dyDescent="0.35">
      <c r="A1280" s="14" t="s">
        <v>169</v>
      </c>
      <c r="B1280" s="14" t="s">
        <v>35</v>
      </c>
      <c r="C1280" s="19">
        <f t="shared" si="19"/>
        <v>0</v>
      </c>
      <c r="D1280" s="17" t="s">
        <v>100</v>
      </c>
      <c r="E1280" s="14" t="s">
        <v>101</v>
      </c>
      <c r="F1280" s="14" t="s">
        <v>102</v>
      </c>
      <c r="G1280" s="14" t="s">
        <v>103</v>
      </c>
      <c r="H1280" s="14" t="s">
        <v>104</v>
      </c>
      <c r="I1280" s="14" t="s">
        <v>105</v>
      </c>
      <c r="J1280" s="14" t="s">
        <v>106</v>
      </c>
      <c r="K1280" s="14" t="s">
        <v>107</v>
      </c>
      <c r="L1280" s="14" t="s">
        <v>108</v>
      </c>
      <c r="M1280" s="14" t="s">
        <v>109</v>
      </c>
      <c r="N1280" s="14" t="s">
        <v>110</v>
      </c>
      <c r="O1280" s="14" t="s">
        <v>111</v>
      </c>
      <c r="P1280" s="14" t="s">
        <v>112</v>
      </c>
      <c r="Q1280" s="14" t="s">
        <v>113</v>
      </c>
      <c r="R1280" s="14" t="s">
        <v>114</v>
      </c>
      <c r="S1280" s="14" t="s">
        <v>115</v>
      </c>
      <c r="T1280" s="14" t="s">
        <v>116</v>
      </c>
      <c r="U1280" s="14" t="s">
        <v>117</v>
      </c>
      <c r="V1280" s="14" t="s">
        <v>118</v>
      </c>
      <c r="W1280" s="14" t="s">
        <v>119</v>
      </c>
      <c r="X1280" s="14" t="s">
        <v>120</v>
      </c>
      <c r="Y1280" s="14" t="s">
        <v>121</v>
      </c>
      <c r="Z1280" s="14" t="s">
        <v>122</v>
      </c>
      <c r="AA1280" s="14" t="s">
        <v>123</v>
      </c>
      <c r="AB1280" s="14" t="s">
        <v>124</v>
      </c>
      <c r="AC1280" s="14" t="s">
        <v>125</v>
      </c>
      <c r="AD1280" s="14" t="s">
        <v>126</v>
      </c>
      <c r="AE1280" s="14" t="s">
        <v>127</v>
      </c>
      <c r="AF1280" s="14" t="s">
        <v>128</v>
      </c>
      <c r="AG1280" s="14" t="s">
        <v>129</v>
      </c>
      <c r="AH1280" s="14" t="s">
        <v>130</v>
      </c>
    </row>
    <row r="1281" spans="1:34" ht="14.5" x14ac:dyDescent="0.35">
      <c r="B1281" s="14" t="s">
        <v>170</v>
      </c>
      <c r="C1281" s="19">
        <f t="shared" si="19"/>
        <v>0</v>
      </c>
    </row>
    <row r="1282" spans="1:34" ht="14.5" x14ac:dyDescent="0.35">
      <c r="A1282" s="14" t="s">
        <v>170</v>
      </c>
      <c r="B1282" s="14" t="s">
        <v>38</v>
      </c>
      <c r="C1282" s="19">
        <f t="shared" si="19"/>
        <v>0</v>
      </c>
    </row>
    <row r="1283" spans="1:34" ht="14.5" x14ac:dyDescent="0.35">
      <c r="A1283" s="14" t="s">
        <v>170</v>
      </c>
      <c r="B1283" s="14" t="s">
        <v>39</v>
      </c>
      <c r="C1283" s="19">
        <f t="shared" si="19"/>
        <v>0</v>
      </c>
      <c r="D1283" s="17" t="s">
        <v>40</v>
      </c>
      <c r="E1283" s="14" t="s">
        <v>41</v>
      </c>
      <c r="F1283" s="14" t="s">
        <v>42</v>
      </c>
      <c r="G1283" s="14" t="s">
        <v>43</v>
      </c>
      <c r="H1283" s="14" t="s">
        <v>44</v>
      </c>
      <c r="I1283" s="14" t="s">
        <v>45</v>
      </c>
      <c r="J1283" s="14" t="s">
        <v>46</v>
      </c>
      <c r="K1283" s="14" t="s">
        <v>47</v>
      </c>
      <c r="L1283" s="14" t="s">
        <v>48</v>
      </c>
      <c r="M1283" s="14" t="s">
        <v>49</v>
      </c>
      <c r="N1283" s="14" t="s">
        <v>50</v>
      </c>
      <c r="O1283" s="14" t="s">
        <v>51</v>
      </c>
      <c r="P1283" s="14" t="s">
        <v>52</v>
      </c>
      <c r="Q1283" s="14" t="s">
        <v>53</v>
      </c>
      <c r="R1283" s="14" t="s">
        <v>54</v>
      </c>
      <c r="S1283" s="14" t="s">
        <v>55</v>
      </c>
      <c r="T1283" s="14" t="s">
        <v>56</v>
      </c>
      <c r="U1283" s="14" t="s">
        <v>57</v>
      </c>
      <c r="V1283" s="14" t="s">
        <v>58</v>
      </c>
      <c r="W1283" s="14" t="s">
        <v>59</v>
      </c>
      <c r="X1283" s="14" t="s">
        <v>60</v>
      </c>
      <c r="Y1283" s="14" t="s">
        <v>61</v>
      </c>
      <c r="Z1283" s="14" t="s">
        <v>62</v>
      </c>
      <c r="AA1283" s="14" t="s">
        <v>63</v>
      </c>
      <c r="AB1283" s="14" t="s">
        <v>64</v>
      </c>
      <c r="AC1283" s="14" t="s">
        <v>65</v>
      </c>
      <c r="AD1283" s="14" t="s">
        <v>66</v>
      </c>
      <c r="AE1283" s="14" t="s">
        <v>67</v>
      </c>
      <c r="AF1283" s="14" t="s">
        <v>68</v>
      </c>
      <c r="AG1283" s="14" t="s">
        <v>69</v>
      </c>
      <c r="AH1283" s="14" t="s">
        <v>70</v>
      </c>
    </row>
    <row r="1284" spans="1:34" ht="14.5" x14ac:dyDescent="0.35">
      <c r="A1284" s="14" t="s">
        <v>170</v>
      </c>
      <c r="B1284" s="14" t="s">
        <v>71</v>
      </c>
      <c r="C1284" s="19">
        <f t="shared" si="19"/>
        <v>0</v>
      </c>
      <c r="D1284" s="17" t="s">
        <v>72</v>
      </c>
      <c r="E1284" s="14" t="s">
        <v>72</v>
      </c>
      <c r="F1284" s="14" t="s">
        <v>72</v>
      </c>
      <c r="G1284" s="14" t="s">
        <v>72</v>
      </c>
      <c r="H1284" s="14" t="s">
        <v>72</v>
      </c>
      <c r="I1284" s="14" t="s">
        <v>72</v>
      </c>
      <c r="J1284" s="14" t="s">
        <v>72</v>
      </c>
      <c r="K1284" s="14" t="s">
        <v>72</v>
      </c>
      <c r="L1284" s="14" t="s">
        <v>72</v>
      </c>
      <c r="M1284" s="14" t="s">
        <v>72</v>
      </c>
      <c r="N1284" s="14" t="s">
        <v>72</v>
      </c>
      <c r="O1284" s="14" t="s">
        <v>72</v>
      </c>
      <c r="P1284" s="14" t="s">
        <v>72</v>
      </c>
      <c r="Q1284" s="14" t="s">
        <v>72</v>
      </c>
      <c r="R1284" s="14" t="s">
        <v>72</v>
      </c>
      <c r="S1284" s="14" t="s">
        <v>72</v>
      </c>
      <c r="T1284" s="14" t="s">
        <v>72</v>
      </c>
      <c r="U1284" s="14" t="s">
        <v>72</v>
      </c>
      <c r="V1284" s="14" t="s">
        <v>72</v>
      </c>
      <c r="W1284" s="14" t="s">
        <v>72</v>
      </c>
      <c r="X1284" s="14" t="s">
        <v>72</v>
      </c>
      <c r="Y1284" s="14" t="s">
        <v>72</v>
      </c>
      <c r="Z1284" s="14" t="s">
        <v>72</v>
      </c>
      <c r="AA1284" s="14" t="s">
        <v>72</v>
      </c>
      <c r="AB1284" s="14" t="s">
        <v>72</v>
      </c>
      <c r="AC1284" s="14" t="s">
        <v>72</v>
      </c>
      <c r="AD1284" s="14" t="s">
        <v>72</v>
      </c>
      <c r="AE1284" s="14" t="s">
        <v>72</v>
      </c>
      <c r="AF1284" s="14" t="s">
        <v>72</v>
      </c>
      <c r="AG1284" s="14" t="s">
        <v>72</v>
      </c>
      <c r="AH1284" s="14" t="s">
        <v>72</v>
      </c>
    </row>
    <row r="1285" spans="1:34" ht="14.5" x14ac:dyDescent="0.35">
      <c r="A1285" s="14" t="s">
        <v>170</v>
      </c>
      <c r="B1285" s="14" t="s">
        <v>73</v>
      </c>
      <c r="C1285" s="19">
        <f t="shared" si="19"/>
        <v>0</v>
      </c>
      <c r="D1285" s="17" t="s">
        <v>72</v>
      </c>
      <c r="E1285" s="14" t="s">
        <v>72</v>
      </c>
      <c r="F1285" s="14" t="s">
        <v>72</v>
      </c>
      <c r="G1285" s="14" t="s">
        <v>72</v>
      </c>
      <c r="H1285" s="14" t="s">
        <v>72</v>
      </c>
      <c r="I1285" s="14" t="s">
        <v>72</v>
      </c>
      <c r="J1285" s="14" t="s">
        <v>72</v>
      </c>
      <c r="K1285" s="14" t="s">
        <v>72</v>
      </c>
      <c r="L1285" s="14" t="s">
        <v>72</v>
      </c>
      <c r="M1285" s="14" t="s">
        <v>72</v>
      </c>
      <c r="N1285" s="14" t="s">
        <v>72</v>
      </c>
      <c r="O1285" s="14" t="s">
        <v>72</v>
      </c>
      <c r="P1285" s="14" t="s">
        <v>72</v>
      </c>
      <c r="Q1285" s="14" t="s">
        <v>72</v>
      </c>
      <c r="R1285" s="14" t="s">
        <v>72</v>
      </c>
      <c r="S1285" s="14" t="s">
        <v>72</v>
      </c>
      <c r="T1285" s="14" t="s">
        <v>72</v>
      </c>
      <c r="U1285" s="14" t="s">
        <v>72</v>
      </c>
      <c r="V1285" s="14" t="s">
        <v>72</v>
      </c>
      <c r="W1285" s="14" t="s">
        <v>72</v>
      </c>
      <c r="X1285" s="14" t="s">
        <v>72</v>
      </c>
      <c r="Y1285" s="14" t="s">
        <v>72</v>
      </c>
      <c r="Z1285" s="14" t="s">
        <v>72</v>
      </c>
      <c r="AA1285" s="14" t="s">
        <v>72</v>
      </c>
      <c r="AB1285" s="14" t="s">
        <v>72</v>
      </c>
      <c r="AC1285" s="14" t="s">
        <v>72</v>
      </c>
      <c r="AD1285" s="14" t="s">
        <v>72</v>
      </c>
      <c r="AE1285" s="14" t="s">
        <v>72</v>
      </c>
      <c r="AF1285" s="14" t="s">
        <v>72</v>
      </c>
      <c r="AG1285" s="14" t="s">
        <v>72</v>
      </c>
      <c r="AH1285" s="14" t="s">
        <v>72</v>
      </c>
    </row>
    <row r="1286" spans="1:34" ht="14.5" x14ac:dyDescent="0.35">
      <c r="A1286" s="14" t="s">
        <v>170</v>
      </c>
      <c r="B1286" s="14" t="s">
        <v>74</v>
      </c>
      <c r="C1286" s="19">
        <f t="shared" si="19"/>
        <v>10283922</v>
      </c>
      <c r="D1286" s="17">
        <v>9239178</v>
      </c>
      <c r="E1286" s="14">
        <v>12384881</v>
      </c>
      <c r="F1286" s="14">
        <v>10628359</v>
      </c>
      <c r="G1286" s="14">
        <v>8883270</v>
      </c>
      <c r="H1286" s="14">
        <v>8800299</v>
      </c>
      <c r="I1286" s="14">
        <v>7966158</v>
      </c>
      <c r="J1286" s="14">
        <v>9344872</v>
      </c>
      <c r="K1286" s="14">
        <v>8030545</v>
      </c>
      <c r="L1286" s="14">
        <v>9785973</v>
      </c>
      <c r="M1286" s="14">
        <v>9838617</v>
      </c>
      <c r="N1286" s="14">
        <v>8682448</v>
      </c>
      <c r="O1286" s="14">
        <v>7780254</v>
      </c>
      <c r="P1286" s="14">
        <v>6942317</v>
      </c>
      <c r="Q1286" s="14">
        <v>5991253</v>
      </c>
      <c r="R1286" s="14">
        <v>6989062</v>
      </c>
      <c r="S1286" s="14">
        <v>6368442</v>
      </c>
      <c r="T1286" s="14">
        <v>7357617</v>
      </c>
      <c r="U1286" s="14">
        <v>7904755</v>
      </c>
      <c r="V1286" s="14">
        <v>7721958</v>
      </c>
      <c r="W1286" s="14">
        <v>7400743</v>
      </c>
      <c r="X1286" s="14">
        <v>9697337</v>
      </c>
      <c r="Y1286" s="14">
        <v>10557027</v>
      </c>
      <c r="Z1286" s="14">
        <v>9088990</v>
      </c>
      <c r="AA1286" s="14">
        <v>12449501</v>
      </c>
      <c r="AB1286" s="14">
        <v>10066274</v>
      </c>
      <c r="AC1286" s="14">
        <v>8811793</v>
      </c>
      <c r="AD1286" s="14">
        <v>7991260</v>
      </c>
      <c r="AE1286" s="14">
        <v>5255511</v>
      </c>
      <c r="AF1286" s="14">
        <v>6246414</v>
      </c>
      <c r="AG1286" s="14">
        <v>6572666</v>
      </c>
      <c r="AH1286" s="14">
        <v>6427473</v>
      </c>
    </row>
    <row r="1287" spans="1:34" ht="14.5" x14ac:dyDescent="0.35">
      <c r="A1287" s="14" t="s">
        <v>170</v>
      </c>
      <c r="B1287" s="14" t="s">
        <v>75</v>
      </c>
      <c r="C1287" s="19">
        <f t="shared" si="19"/>
        <v>2756964.5</v>
      </c>
      <c r="D1287" s="17">
        <v>4878060</v>
      </c>
      <c r="E1287" s="14">
        <v>2109330</v>
      </c>
      <c r="F1287" s="14">
        <v>1988021</v>
      </c>
      <c r="G1287" s="14">
        <v>2052447</v>
      </c>
      <c r="H1287" s="14">
        <v>2723871</v>
      </c>
      <c r="I1287" s="14">
        <v>1666851</v>
      </c>
      <c r="J1287" s="14">
        <v>1650343</v>
      </c>
      <c r="K1287" s="14">
        <v>2078317</v>
      </c>
      <c r="L1287" s="14">
        <v>1687424</v>
      </c>
      <c r="M1287" s="14">
        <v>2160244</v>
      </c>
      <c r="N1287" s="14">
        <v>1367164</v>
      </c>
      <c r="O1287" s="14">
        <v>416228</v>
      </c>
      <c r="P1287" s="14">
        <v>140306</v>
      </c>
      <c r="Q1287" s="14">
        <v>145352</v>
      </c>
      <c r="R1287" s="14">
        <v>143181</v>
      </c>
      <c r="S1287" s="14">
        <v>152327</v>
      </c>
      <c r="T1287" s="14">
        <v>152597</v>
      </c>
      <c r="U1287" s="14">
        <v>39082</v>
      </c>
      <c r="V1287" s="14">
        <v>0</v>
      </c>
      <c r="W1287" s="14">
        <v>0</v>
      </c>
      <c r="X1287" s="14">
        <v>0</v>
      </c>
      <c r="Y1287" s="14">
        <v>0</v>
      </c>
      <c r="Z1287" s="14">
        <v>0</v>
      </c>
      <c r="AA1287" s="14">
        <v>0</v>
      </c>
      <c r="AB1287" s="14">
        <v>0</v>
      </c>
      <c r="AC1287" s="14">
        <v>0</v>
      </c>
      <c r="AD1287" s="14">
        <v>0</v>
      </c>
      <c r="AE1287" s="14">
        <v>0</v>
      </c>
      <c r="AF1287" s="14">
        <v>0</v>
      </c>
      <c r="AG1287" s="14">
        <v>0</v>
      </c>
      <c r="AH1287" s="14">
        <v>0</v>
      </c>
    </row>
    <row r="1288" spans="1:34" ht="14.5" x14ac:dyDescent="0.35">
      <c r="A1288" s="14" t="s">
        <v>170</v>
      </c>
      <c r="B1288" s="14" t="s">
        <v>76</v>
      </c>
      <c r="C1288" s="19">
        <f t="shared" ref="C1288:C1351" si="20">IFERROR(AVERAGE(D1288:G1288),0)</f>
        <v>0</v>
      </c>
      <c r="D1288" s="17">
        <v>0</v>
      </c>
      <c r="E1288" s="14">
        <v>0</v>
      </c>
      <c r="F1288" s="14">
        <v>0</v>
      </c>
      <c r="G1288" s="14">
        <v>0</v>
      </c>
      <c r="H1288" s="14">
        <v>0</v>
      </c>
      <c r="I1288" s="14">
        <v>0</v>
      </c>
      <c r="J1288" s="14">
        <v>0</v>
      </c>
      <c r="K1288" s="14">
        <v>0</v>
      </c>
      <c r="L1288" s="14">
        <v>0</v>
      </c>
      <c r="M1288" s="14">
        <v>0</v>
      </c>
      <c r="N1288" s="14">
        <v>0</v>
      </c>
      <c r="O1288" s="14">
        <v>0</v>
      </c>
      <c r="P1288" s="14">
        <v>0</v>
      </c>
      <c r="Q1288" s="14">
        <v>0</v>
      </c>
      <c r="R1288" s="14">
        <v>0</v>
      </c>
      <c r="S1288" s="14">
        <v>0</v>
      </c>
      <c r="T1288" s="14">
        <v>0</v>
      </c>
      <c r="U1288" s="14">
        <v>0</v>
      </c>
      <c r="V1288" s="14">
        <v>0</v>
      </c>
      <c r="W1288" s="14">
        <v>0</v>
      </c>
      <c r="X1288" s="14">
        <v>0</v>
      </c>
      <c r="Y1288" s="14">
        <v>0</v>
      </c>
      <c r="Z1288" s="14">
        <v>0</v>
      </c>
      <c r="AA1288" s="14">
        <v>0</v>
      </c>
      <c r="AB1288" s="14">
        <v>0</v>
      </c>
      <c r="AC1288" s="14">
        <v>0</v>
      </c>
      <c r="AD1288" s="14">
        <v>0</v>
      </c>
      <c r="AE1288" s="14">
        <v>0</v>
      </c>
      <c r="AF1288" s="14">
        <v>0</v>
      </c>
      <c r="AG1288" s="14">
        <v>0</v>
      </c>
      <c r="AH1288" s="14">
        <v>0</v>
      </c>
    </row>
    <row r="1289" spans="1:34" ht="14.5" x14ac:dyDescent="0.35">
      <c r="A1289" s="14" t="s">
        <v>170</v>
      </c>
      <c r="B1289" s="14" t="s">
        <v>77</v>
      </c>
      <c r="C1289" s="19">
        <f t="shared" si="20"/>
        <v>13040886.75</v>
      </c>
      <c r="D1289" s="17">
        <v>14117239</v>
      </c>
      <c r="E1289" s="14">
        <v>14494211</v>
      </c>
      <c r="F1289" s="14">
        <v>12616380</v>
      </c>
      <c r="G1289" s="14">
        <v>10935717</v>
      </c>
      <c r="H1289" s="14">
        <v>11524170</v>
      </c>
      <c r="I1289" s="14">
        <v>9633009</v>
      </c>
      <c r="J1289" s="14">
        <v>10995215</v>
      </c>
      <c r="K1289" s="14">
        <v>10108862</v>
      </c>
      <c r="L1289" s="14">
        <v>11473397</v>
      </c>
      <c r="M1289" s="14">
        <v>11998861</v>
      </c>
      <c r="N1289" s="14">
        <v>10049612</v>
      </c>
      <c r="O1289" s="14">
        <v>8196482</v>
      </c>
      <c r="P1289" s="14">
        <v>7082623</v>
      </c>
      <c r="Q1289" s="14">
        <v>6136605</v>
      </c>
      <c r="R1289" s="14">
        <v>7132243</v>
      </c>
      <c r="S1289" s="14">
        <v>6520769</v>
      </c>
      <c r="T1289" s="14">
        <v>7510214</v>
      </c>
      <c r="U1289" s="14">
        <v>7943837</v>
      </c>
      <c r="V1289" s="14">
        <v>7721958</v>
      </c>
      <c r="W1289" s="14">
        <v>7400743</v>
      </c>
      <c r="X1289" s="14">
        <v>9697337</v>
      </c>
      <c r="Y1289" s="14">
        <v>10557027</v>
      </c>
      <c r="Z1289" s="14">
        <v>9088990</v>
      </c>
      <c r="AA1289" s="14">
        <v>12449501</v>
      </c>
      <c r="AB1289" s="14">
        <v>10066274</v>
      </c>
      <c r="AC1289" s="14">
        <v>8811793</v>
      </c>
      <c r="AD1289" s="14">
        <v>7991260</v>
      </c>
      <c r="AE1289" s="14">
        <v>5255511</v>
      </c>
      <c r="AF1289" s="14">
        <v>6246414</v>
      </c>
      <c r="AG1289" s="14">
        <v>6572666</v>
      </c>
      <c r="AH1289" s="14">
        <v>6427473</v>
      </c>
    </row>
    <row r="1290" spans="1:34" ht="14.5" x14ac:dyDescent="0.35">
      <c r="A1290" s="14" t="s">
        <v>170</v>
      </c>
      <c r="B1290" s="14" t="s">
        <v>78</v>
      </c>
      <c r="C1290" s="19">
        <f t="shared" si="20"/>
        <v>11.5</v>
      </c>
      <c r="D1290" s="17">
        <v>13</v>
      </c>
      <c r="E1290" s="14">
        <v>15</v>
      </c>
      <c r="F1290" s="14">
        <v>16</v>
      </c>
      <c r="G1290" s="14">
        <v>2</v>
      </c>
      <c r="H1290" s="14">
        <v>14</v>
      </c>
      <c r="I1290" s="14">
        <v>24</v>
      </c>
      <c r="J1290" s="14">
        <v>25</v>
      </c>
      <c r="K1290" s="14">
        <v>25</v>
      </c>
      <c r="L1290" s="14">
        <v>0</v>
      </c>
      <c r="M1290" s="14">
        <v>25</v>
      </c>
      <c r="N1290" s="14">
        <v>25</v>
      </c>
      <c r="O1290" s="14">
        <v>49</v>
      </c>
      <c r="P1290" s="14">
        <v>49</v>
      </c>
      <c r="Q1290" s="14">
        <v>0</v>
      </c>
      <c r="R1290" s="14">
        <v>0</v>
      </c>
      <c r="S1290" s="14">
        <v>0</v>
      </c>
      <c r="T1290" s="14">
        <v>0</v>
      </c>
      <c r="U1290" s="14">
        <v>0</v>
      </c>
      <c r="V1290" s="14">
        <v>0</v>
      </c>
      <c r="W1290" s="14">
        <v>0</v>
      </c>
      <c r="X1290" s="14">
        <v>0</v>
      </c>
      <c r="Y1290" s="14">
        <v>0</v>
      </c>
      <c r="Z1290" s="14">
        <v>0</v>
      </c>
      <c r="AA1290" s="14">
        <v>0</v>
      </c>
      <c r="AB1290" s="14">
        <v>0</v>
      </c>
      <c r="AC1290" s="14">
        <v>0</v>
      </c>
      <c r="AD1290" s="14">
        <v>0</v>
      </c>
      <c r="AE1290" s="14">
        <v>0</v>
      </c>
      <c r="AF1290" s="14">
        <v>0</v>
      </c>
      <c r="AG1290" s="14">
        <v>0</v>
      </c>
      <c r="AH1290" s="14">
        <v>0</v>
      </c>
    </row>
    <row r="1291" spans="1:34" ht="14.5" x14ac:dyDescent="0.35">
      <c r="A1291" s="14" t="s">
        <v>170</v>
      </c>
      <c r="B1291" s="14" t="s">
        <v>79</v>
      </c>
      <c r="C1291" s="19">
        <f t="shared" si="20"/>
        <v>10427.25</v>
      </c>
      <c r="D1291" s="17">
        <v>29288</v>
      </c>
      <c r="E1291" s="14">
        <v>12421</v>
      </c>
      <c r="F1291" s="14">
        <v>0</v>
      </c>
      <c r="G1291" s="14">
        <v>0</v>
      </c>
      <c r="H1291" s="14">
        <v>0</v>
      </c>
      <c r="I1291" s="14">
        <v>0</v>
      </c>
      <c r="J1291" s="14">
        <v>0</v>
      </c>
      <c r="K1291" s="14">
        <v>0</v>
      </c>
      <c r="L1291" s="14">
        <v>0</v>
      </c>
      <c r="M1291" s="14">
        <v>0</v>
      </c>
      <c r="N1291" s="14">
        <v>0</v>
      </c>
      <c r="O1291" s="14">
        <v>0</v>
      </c>
      <c r="P1291" s="14">
        <v>0</v>
      </c>
      <c r="Q1291" s="14">
        <v>0</v>
      </c>
      <c r="R1291" s="14">
        <v>0</v>
      </c>
      <c r="S1291" s="14">
        <v>0</v>
      </c>
      <c r="T1291" s="14">
        <v>0</v>
      </c>
      <c r="U1291" s="14">
        <v>0</v>
      </c>
      <c r="V1291" s="14">
        <v>0</v>
      </c>
      <c r="W1291" s="14">
        <v>0</v>
      </c>
      <c r="X1291" s="14">
        <v>0</v>
      </c>
      <c r="Y1291" s="14">
        <v>0</v>
      </c>
      <c r="Z1291" s="14">
        <v>0</v>
      </c>
      <c r="AA1291" s="14">
        <v>0</v>
      </c>
      <c r="AB1291" s="14">
        <v>0</v>
      </c>
      <c r="AC1291" s="14">
        <v>0</v>
      </c>
      <c r="AD1291" s="14">
        <v>0</v>
      </c>
      <c r="AE1291" s="14">
        <v>0</v>
      </c>
      <c r="AF1291" s="14">
        <v>0</v>
      </c>
      <c r="AG1291" s="14">
        <v>0</v>
      </c>
      <c r="AH1291" s="14">
        <v>0</v>
      </c>
    </row>
    <row r="1292" spans="1:34" ht="14.5" x14ac:dyDescent="0.35">
      <c r="A1292" s="14" t="s">
        <v>170</v>
      </c>
      <c r="B1292" s="14" t="s">
        <v>80</v>
      </c>
      <c r="C1292" s="19">
        <f t="shared" si="20"/>
        <v>10438.5</v>
      </c>
      <c r="D1292" s="17">
        <v>29300</v>
      </c>
      <c r="E1292" s="14">
        <v>12436</v>
      </c>
      <c r="F1292" s="14">
        <v>16</v>
      </c>
      <c r="G1292" s="14">
        <v>2</v>
      </c>
      <c r="H1292" s="14">
        <v>14</v>
      </c>
      <c r="I1292" s="14">
        <v>24</v>
      </c>
      <c r="J1292" s="14">
        <v>25</v>
      </c>
      <c r="K1292" s="14">
        <v>25</v>
      </c>
      <c r="L1292" s="14">
        <v>0</v>
      </c>
      <c r="M1292" s="14">
        <v>25</v>
      </c>
      <c r="N1292" s="14">
        <v>25</v>
      </c>
      <c r="O1292" s="14">
        <v>49</v>
      </c>
      <c r="P1292" s="14">
        <v>49</v>
      </c>
      <c r="Q1292" s="14">
        <v>0</v>
      </c>
      <c r="R1292" s="14">
        <v>0</v>
      </c>
      <c r="S1292" s="14">
        <v>0</v>
      </c>
      <c r="T1292" s="14">
        <v>0</v>
      </c>
      <c r="U1292" s="14">
        <v>0</v>
      </c>
      <c r="V1292" s="14">
        <v>0</v>
      </c>
      <c r="W1292" s="14">
        <v>0</v>
      </c>
      <c r="X1292" s="14">
        <v>0</v>
      </c>
      <c r="Y1292" s="14">
        <v>0</v>
      </c>
      <c r="Z1292" s="14">
        <v>0</v>
      </c>
      <c r="AA1292" s="14">
        <v>0</v>
      </c>
      <c r="AB1292" s="14">
        <v>0</v>
      </c>
      <c r="AC1292" s="14">
        <v>0</v>
      </c>
      <c r="AD1292" s="14">
        <v>0</v>
      </c>
      <c r="AE1292" s="14">
        <v>0</v>
      </c>
      <c r="AF1292" s="14">
        <v>0</v>
      </c>
      <c r="AG1292" s="14">
        <v>0</v>
      </c>
      <c r="AH1292" s="14">
        <v>0</v>
      </c>
    </row>
    <row r="1293" spans="1:34" ht="14.5" x14ac:dyDescent="0.35">
      <c r="A1293" s="14" t="s">
        <v>170</v>
      </c>
      <c r="B1293" s="14" t="s">
        <v>81</v>
      </c>
      <c r="C1293" s="19">
        <f t="shared" si="20"/>
        <v>13051325.25</v>
      </c>
      <c r="D1293" s="17">
        <v>14146539</v>
      </c>
      <c r="E1293" s="14">
        <v>14506647</v>
      </c>
      <c r="F1293" s="14">
        <v>12616396</v>
      </c>
      <c r="G1293" s="14">
        <v>10935719</v>
      </c>
      <c r="H1293" s="14">
        <v>11524184</v>
      </c>
      <c r="I1293" s="14">
        <v>9633033</v>
      </c>
      <c r="J1293" s="14">
        <v>10995240</v>
      </c>
      <c r="K1293" s="14">
        <v>10108887</v>
      </c>
      <c r="L1293" s="14">
        <v>11473397</v>
      </c>
      <c r="M1293" s="14">
        <v>11998886</v>
      </c>
      <c r="N1293" s="14">
        <v>10049636</v>
      </c>
      <c r="O1293" s="14">
        <v>8196531</v>
      </c>
      <c r="P1293" s="14">
        <v>7082672</v>
      </c>
      <c r="Q1293" s="14">
        <v>6136605</v>
      </c>
      <c r="R1293" s="14">
        <v>7132243</v>
      </c>
      <c r="S1293" s="14">
        <v>6520769</v>
      </c>
      <c r="T1293" s="14">
        <v>7510214</v>
      </c>
      <c r="U1293" s="14">
        <v>7943837</v>
      </c>
      <c r="V1293" s="14">
        <v>7721958</v>
      </c>
      <c r="W1293" s="14">
        <v>7400743</v>
      </c>
      <c r="X1293" s="14">
        <v>9697337</v>
      </c>
      <c r="Y1293" s="14">
        <v>10557027</v>
      </c>
      <c r="Z1293" s="14">
        <v>9088990</v>
      </c>
      <c r="AA1293" s="14">
        <v>12449501</v>
      </c>
      <c r="AB1293" s="14">
        <v>10066274</v>
      </c>
      <c r="AC1293" s="14">
        <v>8811793</v>
      </c>
      <c r="AD1293" s="14">
        <v>7991260</v>
      </c>
      <c r="AE1293" s="14">
        <v>5255511</v>
      </c>
      <c r="AF1293" s="14">
        <v>6246414</v>
      </c>
      <c r="AG1293" s="14">
        <v>6572666</v>
      </c>
      <c r="AH1293" s="14">
        <v>6427473</v>
      </c>
    </row>
    <row r="1294" spans="1:34" ht="14.5" x14ac:dyDescent="0.35">
      <c r="A1294" s="14" t="s">
        <v>170</v>
      </c>
      <c r="B1294" s="14" t="s">
        <v>82</v>
      </c>
      <c r="C1294" s="19">
        <f t="shared" si="20"/>
        <v>0</v>
      </c>
      <c r="D1294" s="17">
        <v>0</v>
      </c>
      <c r="E1294" s="14">
        <v>0</v>
      </c>
      <c r="F1294" s="14">
        <v>0</v>
      </c>
      <c r="G1294" s="14">
        <v>0</v>
      </c>
      <c r="H1294" s="14">
        <v>0</v>
      </c>
      <c r="I1294" s="14">
        <v>0</v>
      </c>
      <c r="J1294" s="14">
        <v>0</v>
      </c>
      <c r="K1294" s="14">
        <v>0</v>
      </c>
      <c r="L1294" s="14">
        <v>0</v>
      </c>
      <c r="M1294" s="14">
        <v>6</v>
      </c>
      <c r="N1294" s="14">
        <v>0</v>
      </c>
      <c r="O1294" s="14">
        <v>264</v>
      </c>
      <c r="P1294" s="14">
        <v>0</v>
      </c>
      <c r="Q1294" s="14">
        <v>0</v>
      </c>
      <c r="R1294" s="14">
        <v>0</v>
      </c>
      <c r="S1294" s="14">
        <v>0</v>
      </c>
      <c r="T1294" s="14">
        <v>0</v>
      </c>
      <c r="U1294" s="14">
        <v>0</v>
      </c>
      <c r="V1294" s="14">
        <v>363</v>
      </c>
      <c r="W1294" s="14">
        <v>34</v>
      </c>
      <c r="X1294" s="14">
        <v>12872</v>
      </c>
      <c r="Y1294" s="14">
        <v>271124</v>
      </c>
      <c r="Z1294" s="14">
        <v>22372</v>
      </c>
      <c r="AA1294" s="14">
        <v>78462</v>
      </c>
      <c r="AB1294" s="14">
        <v>0</v>
      </c>
      <c r="AC1294" s="14">
        <v>0</v>
      </c>
      <c r="AD1294" s="14">
        <v>0</v>
      </c>
      <c r="AE1294" s="14">
        <v>0</v>
      </c>
      <c r="AF1294" s="14">
        <v>0</v>
      </c>
      <c r="AG1294" s="14">
        <v>0</v>
      </c>
      <c r="AH1294" s="14">
        <v>0</v>
      </c>
    </row>
    <row r="1295" spans="1:34" ht="14.5" x14ac:dyDescent="0.35">
      <c r="A1295" s="14" t="s">
        <v>170</v>
      </c>
      <c r="B1295" s="14" t="s">
        <v>83</v>
      </c>
      <c r="C1295" s="19">
        <f t="shared" si="20"/>
        <v>776029.25</v>
      </c>
      <c r="D1295" s="17">
        <v>0</v>
      </c>
      <c r="E1295" s="14">
        <v>0</v>
      </c>
      <c r="F1295" s="14">
        <v>974354</v>
      </c>
      <c r="G1295" s="14">
        <v>2129763</v>
      </c>
      <c r="H1295" s="14">
        <v>1386059</v>
      </c>
      <c r="I1295" s="14">
        <v>3257744</v>
      </c>
      <c r="J1295" s="14">
        <v>2162766</v>
      </c>
      <c r="K1295" s="14">
        <v>2941389</v>
      </c>
      <c r="L1295" s="14">
        <v>1097501</v>
      </c>
      <c r="M1295" s="14">
        <v>477005</v>
      </c>
      <c r="N1295" s="14">
        <v>2108185</v>
      </c>
      <c r="O1295" s="14">
        <v>3613878</v>
      </c>
      <c r="P1295" s="14">
        <v>4734456</v>
      </c>
      <c r="Q1295" s="14">
        <v>5306832</v>
      </c>
      <c r="R1295" s="14">
        <v>4057115</v>
      </c>
      <c r="S1295" s="14">
        <v>4414128</v>
      </c>
      <c r="T1295" s="14">
        <v>2834629</v>
      </c>
      <c r="U1295" s="14">
        <v>2165724</v>
      </c>
      <c r="V1295" s="14">
        <v>2225029</v>
      </c>
      <c r="W1295" s="14">
        <v>2146716</v>
      </c>
      <c r="X1295" s="14">
        <v>0</v>
      </c>
      <c r="Y1295" s="14">
        <v>0</v>
      </c>
      <c r="Z1295" s="14">
        <v>0</v>
      </c>
      <c r="AA1295" s="14">
        <v>0</v>
      </c>
      <c r="AB1295" s="14">
        <v>0</v>
      </c>
      <c r="AC1295" s="14">
        <v>0</v>
      </c>
      <c r="AD1295" s="14">
        <v>54761</v>
      </c>
      <c r="AE1295" s="14">
        <v>2523730</v>
      </c>
      <c r="AF1295" s="14">
        <v>1061140</v>
      </c>
      <c r="AG1295" s="14">
        <v>914883</v>
      </c>
      <c r="AH1295" s="14">
        <v>668183</v>
      </c>
    </row>
    <row r="1296" spans="1:34" ht="14.5" x14ac:dyDescent="0.35">
      <c r="A1296" s="14" t="s">
        <v>170</v>
      </c>
      <c r="B1296" s="20" t="s">
        <v>84</v>
      </c>
      <c r="C1296" s="19">
        <f t="shared" si="20"/>
        <v>13827354.5</v>
      </c>
      <c r="D1296" s="17">
        <v>14146539</v>
      </c>
      <c r="E1296" s="14">
        <v>14506647</v>
      </c>
      <c r="F1296" s="14">
        <v>13590750</v>
      </c>
      <c r="G1296" s="14">
        <v>13065482</v>
      </c>
      <c r="H1296" s="14">
        <v>12910243</v>
      </c>
      <c r="I1296" s="14">
        <v>12890777</v>
      </c>
      <c r="J1296" s="14">
        <v>13158006</v>
      </c>
      <c r="K1296" s="14">
        <v>13050276</v>
      </c>
      <c r="L1296" s="14">
        <v>12570898</v>
      </c>
      <c r="M1296" s="14">
        <v>12475897</v>
      </c>
      <c r="N1296" s="14">
        <v>12157821</v>
      </c>
      <c r="O1296" s="14">
        <v>11810673</v>
      </c>
      <c r="P1296" s="14">
        <v>11817128</v>
      </c>
      <c r="Q1296" s="14">
        <v>11443437</v>
      </c>
      <c r="R1296" s="14">
        <v>11189358</v>
      </c>
      <c r="S1296" s="14">
        <v>10934897</v>
      </c>
      <c r="T1296" s="14">
        <v>10344843</v>
      </c>
      <c r="U1296" s="14">
        <v>10109561</v>
      </c>
      <c r="V1296" s="14">
        <v>9947350</v>
      </c>
      <c r="W1296" s="14">
        <v>9547493</v>
      </c>
      <c r="X1296" s="14">
        <v>9710209</v>
      </c>
      <c r="Y1296" s="14">
        <v>10828151</v>
      </c>
      <c r="Z1296" s="14">
        <v>9111362</v>
      </c>
      <c r="AA1296" s="14">
        <v>12527963</v>
      </c>
      <c r="AB1296" s="14">
        <v>10066274</v>
      </c>
      <c r="AC1296" s="14">
        <v>8811793</v>
      </c>
      <c r="AD1296" s="14">
        <v>8046021</v>
      </c>
      <c r="AE1296" s="14">
        <v>7779241</v>
      </c>
      <c r="AF1296" s="14">
        <v>7307554</v>
      </c>
      <c r="AG1296" s="14">
        <v>7487549</v>
      </c>
      <c r="AH1296" s="14">
        <v>7095656</v>
      </c>
    </row>
    <row r="1297" spans="1:34" ht="14.5" x14ac:dyDescent="0.35">
      <c r="A1297" s="14" t="s">
        <v>170</v>
      </c>
      <c r="B1297" s="14" t="s">
        <v>85</v>
      </c>
      <c r="C1297" s="19">
        <f t="shared" si="20"/>
        <v>0</v>
      </c>
      <c r="D1297" s="17" t="s">
        <v>72</v>
      </c>
      <c r="E1297" s="14" t="s">
        <v>72</v>
      </c>
      <c r="F1297" s="14" t="s">
        <v>72</v>
      </c>
      <c r="G1297" s="14" t="s">
        <v>72</v>
      </c>
      <c r="H1297" s="14" t="s">
        <v>72</v>
      </c>
      <c r="I1297" s="14" t="s">
        <v>72</v>
      </c>
      <c r="J1297" s="14" t="s">
        <v>72</v>
      </c>
      <c r="K1297" s="14" t="s">
        <v>72</v>
      </c>
      <c r="L1297" s="14" t="s">
        <v>72</v>
      </c>
      <c r="M1297" s="14" t="s">
        <v>72</v>
      </c>
      <c r="N1297" s="14" t="s">
        <v>72</v>
      </c>
      <c r="O1297" s="14" t="s">
        <v>72</v>
      </c>
      <c r="P1297" s="14" t="s">
        <v>72</v>
      </c>
      <c r="Q1297" s="14" t="s">
        <v>72</v>
      </c>
      <c r="R1297" s="14" t="s">
        <v>72</v>
      </c>
      <c r="S1297" s="14" t="s">
        <v>72</v>
      </c>
      <c r="T1297" s="14" t="s">
        <v>72</v>
      </c>
      <c r="U1297" s="14" t="s">
        <v>72</v>
      </c>
      <c r="V1297" s="14" t="s">
        <v>72</v>
      </c>
      <c r="W1297" s="14" t="s">
        <v>72</v>
      </c>
      <c r="X1297" s="14" t="s">
        <v>72</v>
      </c>
      <c r="Y1297" s="14" t="s">
        <v>72</v>
      </c>
      <c r="Z1297" s="14" t="s">
        <v>72</v>
      </c>
      <c r="AA1297" s="14" t="s">
        <v>72</v>
      </c>
      <c r="AB1297" s="14" t="s">
        <v>72</v>
      </c>
      <c r="AC1297" s="14" t="s">
        <v>72</v>
      </c>
      <c r="AD1297" s="14" t="s">
        <v>72</v>
      </c>
      <c r="AE1297" s="14" t="s">
        <v>72</v>
      </c>
      <c r="AF1297" s="14" t="s">
        <v>72</v>
      </c>
      <c r="AG1297" s="14" t="s">
        <v>72</v>
      </c>
      <c r="AH1297" s="14" t="s">
        <v>72</v>
      </c>
    </row>
    <row r="1298" spans="1:34" ht="14.5" x14ac:dyDescent="0.35">
      <c r="A1298" s="14" t="s">
        <v>170</v>
      </c>
      <c r="B1298" s="14" t="s">
        <v>86</v>
      </c>
      <c r="C1298" s="19">
        <f t="shared" si="20"/>
        <v>0</v>
      </c>
      <c r="D1298" s="17" t="s">
        <v>72</v>
      </c>
      <c r="E1298" s="14" t="s">
        <v>72</v>
      </c>
      <c r="F1298" s="14" t="s">
        <v>72</v>
      </c>
      <c r="G1298" s="14" t="s">
        <v>72</v>
      </c>
      <c r="H1298" s="14" t="s">
        <v>72</v>
      </c>
      <c r="I1298" s="14" t="s">
        <v>72</v>
      </c>
      <c r="J1298" s="14" t="s">
        <v>72</v>
      </c>
      <c r="K1298" s="14" t="s">
        <v>72</v>
      </c>
      <c r="L1298" s="14" t="s">
        <v>72</v>
      </c>
      <c r="M1298" s="14" t="s">
        <v>72</v>
      </c>
      <c r="N1298" s="14" t="s">
        <v>72</v>
      </c>
      <c r="O1298" s="14" t="s">
        <v>72</v>
      </c>
      <c r="P1298" s="14" t="s">
        <v>72</v>
      </c>
      <c r="Q1298" s="14" t="s">
        <v>72</v>
      </c>
      <c r="R1298" s="14" t="s">
        <v>72</v>
      </c>
      <c r="S1298" s="14" t="s">
        <v>72</v>
      </c>
      <c r="T1298" s="14" t="s">
        <v>72</v>
      </c>
      <c r="U1298" s="14" t="s">
        <v>72</v>
      </c>
      <c r="V1298" s="14" t="s">
        <v>72</v>
      </c>
      <c r="W1298" s="14" t="s">
        <v>72</v>
      </c>
      <c r="X1298" s="14" t="s">
        <v>72</v>
      </c>
      <c r="Y1298" s="14" t="s">
        <v>72</v>
      </c>
      <c r="Z1298" s="14" t="s">
        <v>72</v>
      </c>
      <c r="AA1298" s="14" t="s">
        <v>72</v>
      </c>
      <c r="AB1298" s="14" t="s">
        <v>72</v>
      </c>
      <c r="AC1298" s="14" t="s">
        <v>72</v>
      </c>
      <c r="AD1298" s="14" t="s">
        <v>72</v>
      </c>
      <c r="AE1298" s="14" t="s">
        <v>72</v>
      </c>
      <c r="AF1298" s="14" t="s">
        <v>72</v>
      </c>
      <c r="AG1298" s="14" t="s">
        <v>72</v>
      </c>
      <c r="AH1298" s="14" t="s">
        <v>72</v>
      </c>
    </row>
    <row r="1299" spans="1:34" ht="14.5" x14ac:dyDescent="0.35">
      <c r="A1299" s="14" t="s">
        <v>170</v>
      </c>
      <c r="B1299" s="14" t="s">
        <v>87</v>
      </c>
      <c r="C1299" s="19">
        <f t="shared" si="20"/>
        <v>12683847.25</v>
      </c>
      <c r="D1299" s="17">
        <v>12695845</v>
      </c>
      <c r="E1299" s="14">
        <v>12868931</v>
      </c>
      <c r="F1299" s="14">
        <v>12856938</v>
      </c>
      <c r="G1299" s="14">
        <v>12313675</v>
      </c>
      <c r="H1299" s="14">
        <v>12129530</v>
      </c>
      <c r="I1299" s="14">
        <v>12101979</v>
      </c>
      <c r="J1299" s="14">
        <v>12354726</v>
      </c>
      <c r="K1299" s="14">
        <v>12209799</v>
      </c>
      <c r="L1299" s="14">
        <v>11734210</v>
      </c>
      <c r="M1299" s="14">
        <v>11679600</v>
      </c>
      <c r="N1299" s="14">
        <v>11356149</v>
      </c>
      <c r="O1299" s="14">
        <v>11010118</v>
      </c>
      <c r="P1299" s="14">
        <v>10974086</v>
      </c>
      <c r="Q1299" s="14">
        <v>10603301</v>
      </c>
      <c r="R1299" s="14">
        <v>10056387</v>
      </c>
      <c r="S1299" s="14">
        <v>9811017</v>
      </c>
      <c r="T1299" s="14">
        <v>9213844</v>
      </c>
      <c r="U1299" s="14">
        <v>9079990</v>
      </c>
      <c r="V1299" s="14">
        <v>8936801</v>
      </c>
      <c r="W1299" s="14">
        <v>8626999</v>
      </c>
      <c r="X1299" s="14">
        <v>8282740</v>
      </c>
      <c r="Y1299" s="14">
        <v>7922354</v>
      </c>
      <c r="Z1299" s="14">
        <v>7824031</v>
      </c>
      <c r="AA1299" s="14">
        <v>7772548</v>
      </c>
      <c r="AB1299" s="14">
        <v>7736162</v>
      </c>
      <c r="AC1299" s="14">
        <v>7413542</v>
      </c>
      <c r="AD1299" s="14">
        <v>7174054</v>
      </c>
      <c r="AE1299" s="14">
        <v>6904707</v>
      </c>
      <c r="AF1299" s="14">
        <v>6493846</v>
      </c>
      <c r="AG1299" s="14">
        <v>6685140</v>
      </c>
      <c r="AH1299" s="14">
        <v>6333893</v>
      </c>
    </row>
    <row r="1300" spans="1:34" ht="14.5" x14ac:dyDescent="0.35">
      <c r="A1300" s="14" t="s">
        <v>170</v>
      </c>
      <c r="B1300" s="14" t="s">
        <v>88</v>
      </c>
      <c r="C1300" s="19">
        <f t="shared" si="20"/>
        <v>0</v>
      </c>
      <c r="D1300" s="17">
        <v>0</v>
      </c>
      <c r="E1300" s="14">
        <v>0</v>
      </c>
      <c r="F1300" s="14">
        <v>0</v>
      </c>
      <c r="G1300" s="14">
        <v>0</v>
      </c>
      <c r="H1300" s="14">
        <v>0</v>
      </c>
      <c r="I1300" s="14">
        <v>0</v>
      </c>
      <c r="J1300" s="14">
        <v>0</v>
      </c>
      <c r="K1300" s="14">
        <v>0</v>
      </c>
      <c r="L1300" s="14">
        <v>0</v>
      </c>
      <c r="M1300" s="14">
        <v>0</v>
      </c>
      <c r="N1300" s="14">
        <v>0</v>
      </c>
      <c r="O1300" s="14">
        <v>0</v>
      </c>
      <c r="P1300" s="14">
        <v>0</v>
      </c>
      <c r="Q1300" s="14">
        <v>0</v>
      </c>
      <c r="R1300" s="14">
        <v>0</v>
      </c>
      <c r="S1300" s="14">
        <v>0</v>
      </c>
      <c r="T1300" s="14">
        <v>0</v>
      </c>
      <c r="U1300" s="14">
        <v>0</v>
      </c>
      <c r="V1300" s="14">
        <v>0</v>
      </c>
      <c r="W1300" s="14">
        <v>0</v>
      </c>
      <c r="X1300" s="14">
        <v>0</v>
      </c>
      <c r="Y1300" s="14">
        <v>0</v>
      </c>
      <c r="Z1300" s="14">
        <v>0</v>
      </c>
      <c r="AA1300" s="14">
        <v>0</v>
      </c>
      <c r="AB1300" s="14">
        <v>0</v>
      </c>
      <c r="AC1300" s="14">
        <v>0</v>
      </c>
      <c r="AD1300" s="14">
        <v>0</v>
      </c>
      <c r="AE1300" s="14">
        <v>0</v>
      </c>
      <c r="AF1300" s="14">
        <v>0</v>
      </c>
      <c r="AG1300" s="14">
        <v>0</v>
      </c>
      <c r="AH1300" s="14">
        <v>0</v>
      </c>
    </row>
    <row r="1301" spans="1:34" ht="14.5" x14ac:dyDescent="0.35">
      <c r="A1301" s="14" t="s">
        <v>170</v>
      </c>
      <c r="B1301" s="14" t="s">
        <v>89</v>
      </c>
      <c r="C1301" s="19">
        <f t="shared" si="20"/>
        <v>0</v>
      </c>
      <c r="D1301" s="17">
        <v>0</v>
      </c>
      <c r="E1301" s="14">
        <v>0</v>
      </c>
      <c r="F1301" s="14">
        <v>0</v>
      </c>
      <c r="G1301" s="14">
        <v>0</v>
      </c>
      <c r="H1301" s="14">
        <v>0</v>
      </c>
      <c r="I1301" s="14">
        <v>0</v>
      </c>
      <c r="J1301" s="14">
        <v>0</v>
      </c>
      <c r="K1301" s="14">
        <v>0</v>
      </c>
      <c r="L1301" s="14">
        <v>0</v>
      </c>
      <c r="M1301" s="14">
        <v>0</v>
      </c>
      <c r="N1301" s="14">
        <v>0</v>
      </c>
      <c r="O1301" s="14">
        <v>0</v>
      </c>
      <c r="P1301" s="14">
        <v>0</v>
      </c>
      <c r="Q1301" s="14">
        <v>0</v>
      </c>
      <c r="R1301" s="14">
        <v>0</v>
      </c>
      <c r="S1301" s="14">
        <v>0</v>
      </c>
      <c r="T1301" s="14">
        <v>0</v>
      </c>
      <c r="U1301" s="14">
        <v>0</v>
      </c>
      <c r="V1301" s="14">
        <v>0</v>
      </c>
      <c r="W1301" s="14">
        <v>0</v>
      </c>
      <c r="X1301" s="14">
        <v>0</v>
      </c>
      <c r="Y1301" s="14">
        <v>0</v>
      </c>
      <c r="Z1301" s="14">
        <v>0</v>
      </c>
      <c r="AA1301" s="14">
        <v>0</v>
      </c>
      <c r="AB1301" s="14">
        <v>0</v>
      </c>
      <c r="AC1301" s="14">
        <v>0</v>
      </c>
      <c r="AD1301" s="14">
        <v>0</v>
      </c>
      <c r="AE1301" s="14">
        <v>0</v>
      </c>
      <c r="AF1301" s="14">
        <v>0</v>
      </c>
      <c r="AG1301" s="14">
        <v>0</v>
      </c>
      <c r="AH1301" s="14">
        <v>0</v>
      </c>
    </row>
    <row r="1302" spans="1:34" ht="14.5" x14ac:dyDescent="0.35">
      <c r="A1302" s="14" t="s">
        <v>170</v>
      </c>
      <c r="B1302" s="14" t="s">
        <v>90</v>
      </c>
      <c r="C1302" s="19">
        <f t="shared" si="20"/>
        <v>12683847.25</v>
      </c>
      <c r="D1302" s="17">
        <v>12695845</v>
      </c>
      <c r="E1302" s="14">
        <v>12868931</v>
      </c>
      <c r="F1302" s="14">
        <v>12856938</v>
      </c>
      <c r="G1302" s="14">
        <v>12313675</v>
      </c>
      <c r="H1302" s="14">
        <v>12129530</v>
      </c>
      <c r="I1302" s="14">
        <v>12101979</v>
      </c>
      <c r="J1302" s="14">
        <v>12354726</v>
      </c>
      <c r="K1302" s="14">
        <v>12209799</v>
      </c>
      <c r="L1302" s="14">
        <v>11734210</v>
      </c>
      <c r="M1302" s="14">
        <v>11679600</v>
      </c>
      <c r="N1302" s="14">
        <v>11356149</v>
      </c>
      <c r="O1302" s="14">
        <v>11010118</v>
      </c>
      <c r="P1302" s="14">
        <v>10974086</v>
      </c>
      <c r="Q1302" s="14">
        <v>10603301</v>
      </c>
      <c r="R1302" s="14">
        <v>10056387</v>
      </c>
      <c r="S1302" s="14">
        <v>9811017</v>
      </c>
      <c r="T1302" s="14">
        <v>9213844</v>
      </c>
      <c r="U1302" s="14">
        <v>9079990</v>
      </c>
      <c r="V1302" s="14">
        <v>8936801</v>
      </c>
      <c r="W1302" s="14">
        <v>8626999</v>
      </c>
      <c r="X1302" s="14">
        <v>8282740</v>
      </c>
      <c r="Y1302" s="14">
        <v>7922354</v>
      </c>
      <c r="Z1302" s="14">
        <v>7824031</v>
      </c>
      <c r="AA1302" s="14">
        <v>7772548</v>
      </c>
      <c r="AB1302" s="14">
        <v>7736162</v>
      </c>
      <c r="AC1302" s="14">
        <v>7413542</v>
      </c>
      <c r="AD1302" s="14">
        <v>7174054</v>
      </c>
      <c r="AE1302" s="14">
        <v>6904707</v>
      </c>
      <c r="AF1302" s="14">
        <v>6493846</v>
      </c>
      <c r="AG1302" s="14">
        <v>6685140</v>
      </c>
      <c r="AH1302" s="14">
        <v>6333893</v>
      </c>
    </row>
    <row r="1303" spans="1:34" ht="14.5" x14ac:dyDescent="0.35">
      <c r="A1303" s="14" t="s">
        <v>170</v>
      </c>
      <c r="B1303" s="14" t="s">
        <v>91</v>
      </c>
      <c r="C1303" s="19">
        <f t="shared" si="20"/>
        <v>10581.5</v>
      </c>
      <c r="D1303" s="17">
        <v>29793</v>
      </c>
      <c r="E1303" s="14">
        <v>12452</v>
      </c>
      <c r="F1303" s="14">
        <v>40</v>
      </c>
      <c r="G1303" s="14">
        <v>41</v>
      </c>
      <c r="H1303" s="14">
        <v>61</v>
      </c>
      <c r="I1303" s="14">
        <v>63</v>
      </c>
      <c r="J1303" s="14">
        <v>89</v>
      </c>
      <c r="K1303" s="14">
        <v>382</v>
      </c>
      <c r="L1303" s="14">
        <v>575</v>
      </c>
      <c r="M1303" s="14">
        <v>581</v>
      </c>
      <c r="N1303" s="14">
        <v>467</v>
      </c>
      <c r="O1303" s="14">
        <v>429</v>
      </c>
      <c r="P1303" s="14">
        <v>673</v>
      </c>
      <c r="Q1303" s="14">
        <v>0</v>
      </c>
      <c r="R1303" s="14">
        <v>0</v>
      </c>
      <c r="S1303" s="14">
        <v>0</v>
      </c>
      <c r="T1303" s="14">
        <v>0</v>
      </c>
      <c r="U1303" s="14">
        <v>0</v>
      </c>
      <c r="V1303" s="14">
        <v>0</v>
      </c>
      <c r="W1303" s="14">
        <v>0</v>
      </c>
      <c r="X1303" s="14">
        <v>0</v>
      </c>
      <c r="Y1303" s="14">
        <v>0</v>
      </c>
      <c r="Z1303" s="14">
        <v>0</v>
      </c>
      <c r="AA1303" s="14">
        <v>0</v>
      </c>
      <c r="AB1303" s="14">
        <v>0</v>
      </c>
      <c r="AC1303" s="14">
        <v>0</v>
      </c>
      <c r="AD1303" s="14">
        <v>0</v>
      </c>
      <c r="AE1303" s="14">
        <v>0</v>
      </c>
      <c r="AF1303" s="14">
        <v>0</v>
      </c>
      <c r="AG1303" s="14">
        <v>0</v>
      </c>
      <c r="AH1303" s="14">
        <v>0</v>
      </c>
    </row>
    <row r="1304" spans="1:34" ht="14.5" x14ac:dyDescent="0.35">
      <c r="A1304" s="14" t="s">
        <v>170</v>
      </c>
      <c r="B1304" s="14" t="s">
        <v>92</v>
      </c>
      <c r="C1304" s="19">
        <f t="shared" si="20"/>
        <v>0</v>
      </c>
      <c r="D1304" s="17">
        <v>0</v>
      </c>
      <c r="E1304" s="14">
        <v>0</v>
      </c>
      <c r="F1304" s="14">
        <v>0</v>
      </c>
      <c r="G1304" s="14">
        <v>0</v>
      </c>
      <c r="H1304" s="14">
        <v>0</v>
      </c>
      <c r="I1304" s="14">
        <v>0</v>
      </c>
      <c r="J1304" s="14">
        <v>0</v>
      </c>
      <c r="K1304" s="14">
        <v>0</v>
      </c>
      <c r="L1304" s="14">
        <v>0</v>
      </c>
      <c r="M1304" s="14">
        <v>0</v>
      </c>
      <c r="N1304" s="14">
        <v>0</v>
      </c>
      <c r="O1304" s="14">
        <v>0</v>
      </c>
      <c r="P1304" s="14">
        <v>0</v>
      </c>
      <c r="Q1304" s="14">
        <v>35</v>
      </c>
      <c r="R1304" s="14">
        <v>0</v>
      </c>
      <c r="S1304" s="14">
        <v>150</v>
      </c>
      <c r="T1304" s="14">
        <v>841</v>
      </c>
      <c r="U1304" s="14">
        <v>0</v>
      </c>
      <c r="V1304" s="14">
        <v>0</v>
      </c>
      <c r="W1304" s="14">
        <v>0</v>
      </c>
      <c r="X1304" s="14">
        <v>0</v>
      </c>
      <c r="Y1304" s="14">
        <v>44132</v>
      </c>
      <c r="Z1304" s="14">
        <v>52309</v>
      </c>
      <c r="AA1304" s="14">
        <v>325</v>
      </c>
      <c r="AB1304" s="14">
        <v>0</v>
      </c>
      <c r="AC1304" s="14">
        <v>0</v>
      </c>
      <c r="AD1304" s="14">
        <v>0</v>
      </c>
      <c r="AE1304" s="14">
        <v>0</v>
      </c>
      <c r="AF1304" s="14">
        <v>0</v>
      </c>
      <c r="AG1304" s="14">
        <v>0</v>
      </c>
      <c r="AH1304" s="14">
        <v>0</v>
      </c>
    </row>
    <row r="1305" spans="1:34" ht="14.5" x14ac:dyDescent="0.35">
      <c r="A1305" s="14" t="s">
        <v>170</v>
      </c>
      <c r="B1305" s="14" t="s">
        <v>93</v>
      </c>
      <c r="C1305" s="19">
        <f t="shared" si="20"/>
        <v>684466.25</v>
      </c>
      <c r="D1305" s="17">
        <v>707086</v>
      </c>
      <c r="E1305" s="14">
        <v>697803</v>
      </c>
      <c r="F1305" s="14">
        <v>663131</v>
      </c>
      <c r="G1305" s="14">
        <v>669845</v>
      </c>
      <c r="H1305" s="14">
        <v>633053</v>
      </c>
      <c r="I1305" s="14">
        <v>603567</v>
      </c>
      <c r="J1305" s="14">
        <v>643310</v>
      </c>
      <c r="K1305" s="14">
        <v>655906</v>
      </c>
      <c r="L1305" s="14">
        <v>635454</v>
      </c>
      <c r="M1305" s="14">
        <v>721725</v>
      </c>
      <c r="N1305" s="14">
        <v>701558</v>
      </c>
      <c r="O1305" s="14">
        <v>700876</v>
      </c>
      <c r="P1305" s="14">
        <v>699055</v>
      </c>
      <c r="Q1305" s="14">
        <v>671109</v>
      </c>
      <c r="R1305" s="14">
        <v>652045</v>
      </c>
      <c r="S1305" s="14">
        <v>655727</v>
      </c>
      <c r="T1305" s="14">
        <v>675154</v>
      </c>
      <c r="U1305" s="14">
        <v>666727</v>
      </c>
      <c r="V1305" s="14">
        <v>670346</v>
      </c>
      <c r="W1305" s="14">
        <v>674661</v>
      </c>
      <c r="X1305" s="14">
        <v>644259</v>
      </c>
      <c r="Y1305" s="14">
        <v>621525</v>
      </c>
      <c r="Z1305" s="14">
        <v>556349</v>
      </c>
      <c r="AA1305" s="14">
        <v>586026</v>
      </c>
      <c r="AB1305" s="14">
        <v>600494</v>
      </c>
      <c r="AC1305" s="14">
        <v>565840</v>
      </c>
      <c r="AD1305" s="14">
        <v>544986</v>
      </c>
      <c r="AE1305" s="14">
        <v>552609</v>
      </c>
      <c r="AF1305" s="14">
        <v>513363</v>
      </c>
      <c r="AG1305" s="14">
        <v>513317</v>
      </c>
      <c r="AH1305" s="14">
        <v>480874</v>
      </c>
    </row>
    <row r="1306" spans="1:34" ht="14.5" x14ac:dyDescent="0.35">
      <c r="A1306" s="14" t="s">
        <v>170</v>
      </c>
      <c r="B1306" s="14" t="s">
        <v>94</v>
      </c>
      <c r="C1306" s="19">
        <f t="shared" si="20"/>
        <v>35930.75</v>
      </c>
      <c r="D1306" s="17">
        <v>-28451</v>
      </c>
      <c r="E1306" s="14">
        <v>19612</v>
      </c>
      <c r="F1306" s="14">
        <v>70641</v>
      </c>
      <c r="G1306" s="14">
        <v>81921</v>
      </c>
      <c r="H1306" s="14">
        <v>147599</v>
      </c>
      <c r="I1306" s="14">
        <v>185167</v>
      </c>
      <c r="J1306" s="14">
        <v>159881</v>
      </c>
      <c r="K1306" s="14">
        <v>184188</v>
      </c>
      <c r="L1306" s="14">
        <v>200659</v>
      </c>
      <c r="M1306" s="14">
        <v>73991</v>
      </c>
      <c r="N1306" s="14">
        <v>99648</v>
      </c>
      <c r="O1306" s="14">
        <v>99250</v>
      </c>
      <c r="P1306" s="14">
        <v>143314</v>
      </c>
      <c r="Q1306" s="14">
        <v>168992</v>
      </c>
      <c r="R1306" s="14">
        <v>0</v>
      </c>
      <c r="S1306" s="14">
        <v>0</v>
      </c>
      <c r="T1306" s="14">
        <v>0</v>
      </c>
      <c r="U1306" s="14">
        <v>0</v>
      </c>
      <c r="V1306" s="14">
        <v>0</v>
      </c>
      <c r="W1306" s="14">
        <v>0</v>
      </c>
      <c r="X1306" s="14">
        <v>0</v>
      </c>
      <c r="Y1306" s="14">
        <v>0</v>
      </c>
      <c r="Z1306" s="14">
        <v>0</v>
      </c>
      <c r="AA1306" s="14">
        <v>0</v>
      </c>
      <c r="AB1306" s="14">
        <v>0</v>
      </c>
      <c r="AC1306" s="14">
        <v>0</v>
      </c>
      <c r="AD1306" s="14">
        <v>0</v>
      </c>
      <c r="AE1306" s="14">
        <v>0</v>
      </c>
      <c r="AF1306" s="14">
        <v>0</v>
      </c>
      <c r="AG1306" s="14">
        <v>0</v>
      </c>
      <c r="AH1306" s="14">
        <v>0</v>
      </c>
    </row>
    <row r="1307" spans="1:34" ht="14.5" x14ac:dyDescent="0.35">
      <c r="A1307" s="14" t="s">
        <v>170</v>
      </c>
      <c r="B1307" s="14" t="s">
        <v>95</v>
      </c>
      <c r="C1307" s="19">
        <f t="shared" si="20"/>
        <v>412528.5</v>
      </c>
      <c r="D1307" s="17">
        <v>742266</v>
      </c>
      <c r="E1307" s="14">
        <v>907848</v>
      </c>
      <c r="F1307" s="14">
        <v>0</v>
      </c>
      <c r="G1307" s="14">
        <v>0</v>
      </c>
      <c r="H1307" s="14">
        <v>0</v>
      </c>
      <c r="I1307" s="14">
        <v>0</v>
      </c>
      <c r="J1307" s="14">
        <v>0</v>
      </c>
      <c r="K1307" s="14">
        <v>0</v>
      </c>
      <c r="L1307" s="14">
        <v>0</v>
      </c>
      <c r="M1307" s="14">
        <v>0</v>
      </c>
      <c r="N1307" s="14">
        <v>0</v>
      </c>
      <c r="O1307" s="14">
        <v>0</v>
      </c>
      <c r="P1307" s="14">
        <v>0</v>
      </c>
      <c r="Q1307" s="14">
        <v>0</v>
      </c>
      <c r="R1307" s="14">
        <v>0</v>
      </c>
      <c r="S1307" s="14">
        <v>0</v>
      </c>
      <c r="T1307" s="14">
        <v>0</v>
      </c>
      <c r="U1307" s="14">
        <v>0</v>
      </c>
      <c r="V1307" s="14">
        <v>0</v>
      </c>
      <c r="W1307" s="14">
        <v>0</v>
      </c>
      <c r="X1307" s="14">
        <v>424388</v>
      </c>
      <c r="Y1307" s="14">
        <v>1876577</v>
      </c>
      <c r="Z1307" s="14">
        <v>320034</v>
      </c>
      <c r="AA1307" s="14">
        <v>3816349</v>
      </c>
      <c r="AB1307" s="14">
        <v>1376542</v>
      </c>
      <c r="AC1307" s="14">
        <v>467019</v>
      </c>
      <c r="AD1307" s="14">
        <v>0</v>
      </c>
      <c r="AE1307" s="14">
        <v>0</v>
      </c>
      <c r="AF1307" s="14">
        <v>0</v>
      </c>
      <c r="AG1307" s="14">
        <v>0</v>
      </c>
      <c r="AH1307" s="14">
        <v>0</v>
      </c>
    </row>
    <row r="1308" spans="1:34" ht="14.5" x14ac:dyDescent="0.35">
      <c r="A1308" s="14" t="s">
        <v>170</v>
      </c>
      <c r="B1308" s="20" t="s">
        <v>96</v>
      </c>
      <c r="C1308" s="19">
        <f t="shared" si="20"/>
        <v>13827354.5</v>
      </c>
      <c r="D1308" s="17">
        <v>14146539</v>
      </c>
      <c r="E1308" s="14">
        <v>14506647</v>
      </c>
      <c r="F1308" s="14">
        <v>13590750</v>
      </c>
      <c r="G1308" s="14">
        <v>13065482</v>
      </c>
      <c r="H1308" s="14">
        <v>12910243</v>
      </c>
      <c r="I1308" s="14">
        <v>12890777</v>
      </c>
      <c r="J1308" s="14">
        <v>13158006</v>
      </c>
      <c r="K1308" s="14">
        <v>13050276</v>
      </c>
      <c r="L1308" s="14">
        <v>12570898</v>
      </c>
      <c r="M1308" s="14">
        <v>12475897</v>
      </c>
      <c r="N1308" s="14">
        <v>12157821</v>
      </c>
      <c r="O1308" s="14">
        <v>11810673</v>
      </c>
      <c r="P1308" s="14">
        <v>11817128</v>
      </c>
      <c r="Q1308" s="14">
        <v>11443437</v>
      </c>
      <c r="R1308" s="14">
        <v>11189358</v>
      </c>
      <c r="S1308" s="14">
        <v>10934897</v>
      </c>
      <c r="T1308" s="14">
        <v>10344843</v>
      </c>
      <c r="U1308" s="14">
        <v>10109561</v>
      </c>
      <c r="V1308" s="14">
        <v>9947350</v>
      </c>
      <c r="W1308" s="14">
        <v>9547493</v>
      </c>
      <c r="X1308" s="14">
        <v>9710209</v>
      </c>
      <c r="Y1308" s="14">
        <v>10828151</v>
      </c>
      <c r="Z1308" s="14">
        <v>9111362</v>
      </c>
      <c r="AA1308" s="14">
        <v>12527963</v>
      </c>
      <c r="AB1308" s="14">
        <v>10066274</v>
      </c>
      <c r="AC1308" s="14">
        <v>8811793</v>
      </c>
      <c r="AD1308" s="14">
        <v>8046021</v>
      </c>
      <c r="AE1308" s="14">
        <v>7779241</v>
      </c>
      <c r="AF1308" s="14">
        <v>7307554</v>
      </c>
      <c r="AG1308" s="14">
        <v>7487549</v>
      </c>
      <c r="AH1308" s="14">
        <v>7095656</v>
      </c>
    </row>
    <row r="1309" spans="1:34" ht="14.5" x14ac:dyDescent="0.35">
      <c r="A1309" s="14" t="s">
        <v>170</v>
      </c>
      <c r="B1309" s="14" t="s">
        <v>97</v>
      </c>
      <c r="C1309" s="19">
        <f t="shared" si="20"/>
        <v>-363500.75</v>
      </c>
      <c r="D1309" s="17">
        <v>742266</v>
      </c>
      <c r="E1309" s="14">
        <v>907848</v>
      </c>
      <c r="F1309" s="14">
        <v>-974354</v>
      </c>
      <c r="G1309" s="14">
        <v>-2129763</v>
      </c>
      <c r="H1309" s="14">
        <v>-1386059</v>
      </c>
      <c r="I1309" s="14">
        <v>-3257744</v>
      </c>
      <c r="J1309" s="14">
        <v>-2162766</v>
      </c>
      <c r="K1309" s="14">
        <v>-2941389</v>
      </c>
      <c r="L1309" s="14">
        <v>-1097501</v>
      </c>
      <c r="M1309" s="14">
        <v>-477005</v>
      </c>
      <c r="N1309" s="14">
        <v>-2108185</v>
      </c>
      <c r="O1309" s="14">
        <v>-3613878</v>
      </c>
      <c r="P1309" s="14">
        <v>-4734456</v>
      </c>
      <c r="Q1309" s="14">
        <v>-5306832</v>
      </c>
      <c r="R1309" s="14">
        <v>-4057115</v>
      </c>
      <c r="S1309" s="14">
        <v>-4414128</v>
      </c>
      <c r="T1309" s="14">
        <v>-2834629</v>
      </c>
      <c r="U1309" s="14">
        <v>-2165724</v>
      </c>
      <c r="V1309" s="14">
        <v>-2225029</v>
      </c>
      <c r="W1309" s="14">
        <v>-2146716</v>
      </c>
      <c r="X1309" s="14">
        <v>424388</v>
      </c>
      <c r="Y1309" s="14">
        <v>1876577</v>
      </c>
      <c r="Z1309" s="14">
        <v>320034</v>
      </c>
      <c r="AA1309" s="14">
        <v>3816349</v>
      </c>
      <c r="AB1309" s="14">
        <v>1376542</v>
      </c>
      <c r="AC1309" s="14">
        <v>467019</v>
      </c>
      <c r="AD1309" s="14">
        <v>-54761</v>
      </c>
      <c r="AE1309" s="14">
        <v>-2523730</v>
      </c>
      <c r="AF1309" s="14">
        <v>-1061140</v>
      </c>
      <c r="AG1309" s="14">
        <v>-914883</v>
      </c>
      <c r="AH1309" s="14">
        <v>-668183</v>
      </c>
    </row>
    <row r="1310" spans="1:34" ht="14.5" x14ac:dyDescent="0.35">
      <c r="A1310" s="14" t="s">
        <v>170</v>
      </c>
      <c r="B1310" s="14" t="s">
        <v>98</v>
      </c>
      <c r="C1310" s="19">
        <f t="shared" si="20"/>
        <v>0.97499999999999998</v>
      </c>
      <c r="D1310" s="17">
        <v>1.06</v>
      </c>
      <c r="E1310" s="14">
        <v>1.07</v>
      </c>
      <c r="F1310" s="14">
        <v>0.93</v>
      </c>
      <c r="G1310" s="14">
        <v>0.84</v>
      </c>
      <c r="H1310" s="14">
        <v>0.89</v>
      </c>
      <c r="I1310" s="14">
        <v>0.75</v>
      </c>
      <c r="J1310" s="14">
        <v>0.84</v>
      </c>
      <c r="K1310" s="14">
        <v>0.77</v>
      </c>
      <c r="L1310" s="14">
        <v>0.91</v>
      </c>
      <c r="M1310" s="14">
        <v>0.96</v>
      </c>
      <c r="N1310" s="14">
        <v>0.83</v>
      </c>
      <c r="O1310" s="14">
        <v>0.69</v>
      </c>
      <c r="P1310" s="14">
        <v>0.6</v>
      </c>
      <c r="Q1310" s="14">
        <v>0.54</v>
      </c>
      <c r="R1310" s="14">
        <v>0.64</v>
      </c>
      <c r="S1310" s="14">
        <v>0.6</v>
      </c>
      <c r="T1310" s="14">
        <v>0.73</v>
      </c>
      <c r="U1310" s="14">
        <v>0.79</v>
      </c>
      <c r="V1310" s="14">
        <v>0.78</v>
      </c>
      <c r="W1310" s="14">
        <v>0.78</v>
      </c>
      <c r="X1310" s="14">
        <v>1.05</v>
      </c>
      <c r="Y1310" s="14">
        <v>1.21</v>
      </c>
      <c r="Z1310" s="14">
        <v>1.04</v>
      </c>
      <c r="AA1310" s="14">
        <v>1.44</v>
      </c>
      <c r="AB1310" s="14">
        <v>1.1599999999999999</v>
      </c>
      <c r="AC1310" s="14">
        <v>1.06</v>
      </c>
      <c r="AD1310" s="14">
        <v>0.99</v>
      </c>
      <c r="AE1310" s="14">
        <v>0.68</v>
      </c>
      <c r="AF1310" s="14">
        <v>0.85</v>
      </c>
      <c r="AG1310" s="14">
        <v>0.88</v>
      </c>
      <c r="AH1310" s="14">
        <v>0.91</v>
      </c>
    </row>
    <row r="1311" spans="1:34" ht="14.5" x14ac:dyDescent="0.35">
      <c r="A1311" s="14" t="s">
        <v>170</v>
      </c>
      <c r="B1311" s="14" t="s">
        <v>99</v>
      </c>
      <c r="C1311" s="19">
        <f t="shared" si="20"/>
        <v>0</v>
      </c>
    </row>
    <row r="1312" spans="1:34" ht="14.5" x14ac:dyDescent="0.35">
      <c r="A1312" s="14" t="s">
        <v>170</v>
      </c>
      <c r="B1312" s="14" t="s">
        <v>35</v>
      </c>
      <c r="C1312" s="19">
        <f t="shared" si="20"/>
        <v>0</v>
      </c>
      <c r="D1312" s="17" t="s">
        <v>100</v>
      </c>
      <c r="E1312" s="14" t="s">
        <v>101</v>
      </c>
      <c r="F1312" s="14" t="s">
        <v>102</v>
      </c>
      <c r="G1312" s="14" t="s">
        <v>103</v>
      </c>
      <c r="H1312" s="14" t="s">
        <v>104</v>
      </c>
      <c r="I1312" s="14" t="s">
        <v>105</v>
      </c>
      <c r="J1312" s="14" t="s">
        <v>106</v>
      </c>
      <c r="K1312" s="14" t="s">
        <v>107</v>
      </c>
      <c r="L1312" s="14" t="s">
        <v>108</v>
      </c>
      <c r="M1312" s="14" t="s">
        <v>109</v>
      </c>
      <c r="N1312" s="14" t="s">
        <v>110</v>
      </c>
      <c r="O1312" s="14" t="s">
        <v>111</v>
      </c>
      <c r="P1312" s="14" t="s">
        <v>112</v>
      </c>
      <c r="Q1312" s="14" t="s">
        <v>113</v>
      </c>
      <c r="R1312" s="14" t="s">
        <v>114</v>
      </c>
      <c r="S1312" s="14" t="s">
        <v>115</v>
      </c>
      <c r="T1312" s="14" t="s">
        <v>116</v>
      </c>
      <c r="U1312" s="14" t="s">
        <v>117</v>
      </c>
      <c r="V1312" s="14" t="s">
        <v>118</v>
      </c>
      <c r="W1312" s="14" t="s">
        <v>119</v>
      </c>
      <c r="X1312" s="14" t="s">
        <v>120</v>
      </c>
      <c r="Y1312" s="14" t="s">
        <v>121</v>
      </c>
      <c r="Z1312" s="14" t="s">
        <v>122</v>
      </c>
      <c r="AA1312" s="14" t="s">
        <v>123</v>
      </c>
      <c r="AB1312" s="14" t="s">
        <v>124</v>
      </c>
      <c r="AC1312" s="14" t="s">
        <v>125</v>
      </c>
      <c r="AD1312" s="14" t="s">
        <v>126</v>
      </c>
      <c r="AE1312" s="14" t="s">
        <v>127</v>
      </c>
      <c r="AF1312" s="14" t="s">
        <v>128</v>
      </c>
      <c r="AG1312" s="14" t="s">
        <v>129</v>
      </c>
      <c r="AH1312" s="14" t="s">
        <v>130</v>
      </c>
    </row>
    <row r="1313" spans="1:34" ht="14.5" x14ac:dyDescent="0.35">
      <c r="B1313" s="14" t="s">
        <v>171</v>
      </c>
      <c r="C1313" s="19">
        <f t="shared" si="20"/>
        <v>0</v>
      </c>
    </row>
    <row r="1314" spans="1:34" ht="14.5" x14ac:dyDescent="0.35">
      <c r="A1314" s="14" t="s">
        <v>171</v>
      </c>
      <c r="B1314" s="14" t="s">
        <v>38</v>
      </c>
      <c r="C1314" s="19">
        <f t="shared" si="20"/>
        <v>0</v>
      </c>
    </row>
    <row r="1315" spans="1:34" ht="14.5" x14ac:dyDescent="0.35">
      <c r="A1315" s="14" t="s">
        <v>171</v>
      </c>
      <c r="B1315" s="14" t="s">
        <v>39</v>
      </c>
      <c r="C1315" s="19">
        <f t="shared" si="20"/>
        <v>0</v>
      </c>
      <c r="D1315" s="17" t="s">
        <v>40</v>
      </c>
      <c r="E1315" s="14" t="s">
        <v>41</v>
      </c>
      <c r="F1315" s="14" t="s">
        <v>42</v>
      </c>
      <c r="G1315" s="14" t="s">
        <v>43</v>
      </c>
      <c r="H1315" s="14" t="s">
        <v>44</v>
      </c>
      <c r="I1315" s="14" t="s">
        <v>45</v>
      </c>
      <c r="J1315" s="14" t="s">
        <v>46</v>
      </c>
      <c r="K1315" s="14" t="s">
        <v>47</v>
      </c>
      <c r="L1315" s="14" t="s">
        <v>48</v>
      </c>
      <c r="M1315" s="14" t="s">
        <v>49</v>
      </c>
      <c r="N1315" s="14" t="s">
        <v>50</v>
      </c>
      <c r="O1315" s="14" t="s">
        <v>51</v>
      </c>
      <c r="P1315" s="14" t="s">
        <v>52</v>
      </c>
      <c r="Q1315" s="14" t="s">
        <v>53</v>
      </c>
      <c r="R1315" s="14" t="s">
        <v>54</v>
      </c>
      <c r="S1315" s="14" t="s">
        <v>55</v>
      </c>
      <c r="T1315" s="14" t="s">
        <v>56</v>
      </c>
      <c r="U1315" s="14" t="s">
        <v>57</v>
      </c>
      <c r="V1315" s="14" t="s">
        <v>58</v>
      </c>
      <c r="W1315" s="14" t="s">
        <v>59</v>
      </c>
      <c r="X1315" s="14" t="s">
        <v>60</v>
      </c>
      <c r="Y1315" s="14" t="s">
        <v>61</v>
      </c>
      <c r="Z1315" s="14" t="s">
        <v>62</v>
      </c>
      <c r="AA1315" s="14" t="s">
        <v>63</v>
      </c>
      <c r="AB1315" s="14" t="s">
        <v>64</v>
      </c>
      <c r="AC1315" s="14" t="s">
        <v>65</v>
      </c>
      <c r="AD1315" s="14" t="s">
        <v>66</v>
      </c>
      <c r="AE1315" s="14" t="s">
        <v>67</v>
      </c>
      <c r="AF1315" s="14" t="s">
        <v>68</v>
      </c>
      <c r="AG1315" s="14" t="s">
        <v>69</v>
      </c>
      <c r="AH1315" s="14" t="s">
        <v>70</v>
      </c>
    </row>
    <row r="1316" spans="1:34" ht="14.5" x14ac:dyDescent="0.35">
      <c r="A1316" s="14" t="s">
        <v>171</v>
      </c>
      <c r="B1316" s="14" t="s">
        <v>71</v>
      </c>
      <c r="C1316" s="19">
        <f t="shared" si="20"/>
        <v>0</v>
      </c>
      <c r="D1316" s="17" t="s">
        <v>72</v>
      </c>
      <c r="E1316" s="14" t="s">
        <v>72</v>
      </c>
      <c r="F1316" s="14" t="s">
        <v>72</v>
      </c>
      <c r="G1316" s="14" t="s">
        <v>72</v>
      </c>
      <c r="H1316" s="14" t="s">
        <v>72</v>
      </c>
      <c r="I1316" s="14" t="s">
        <v>72</v>
      </c>
      <c r="J1316" s="14" t="s">
        <v>72</v>
      </c>
      <c r="K1316" s="14" t="s">
        <v>72</v>
      </c>
      <c r="L1316" s="14" t="s">
        <v>72</v>
      </c>
      <c r="M1316" s="14" t="s">
        <v>72</v>
      </c>
      <c r="N1316" s="14" t="s">
        <v>72</v>
      </c>
      <c r="O1316" s="14" t="s">
        <v>72</v>
      </c>
      <c r="P1316" s="14" t="s">
        <v>72</v>
      </c>
      <c r="Q1316" s="14" t="s">
        <v>72</v>
      </c>
      <c r="R1316" s="14" t="s">
        <v>72</v>
      </c>
      <c r="S1316" s="14" t="s">
        <v>72</v>
      </c>
      <c r="T1316" s="14" t="s">
        <v>72</v>
      </c>
      <c r="U1316" s="14" t="s">
        <v>72</v>
      </c>
      <c r="V1316" s="14" t="s">
        <v>72</v>
      </c>
      <c r="W1316" s="14" t="s">
        <v>72</v>
      </c>
      <c r="X1316" s="14" t="s">
        <v>72</v>
      </c>
      <c r="Y1316" s="14" t="s">
        <v>72</v>
      </c>
      <c r="Z1316" s="14" t="s">
        <v>72</v>
      </c>
      <c r="AA1316" s="14" t="s">
        <v>72</v>
      </c>
      <c r="AB1316" s="14" t="s">
        <v>72</v>
      </c>
      <c r="AC1316" s="14" t="s">
        <v>72</v>
      </c>
      <c r="AD1316" s="14" t="s">
        <v>72</v>
      </c>
      <c r="AE1316" s="14" t="s">
        <v>72</v>
      </c>
      <c r="AF1316" s="14" t="s">
        <v>72</v>
      </c>
      <c r="AG1316" s="14" t="s">
        <v>72</v>
      </c>
      <c r="AH1316" s="14" t="s">
        <v>72</v>
      </c>
    </row>
    <row r="1317" spans="1:34" ht="14.5" x14ac:dyDescent="0.35">
      <c r="A1317" s="14" t="s">
        <v>171</v>
      </c>
      <c r="B1317" s="14" t="s">
        <v>73</v>
      </c>
      <c r="C1317" s="19">
        <f t="shared" si="20"/>
        <v>0</v>
      </c>
      <c r="D1317" s="17" t="s">
        <v>72</v>
      </c>
      <c r="E1317" s="14" t="s">
        <v>72</v>
      </c>
      <c r="F1317" s="14" t="s">
        <v>72</v>
      </c>
      <c r="G1317" s="14" t="s">
        <v>72</v>
      </c>
      <c r="H1317" s="14" t="s">
        <v>72</v>
      </c>
      <c r="I1317" s="14" t="s">
        <v>72</v>
      </c>
      <c r="J1317" s="14" t="s">
        <v>72</v>
      </c>
      <c r="K1317" s="14" t="s">
        <v>72</v>
      </c>
      <c r="L1317" s="14" t="s">
        <v>72</v>
      </c>
      <c r="M1317" s="14" t="s">
        <v>72</v>
      </c>
      <c r="N1317" s="14" t="s">
        <v>72</v>
      </c>
      <c r="O1317" s="14" t="s">
        <v>72</v>
      </c>
      <c r="P1317" s="14" t="s">
        <v>72</v>
      </c>
      <c r="Q1317" s="14" t="s">
        <v>72</v>
      </c>
      <c r="R1317" s="14" t="s">
        <v>72</v>
      </c>
      <c r="S1317" s="14" t="s">
        <v>72</v>
      </c>
      <c r="T1317" s="14" t="s">
        <v>72</v>
      </c>
      <c r="U1317" s="14" t="s">
        <v>72</v>
      </c>
      <c r="V1317" s="14" t="s">
        <v>72</v>
      </c>
      <c r="W1317" s="14" t="s">
        <v>72</v>
      </c>
      <c r="X1317" s="14" t="s">
        <v>72</v>
      </c>
      <c r="Y1317" s="14" t="s">
        <v>72</v>
      </c>
      <c r="Z1317" s="14" t="s">
        <v>72</v>
      </c>
      <c r="AA1317" s="14" t="s">
        <v>72</v>
      </c>
      <c r="AB1317" s="14" t="s">
        <v>72</v>
      </c>
      <c r="AC1317" s="14" t="s">
        <v>72</v>
      </c>
      <c r="AD1317" s="14" t="s">
        <v>72</v>
      </c>
      <c r="AE1317" s="14" t="s">
        <v>72</v>
      </c>
      <c r="AF1317" s="14" t="s">
        <v>72</v>
      </c>
      <c r="AG1317" s="14" t="s">
        <v>72</v>
      </c>
      <c r="AH1317" s="14" t="s">
        <v>72</v>
      </c>
    </row>
    <row r="1318" spans="1:34" ht="14.5" x14ac:dyDescent="0.35">
      <c r="A1318" s="14" t="s">
        <v>171</v>
      </c>
      <c r="B1318" s="14" t="s">
        <v>74</v>
      </c>
      <c r="C1318" s="19">
        <f t="shared" si="20"/>
        <v>78036060.25</v>
      </c>
      <c r="D1318" s="17">
        <v>77607950</v>
      </c>
      <c r="E1318" s="14">
        <v>79134921</v>
      </c>
      <c r="F1318" s="14">
        <v>78854061</v>
      </c>
      <c r="G1318" s="14">
        <v>76547309</v>
      </c>
      <c r="H1318" s="14">
        <v>76836693</v>
      </c>
      <c r="I1318" s="14">
        <v>72675778</v>
      </c>
      <c r="J1318" s="14">
        <v>76986629</v>
      </c>
      <c r="K1318" s="14">
        <v>75988871</v>
      </c>
      <c r="L1318" s="14">
        <v>74897122</v>
      </c>
      <c r="M1318" s="14">
        <v>78540493</v>
      </c>
      <c r="N1318" s="14">
        <v>79816049</v>
      </c>
      <c r="O1318" s="14">
        <v>77432806</v>
      </c>
      <c r="P1318" s="14">
        <v>88262641</v>
      </c>
      <c r="Q1318" s="14">
        <v>92474664</v>
      </c>
      <c r="R1318" s="14">
        <v>90960035</v>
      </c>
      <c r="S1318" s="14">
        <v>93942273</v>
      </c>
      <c r="T1318" s="14">
        <v>94371964</v>
      </c>
      <c r="U1318" s="14">
        <v>88678127</v>
      </c>
      <c r="V1318" s="14">
        <v>92570929</v>
      </c>
      <c r="W1318" s="14">
        <v>92937315</v>
      </c>
      <c r="X1318" s="14">
        <v>92311813</v>
      </c>
      <c r="Y1318" s="14">
        <v>89682569</v>
      </c>
      <c r="Z1318" s="14">
        <v>94142638</v>
      </c>
      <c r="AA1318" s="14">
        <v>93293232</v>
      </c>
      <c r="AB1318" s="14">
        <v>88647111</v>
      </c>
      <c r="AC1318" s="14">
        <v>82277534</v>
      </c>
      <c r="AD1318" s="14">
        <v>74853548</v>
      </c>
      <c r="AE1318" s="14">
        <v>71614268</v>
      </c>
      <c r="AF1318" s="14">
        <v>75396209</v>
      </c>
      <c r="AG1318" s="14">
        <v>73931670</v>
      </c>
      <c r="AH1318" s="14">
        <v>73902614</v>
      </c>
    </row>
    <row r="1319" spans="1:34" ht="14.5" x14ac:dyDescent="0.35">
      <c r="A1319" s="14" t="s">
        <v>171</v>
      </c>
      <c r="B1319" s="14" t="s">
        <v>75</v>
      </c>
      <c r="C1319" s="19">
        <f t="shared" si="20"/>
        <v>354666</v>
      </c>
      <c r="D1319" s="17">
        <v>452342</v>
      </c>
      <c r="E1319" s="14">
        <v>449024</v>
      </c>
      <c r="F1319" s="14">
        <v>288652</v>
      </c>
      <c r="G1319" s="14">
        <v>228646</v>
      </c>
      <c r="H1319" s="14">
        <v>199746</v>
      </c>
      <c r="I1319" s="14">
        <v>195454</v>
      </c>
      <c r="J1319" s="14">
        <v>167339</v>
      </c>
      <c r="K1319" s="14">
        <v>143746</v>
      </c>
      <c r="L1319" s="14">
        <v>114318</v>
      </c>
      <c r="M1319" s="14">
        <v>80967</v>
      </c>
      <c r="N1319" s="14">
        <v>63165</v>
      </c>
      <c r="O1319" s="14">
        <v>80293</v>
      </c>
      <c r="P1319" s="14">
        <v>78121</v>
      </c>
      <c r="Q1319" s="14">
        <v>122710</v>
      </c>
      <c r="R1319" s="14">
        <v>119093</v>
      </c>
      <c r="S1319" s="14">
        <v>38918</v>
      </c>
      <c r="T1319" s="14">
        <v>28832</v>
      </c>
      <c r="U1319" s="14">
        <v>55447</v>
      </c>
      <c r="V1319" s="14">
        <v>207517</v>
      </c>
      <c r="W1319" s="14">
        <v>247197</v>
      </c>
      <c r="X1319" s="14">
        <v>273974</v>
      </c>
      <c r="Y1319" s="14">
        <v>211876</v>
      </c>
      <c r="Z1319" s="14">
        <v>20632</v>
      </c>
      <c r="AA1319" s="14">
        <v>22707</v>
      </c>
      <c r="AB1319" s="14">
        <v>22438</v>
      </c>
      <c r="AC1319" s="14">
        <v>19802</v>
      </c>
      <c r="AD1319" s="14">
        <v>17797</v>
      </c>
      <c r="AE1319" s="14">
        <v>16398</v>
      </c>
      <c r="AF1319" s="14">
        <v>15761</v>
      </c>
      <c r="AG1319" s="14">
        <v>0</v>
      </c>
      <c r="AH1319" s="14">
        <v>0</v>
      </c>
    </row>
    <row r="1320" spans="1:34" ht="14.5" x14ac:dyDescent="0.35">
      <c r="A1320" s="14" t="s">
        <v>171</v>
      </c>
      <c r="B1320" s="14" t="s">
        <v>76</v>
      </c>
      <c r="C1320" s="19">
        <f t="shared" si="20"/>
        <v>0</v>
      </c>
      <c r="D1320" s="17">
        <v>0</v>
      </c>
      <c r="E1320" s="14">
        <v>0</v>
      </c>
      <c r="F1320" s="14">
        <v>0</v>
      </c>
      <c r="G1320" s="14">
        <v>0</v>
      </c>
      <c r="H1320" s="14">
        <v>0</v>
      </c>
      <c r="I1320" s="14">
        <v>0</v>
      </c>
      <c r="J1320" s="14">
        <v>0</v>
      </c>
      <c r="K1320" s="14">
        <v>0</v>
      </c>
      <c r="L1320" s="14">
        <v>0</v>
      </c>
      <c r="M1320" s="14">
        <v>0</v>
      </c>
      <c r="N1320" s="14">
        <v>0</v>
      </c>
      <c r="O1320" s="14">
        <v>0</v>
      </c>
      <c r="P1320" s="14">
        <v>0</v>
      </c>
      <c r="Q1320" s="14">
        <v>0</v>
      </c>
      <c r="R1320" s="14">
        <v>0</v>
      </c>
      <c r="S1320" s="14">
        <v>0</v>
      </c>
      <c r="T1320" s="14">
        <v>0</v>
      </c>
      <c r="U1320" s="14">
        <v>0</v>
      </c>
      <c r="V1320" s="14">
        <v>150</v>
      </c>
      <c r="W1320" s="14">
        <v>167</v>
      </c>
      <c r="X1320" s="14">
        <v>146</v>
      </c>
      <c r="Y1320" s="14">
        <v>146</v>
      </c>
      <c r="Z1320" s="14">
        <v>177</v>
      </c>
      <c r="AA1320" s="14">
        <v>175</v>
      </c>
      <c r="AB1320" s="14">
        <v>0</v>
      </c>
      <c r="AC1320" s="14">
        <v>0</v>
      </c>
      <c r="AD1320" s="14">
        <v>0</v>
      </c>
      <c r="AE1320" s="14">
        <v>0</v>
      </c>
      <c r="AF1320" s="14">
        <v>0</v>
      </c>
      <c r="AG1320" s="14">
        <v>0</v>
      </c>
      <c r="AH1320" s="14">
        <v>0</v>
      </c>
    </row>
    <row r="1321" spans="1:34" ht="14.5" x14ac:dyDescent="0.35">
      <c r="A1321" s="14" t="s">
        <v>171</v>
      </c>
      <c r="B1321" s="14" t="s">
        <v>77</v>
      </c>
      <c r="C1321" s="19">
        <f t="shared" si="20"/>
        <v>78390726.25</v>
      </c>
      <c r="D1321" s="17">
        <v>78060292</v>
      </c>
      <c r="E1321" s="14">
        <v>79583945</v>
      </c>
      <c r="F1321" s="14">
        <v>79142713</v>
      </c>
      <c r="G1321" s="14">
        <v>76775955</v>
      </c>
      <c r="H1321" s="14">
        <v>77036439</v>
      </c>
      <c r="I1321" s="14">
        <v>72871232</v>
      </c>
      <c r="J1321" s="14">
        <v>77153968</v>
      </c>
      <c r="K1321" s="14">
        <v>76132617</v>
      </c>
      <c r="L1321" s="14">
        <v>75011440</v>
      </c>
      <c r="M1321" s="14">
        <v>78621460</v>
      </c>
      <c r="N1321" s="14">
        <v>79879214</v>
      </c>
      <c r="O1321" s="14">
        <v>77513099</v>
      </c>
      <c r="P1321" s="14">
        <v>88340762</v>
      </c>
      <c r="Q1321" s="14">
        <v>92597374</v>
      </c>
      <c r="R1321" s="14">
        <v>91079128</v>
      </c>
      <c r="S1321" s="14">
        <v>93981191</v>
      </c>
      <c r="T1321" s="14">
        <v>94400796</v>
      </c>
      <c r="U1321" s="14">
        <v>88733574</v>
      </c>
      <c r="V1321" s="14">
        <v>92778596</v>
      </c>
      <c r="W1321" s="14">
        <v>93184679</v>
      </c>
      <c r="X1321" s="14">
        <v>92585932</v>
      </c>
      <c r="Y1321" s="14">
        <v>89894590</v>
      </c>
      <c r="Z1321" s="14">
        <v>94163447</v>
      </c>
      <c r="AA1321" s="14">
        <v>93316113</v>
      </c>
      <c r="AB1321" s="14">
        <v>88669549</v>
      </c>
      <c r="AC1321" s="14">
        <v>82297336</v>
      </c>
      <c r="AD1321" s="14">
        <v>74871345</v>
      </c>
      <c r="AE1321" s="14">
        <v>71630666</v>
      </c>
      <c r="AF1321" s="14">
        <v>75411970</v>
      </c>
      <c r="AG1321" s="14">
        <v>73931670</v>
      </c>
      <c r="AH1321" s="14">
        <v>73902614</v>
      </c>
    </row>
    <row r="1322" spans="1:34" ht="14.5" x14ac:dyDescent="0.35">
      <c r="A1322" s="14" t="s">
        <v>171</v>
      </c>
      <c r="B1322" s="14" t="s">
        <v>78</v>
      </c>
      <c r="C1322" s="19">
        <f t="shared" si="20"/>
        <v>214228</v>
      </c>
      <c r="D1322" s="17">
        <v>220147</v>
      </c>
      <c r="E1322" s="14">
        <v>212583</v>
      </c>
      <c r="F1322" s="14">
        <v>228945</v>
      </c>
      <c r="G1322" s="14">
        <v>195237</v>
      </c>
      <c r="H1322" s="14">
        <v>186581</v>
      </c>
      <c r="I1322" s="14">
        <v>146238</v>
      </c>
      <c r="J1322" s="14">
        <v>133830</v>
      </c>
      <c r="K1322" s="14">
        <v>197946</v>
      </c>
      <c r="L1322" s="14">
        <v>164390</v>
      </c>
      <c r="M1322" s="14">
        <v>126082</v>
      </c>
      <c r="N1322" s="14">
        <v>100713</v>
      </c>
      <c r="O1322" s="14">
        <v>117231</v>
      </c>
      <c r="P1322" s="14">
        <v>82096</v>
      </c>
      <c r="Q1322" s="14">
        <v>121429</v>
      </c>
      <c r="R1322" s="14">
        <v>108003</v>
      </c>
      <c r="S1322" s="14">
        <v>101171</v>
      </c>
      <c r="T1322" s="14">
        <v>110533</v>
      </c>
      <c r="U1322" s="14">
        <v>111722</v>
      </c>
      <c r="V1322" s="14">
        <v>86409</v>
      </c>
      <c r="W1322" s="14">
        <v>106560</v>
      </c>
      <c r="X1322" s="14">
        <v>109392</v>
      </c>
      <c r="Y1322" s="14">
        <v>136410</v>
      </c>
      <c r="Z1322" s="14">
        <v>142588</v>
      </c>
      <c r="AA1322" s="14">
        <v>114722</v>
      </c>
      <c r="AB1322" s="14">
        <v>86996</v>
      </c>
      <c r="AC1322" s="14">
        <v>78243</v>
      </c>
      <c r="AD1322" s="14">
        <v>95841</v>
      </c>
      <c r="AE1322" s="14">
        <v>99322</v>
      </c>
      <c r="AF1322" s="14">
        <v>101434</v>
      </c>
      <c r="AG1322" s="14">
        <v>100748</v>
      </c>
      <c r="AH1322" s="14">
        <v>86986</v>
      </c>
    </row>
    <row r="1323" spans="1:34" ht="14.5" x14ac:dyDescent="0.35">
      <c r="A1323" s="14" t="s">
        <v>171</v>
      </c>
      <c r="B1323" s="14" t="s">
        <v>79</v>
      </c>
      <c r="C1323" s="19">
        <f t="shared" si="20"/>
        <v>2268610</v>
      </c>
      <c r="D1323" s="17">
        <v>2285571</v>
      </c>
      <c r="E1323" s="14">
        <v>2530580</v>
      </c>
      <c r="F1323" s="14">
        <v>2183259</v>
      </c>
      <c r="G1323" s="14">
        <v>2075030</v>
      </c>
      <c r="H1323" s="14">
        <v>2117613</v>
      </c>
      <c r="I1323" s="14">
        <v>2197167</v>
      </c>
      <c r="J1323" s="14">
        <v>2219088</v>
      </c>
      <c r="K1323" s="14">
        <v>3321057</v>
      </c>
      <c r="L1323" s="14">
        <v>2548433</v>
      </c>
      <c r="M1323" s="14">
        <v>2356320</v>
      </c>
      <c r="N1323" s="14">
        <v>2368698</v>
      </c>
      <c r="O1323" s="14">
        <v>2086559</v>
      </c>
      <c r="P1323" s="14">
        <v>2240454</v>
      </c>
      <c r="Q1323" s="14">
        <v>2394606</v>
      </c>
      <c r="R1323" s="14">
        <v>2723970</v>
      </c>
      <c r="S1323" s="14">
        <v>3034803</v>
      </c>
      <c r="T1323" s="14">
        <v>3083213</v>
      </c>
      <c r="U1323" s="14">
        <v>3376494</v>
      </c>
      <c r="V1323" s="14">
        <v>3249257</v>
      </c>
      <c r="W1323" s="14">
        <v>2930746</v>
      </c>
      <c r="X1323" s="14">
        <v>3143260</v>
      </c>
      <c r="Y1323" s="14">
        <v>3289134</v>
      </c>
      <c r="Z1323" s="14">
        <v>3422422</v>
      </c>
      <c r="AA1323" s="14">
        <v>3383235</v>
      </c>
      <c r="AB1323" s="14">
        <v>3365822</v>
      </c>
      <c r="AC1323" s="14">
        <v>3355255</v>
      </c>
      <c r="AD1323" s="14">
        <v>3367771</v>
      </c>
      <c r="AE1323" s="14">
        <v>2154210</v>
      </c>
      <c r="AF1323" s="14">
        <v>2234708</v>
      </c>
      <c r="AG1323" s="14">
        <v>2160387</v>
      </c>
      <c r="AH1323" s="14">
        <v>2198010</v>
      </c>
    </row>
    <row r="1324" spans="1:34" ht="14.5" x14ac:dyDescent="0.35">
      <c r="A1324" s="14" t="s">
        <v>171</v>
      </c>
      <c r="B1324" s="14" t="s">
        <v>80</v>
      </c>
      <c r="C1324" s="19">
        <f t="shared" si="20"/>
        <v>2482838</v>
      </c>
      <c r="D1324" s="17">
        <v>2505718</v>
      </c>
      <c r="E1324" s="14">
        <v>2743163</v>
      </c>
      <c r="F1324" s="14">
        <v>2412204</v>
      </c>
      <c r="G1324" s="14">
        <v>2270267</v>
      </c>
      <c r="H1324" s="14">
        <v>2304194</v>
      </c>
      <c r="I1324" s="14">
        <v>2343405</v>
      </c>
      <c r="J1324" s="14">
        <v>2352918</v>
      </c>
      <c r="K1324" s="14">
        <v>3519002</v>
      </c>
      <c r="L1324" s="14">
        <v>2712824</v>
      </c>
      <c r="M1324" s="14">
        <v>2482402</v>
      </c>
      <c r="N1324" s="14">
        <v>2469411</v>
      </c>
      <c r="O1324" s="14">
        <v>2203790</v>
      </c>
      <c r="P1324" s="14">
        <v>2322550</v>
      </c>
      <c r="Q1324" s="14">
        <v>2516035</v>
      </c>
      <c r="R1324" s="14">
        <v>2831974</v>
      </c>
      <c r="S1324" s="14">
        <v>3135974</v>
      </c>
      <c r="T1324" s="14">
        <v>3193746</v>
      </c>
      <c r="U1324" s="14">
        <v>3488217</v>
      </c>
      <c r="V1324" s="14">
        <v>3335665</v>
      </c>
      <c r="W1324" s="14">
        <v>3037306</v>
      </c>
      <c r="X1324" s="14">
        <v>3252651</v>
      </c>
      <c r="Y1324" s="14">
        <v>3425544</v>
      </c>
      <c r="Z1324" s="14">
        <v>3565010</v>
      </c>
      <c r="AA1324" s="14">
        <v>3497957</v>
      </c>
      <c r="AB1324" s="14">
        <v>3452818</v>
      </c>
      <c r="AC1324" s="14">
        <v>3433498</v>
      </c>
      <c r="AD1324" s="14">
        <v>3463612</v>
      </c>
      <c r="AE1324" s="14">
        <v>2253533</v>
      </c>
      <c r="AF1324" s="14">
        <v>2336142</v>
      </c>
      <c r="AG1324" s="14">
        <v>2261135</v>
      </c>
      <c r="AH1324" s="14">
        <v>2284995</v>
      </c>
    </row>
    <row r="1325" spans="1:34" ht="14.5" x14ac:dyDescent="0.35">
      <c r="A1325" s="14" t="s">
        <v>171</v>
      </c>
      <c r="B1325" s="14" t="s">
        <v>81</v>
      </c>
      <c r="C1325" s="19">
        <f t="shared" si="20"/>
        <v>80873564.25</v>
      </c>
      <c r="D1325" s="17">
        <v>80566010</v>
      </c>
      <c r="E1325" s="14">
        <v>82327108</v>
      </c>
      <c r="F1325" s="14">
        <v>81554917</v>
      </c>
      <c r="G1325" s="14">
        <v>79046222</v>
      </c>
      <c r="H1325" s="14">
        <v>79340633</v>
      </c>
      <c r="I1325" s="14">
        <v>75214636</v>
      </c>
      <c r="J1325" s="14">
        <v>79506886</v>
      </c>
      <c r="K1325" s="14">
        <v>79651619</v>
      </c>
      <c r="L1325" s="14">
        <v>77724264</v>
      </c>
      <c r="M1325" s="14">
        <v>81103862</v>
      </c>
      <c r="N1325" s="14">
        <v>82348625</v>
      </c>
      <c r="O1325" s="14">
        <v>79716889</v>
      </c>
      <c r="P1325" s="14">
        <v>90663312</v>
      </c>
      <c r="Q1325" s="14">
        <v>95113409</v>
      </c>
      <c r="R1325" s="14">
        <v>93911102</v>
      </c>
      <c r="S1325" s="14">
        <v>97117165</v>
      </c>
      <c r="T1325" s="14">
        <v>97594542</v>
      </c>
      <c r="U1325" s="14">
        <v>92221791</v>
      </c>
      <c r="V1325" s="14">
        <v>96114261</v>
      </c>
      <c r="W1325" s="14">
        <v>96221985</v>
      </c>
      <c r="X1325" s="14">
        <v>95838583</v>
      </c>
      <c r="Y1325" s="14">
        <v>93320134</v>
      </c>
      <c r="Z1325" s="14">
        <v>97728457</v>
      </c>
      <c r="AA1325" s="14">
        <v>96814071</v>
      </c>
      <c r="AB1325" s="14">
        <v>92122367</v>
      </c>
      <c r="AC1325" s="14">
        <v>85730834</v>
      </c>
      <c r="AD1325" s="14">
        <v>78334957</v>
      </c>
      <c r="AE1325" s="14">
        <v>73884199</v>
      </c>
      <c r="AF1325" s="14">
        <v>77748112</v>
      </c>
      <c r="AG1325" s="14">
        <v>76192805</v>
      </c>
      <c r="AH1325" s="14">
        <v>76187609</v>
      </c>
    </row>
    <row r="1326" spans="1:34" ht="14.5" x14ac:dyDescent="0.35">
      <c r="A1326" s="14" t="s">
        <v>171</v>
      </c>
      <c r="B1326" s="14" t="s">
        <v>82</v>
      </c>
      <c r="C1326" s="19">
        <f t="shared" si="20"/>
        <v>5442.75</v>
      </c>
      <c r="D1326" s="17">
        <v>0</v>
      </c>
      <c r="E1326" s="14">
        <v>0</v>
      </c>
      <c r="F1326" s="14">
        <v>0</v>
      </c>
      <c r="G1326" s="14">
        <v>21771</v>
      </c>
      <c r="H1326" s="14">
        <v>0</v>
      </c>
      <c r="I1326" s="14">
        <v>0</v>
      </c>
      <c r="J1326" s="14">
        <v>0</v>
      </c>
      <c r="K1326" s="14">
        <v>0</v>
      </c>
      <c r="L1326" s="14">
        <v>0</v>
      </c>
      <c r="M1326" s="14">
        <v>0</v>
      </c>
      <c r="N1326" s="14">
        <v>0</v>
      </c>
      <c r="O1326" s="14">
        <v>0</v>
      </c>
      <c r="P1326" s="14">
        <v>0</v>
      </c>
      <c r="Q1326" s="14">
        <v>0</v>
      </c>
      <c r="R1326" s="14">
        <v>0</v>
      </c>
      <c r="S1326" s="14">
        <v>0</v>
      </c>
      <c r="T1326" s="14">
        <v>2</v>
      </c>
      <c r="U1326" s="14">
        <v>1</v>
      </c>
      <c r="V1326" s="14">
        <v>0</v>
      </c>
      <c r="W1326" s="14">
        <v>0</v>
      </c>
      <c r="X1326" s="14">
        <v>0</v>
      </c>
      <c r="Y1326" s="14">
        <v>0</v>
      </c>
      <c r="Z1326" s="14">
        <v>0</v>
      </c>
      <c r="AA1326" s="14">
        <v>0</v>
      </c>
      <c r="AB1326" s="14">
        <v>0</v>
      </c>
      <c r="AC1326" s="14">
        <v>0</v>
      </c>
      <c r="AD1326" s="14">
        <v>0</v>
      </c>
      <c r="AE1326" s="14">
        <v>0</v>
      </c>
      <c r="AF1326" s="14">
        <v>0</v>
      </c>
      <c r="AG1326" s="14">
        <v>0</v>
      </c>
      <c r="AH1326" s="14">
        <v>0</v>
      </c>
    </row>
    <row r="1327" spans="1:34" ht="14.5" x14ac:dyDescent="0.35">
      <c r="A1327" s="14" t="s">
        <v>171</v>
      </c>
      <c r="B1327" s="14" t="s">
        <v>83</v>
      </c>
      <c r="C1327" s="19">
        <f t="shared" si="20"/>
        <v>26073109.5</v>
      </c>
      <c r="D1327" s="17">
        <v>22137291</v>
      </c>
      <c r="E1327" s="14">
        <v>25944167</v>
      </c>
      <c r="F1327" s="14">
        <v>29716962</v>
      </c>
      <c r="G1327" s="14">
        <v>26494018</v>
      </c>
      <c r="H1327" s="14">
        <v>30360688</v>
      </c>
      <c r="I1327" s="14">
        <v>33433980</v>
      </c>
      <c r="J1327" s="14">
        <v>29691017</v>
      </c>
      <c r="K1327" s="14">
        <v>26474134</v>
      </c>
      <c r="L1327" s="14">
        <v>27990123</v>
      </c>
      <c r="M1327" s="14">
        <v>28944831</v>
      </c>
      <c r="N1327" s="14">
        <v>30907671</v>
      </c>
      <c r="O1327" s="14">
        <v>24357317</v>
      </c>
      <c r="P1327" s="14">
        <v>23974629</v>
      </c>
      <c r="Q1327" s="14">
        <v>22679210</v>
      </c>
      <c r="R1327" s="14">
        <v>21732160</v>
      </c>
      <c r="S1327" s="14">
        <v>18691136</v>
      </c>
      <c r="T1327" s="14">
        <v>14293762</v>
      </c>
      <c r="U1327" s="14">
        <v>16287824</v>
      </c>
      <c r="V1327" s="14">
        <v>13230033</v>
      </c>
      <c r="W1327" s="14">
        <v>10169084</v>
      </c>
      <c r="X1327" s="14">
        <v>11485449</v>
      </c>
      <c r="Y1327" s="14">
        <v>11449997</v>
      </c>
      <c r="Z1327" s="14">
        <v>4754751</v>
      </c>
      <c r="AA1327" s="14">
        <v>603976</v>
      </c>
      <c r="AB1327" s="14">
        <v>6345047</v>
      </c>
      <c r="AC1327" s="14">
        <v>6606931</v>
      </c>
      <c r="AD1327" s="14">
        <v>14233260</v>
      </c>
      <c r="AE1327" s="14">
        <v>16061533</v>
      </c>
      <c r="AF1327" s="14">
        <v>10685184</v>
      </c>
      <c r="AG1327" s="14">
        <v>11608639</v>
      </c>
      <c r="AH1327" s="14">
        <v>10237478</v>
      </c>
    </row>
    <row r="1328" spans="1:34" ht="14.5" x14ac:dyDescent="0.35">
      <c r="A1328" s="14" t="s">
        <v>171</v>
      </c>
      <c r="B1328" s="20" t="s">
        <v>84</v>
      </c>
      <c r="C1328" s="19">
        <f t="shared" si="20"/>
        <v>106952116.5</v>
      </c>
      <c r="D1328" s="17">
        <v>102703301</v>
      </c>
      <c r="E1328" s="14">
        <v>108271275</v>
      </c>
      <c r="F1328" s="14">
        <v>111271879</v>
      </c>
      <c r="G1328" s="14">
        <v>105562011</v>
      </c>
      <c r="H1328" s="14">
        <v>109701321</v>
      </c>
      <c r="I1328" s="14">
        <v>108648616</v>
      </c>
      <c r="J1328" s="14">
        <v>109197903</v>
      </c>
      <c r="K1328" s="14">
        <v>106125753</v>
      </c>
      <c r="L1328" s="14">
        <v>105714387</v>
      </c>
      <c r="M1328" s="14">
        <v>110048693</v>
      </c>
      <c r="N1328" s="14">
        <v>113256296</v>
      </c>
      <c r="O1328" s="14">
        <v>104074206</v>
      </c>
      <c r="P1328" s="14">
        <v>114637941</v>
      </c>
      <c r="Q1328" s="14">
        <v>117792619</v>
      </c>
      <c r="R1328" s="14">
        <v>115643262</v>
      </c>
      <c r="S1328" s="14">
        <v>115808301</v>
      </c>
      <c r="T1328" s="14">
        <v>111888306</v>
      </c>
      <c r="U1328" s="14">
        <v>108509616</v>
      </c>
      <c r="V1328" s="14">
        <v>109344294</v>
      </c>
      <c r="W1328" s="14">
        <v>106391069</v>
      </c>
      <c r="X1328" s="14">
        <v>107324032</v>
      </c>
      <c r="Y1328" s="14">
        <v>104770131</v>
      </c>
      <c r="Z1328" s="14">
        <v>102483208</v>
      </c>
      <c r="AA1328" s="14">
        <v>97418047</v>
      </c>
      <c r="AB1328" s="14">
        <v>98467414</v>
      </c>
      <c r="AC1328" s="14">
        <v>92337765</v>
      </c>
      <c r="AD1328" s="14">
        <v>92568217</v>
      </c>
      <c r="AE1328" s="14">
        <v>89945732</v>
      </c>
      <c r="AF1328" s="14">
        <v>88433296</v>
      </c>
      <c r="AG1328" s="14">
        <v>87801444</v>
      </c>
      <c r="AH1328" s="14">
        <v>86425087</v>
      </c>
    </row>
    <row r="1329" spans="1:34" ht="14.5" x14ac:dyDescent="0.35">
      <c r="A1329" s="14" t="s">
        <v>171</v>
      </c>
      <c r="B1329" s="14" t="s">
        <v>85</v>
      </c>
      <c r="C1329" s="19">
        <f t="shared" si="20"/>
        <v>0</v>
      </c>
      <c r="D1329" s="17" t="s">
        <v>72</v>
      </c>
      <c r="E1329" s="14" t="s">
        <v>72</v>
      </c>
      <c r="F1329" s="14" t="s">
        <v>72</v>
      </c>
      <c r="G1329" s="14" t="s">
        <v>72</v>
      </c>
      <c r="H1329" s="14" t="s">
        <v>72</v>
      </c>
      <c r="I1329" s="14" t="s">
        <v>72</v>
      </c>
      <c r="J1329" s="14" t="s">
        <v>72</v>
      </c>
      <c r="K1329" s="14" t="s">
        <v>72</v>
      </c>
      <c r="L1329" s="14" t="s">
        <v>72</v>
      </c>
      <c r="M1329" s="14" t="s">
        <v>72</v>
      </c>
      <c r="N1329" s="14" t="s">
        <v>72</v>
      </c>
      <c r="O1329" s="14" t="s">
        <v>72</v>
      </c>
      <c r="P1329" s="14" t="s">
        <v>72</v>
      </c>
      <c r="Q1329" s="14" t="s">
        <v>72</v>
      </c>
      <c r="R1329" s="14" t="s">
        <v>72</v>
      </c>
      <c r="S1329" s="14" t="s">
        <v>72</v>
      </c>
      <c r="T1329" s="14" t="s">
        <v>72</v>
      </c>
      <c r="U1329" s="14" t="s">
        <v>72</v>
      </c>
      <c r="V1329" s="14" t="s">
        <v>72</v>
      </c>
      <c r="W1329" s="14" t="s">
        <v>72</v>
      </c>
      <c r="X1329" s="14" t="s">
        <v>72</v>
      </c>
      <c r="Y1329" s="14" t="s">
        <v>72</v>
      </c>
      <c r="Z1329" s="14" t="s">
        <v>72</v>
      </c>
      <c r="AA1329" s="14" t="s">
        <v>72</v>
      </c>
      <c r="AB1329" s="14" t="s">
        <v>72</v>
      </c>
      <c r="AC1329" s="14" t="s">
        <v>72</v>
      </c>
      <c r="AD1329" s="14" t="s">
        <v>72</v>
      </c>
      <c r="AE1329" s="14" t="s">
        <v>72</v>
      </c>
      <c r="AF1329" s="14" t="s">
        <v>72</v>
      </c>
      <c r="AG1329" s="14" t="s">
        <v>72</v>
      </c>
      <c r="AH1329" s="14" t="s">
        <v>72</v>
      </c>
    </row>
    <row r="1330" spans="1:34" ht="14.5" x14ac:dyDescent="0.35">
      <c r="A1330" s="14" t="s">
        <v>171</v>
      </c>
      <c r="B1330" s="14" t="s">
        <v>86</v>
      </c>
      <c r="C1330" s="19">
        <f t="shared" si="20"/>
        <v>0</v>
      </c>
      <c r="D1330" s="17" t="s">
        <v>72</v>
      </c>
      <c r="E1330" s="14" t="s">
        <v>72</v>
      </c>
      <c r="F1330" s="14" t="s">
        <v>72</v>
      </c>
      <c r="G1330" s="14" t="s">
        <v>72</v>
      </c>
      <c r="H1330" s="14" t="s">
        <v>72</v>
      </c>
      <c r="I1330" s="14" t="s">
        <v>72</v>
      </c>
      <c r="J1330" s="14" t="s">
        <v>72</v>
      </c>
      <c r="K1330" s="14" t="s">
        <v>72</v>
      </c>
      <c r="L1330" s="14" t="s">
        <v>72</v>
      </c>
      <c r="M1330" s="14" t="s">
        <v>72</v>
      </c>
      <c r="N1330" s="14" t="s">
        <v>72</v>
      </c>
      <c r="O1330" s="14" t="s">
        <v>72</v>
      </c>
      <c r="P1330" s="14" t="s">
        <v>72</v>
      </c>
      <c r="Q1330" s="14" t="s">
        <v>72</v>
      </c>
      <c r="R1330" s="14" t="s">
        <v>72</v>
      </c>
      <c r="S1330" s="14" t="s">
        <v>72</v>
      </c>
      <c r="T1330" s="14" t="s">
        <v>72</v>
      </c>
      <c r="U1330" s="14" t="s">
        <v>72</v>
      </c>
      <c r="V1330" s="14" t="s">
        <v>72</v>
      </c>
      <c r="W1330" s="14" t="s">
        <v>72</v>
      </c>
      <c r="X1330" s="14" t="s">
        <v>72</v>
      </c>
      <c r="Y1330" s="14" t="s">
        <v>72</v>
      </c>
      <c r="Z1330" s="14" t="s">
        <v>72</v>
      </c>
      <c r="AA1330" s="14" t="s">
        <v>72</v>
      </c>
      <c r="AB1330" s="14" t="s">
        <v>72</v>
      </c>
      <c r="AC1330" s="14" t="s">
        <v>72</v>
      </c>
      <c r="AD1330" s="14" t="s">
        <v>72</v>
      </c>
      <c r="AE1330" s="14" t="s">
        <v>72</v>
      </c>
      <c r="AF1330" s="14" t="s">
        <v>72</v>
      </c>
      <c r="AG1330" s="14" t="s">
        <v>72</v>
      </c>
      <c r="AH1330" s="14" t="s">
        <v>72</v>
      </c>
    </row>
    <row r="1331" spans="1:34" ht="14.5" x14ac:dyDescent="0.35">
      <c r="A1331" s="14" t="s">
        <v>171</v>
      </c>
      <c r="B1331" s="14" t="s">
        <v>87</v>
      </c>
      <c r="C1331" s="19">
        <f t="shared" si="20"/>
        <v>98700323.25</v>
      </c>
      <c r="D1331" s="17">
        <v>94957411</v>
      </c>
      <c r="E1331" s="14">
        <v>99785580</v>
      </c>
      <c r="F1331" s="14">
        <v>102867711</v>
      </c>
      <c r="G1331" s="14">
        <v>97190591</v>
      </c>
      <c r="H1331" s="14">
        <v>100744134</v>
      </c>
      <c r="I1331" s="14">
        <v>99619177</v>
      </c>
      <c r="J1331" s="14">
        <v>100205279</v>
      </c>
      <c r="K1331" s="14">
        <v>96930711</v>
      </c>
      <c r="L1331" s="14">
        <v>96381472</v>
      </c>
      <c r="M1331" s="14">
        <v>100733329</v>
      </c>
      <c r="N1331" s="14">
        <v>103414537</v>
      </c>
      <c r="O1331" s="14">
        <v>94802144</v>
      </c>
      <c r="P1331" s="14">
        <v>104052677</v>
      </c>
      <c r="Q1331" s="14">
        <v>106001040</v>
      </c>
      <c r="R1331" s="14">
        <v>102737438</v>
      </c>
      <c r="S1331" s="14">
        <v>102291824</v>
      </c>
      <c r="T1331" s="14">
        <v>99660665</v>
      </c>
      <c r="U1331" s="14">
        <v>96384065</v>
      </c>
      <c r="V1331" s="14">
        <v>98233027</v>
      </c>
      <c r="W1331" s="14">
        <v>96130718</v>
      </c>
      <c r="X1331" s="14">
        <v>95727709</v>
      </c>
      <c r="Y1331" s="14">
        <v>93180379</v>
      </c>
      <c r="Z1331" s="14">
        <v>91749889</v>
      </c>
      <c r="AA1331" s="14">
        <v>86917071</v>
      </c>
      <c r="AB1331" s="14">
        <v>87659014</v>
      </c>
      <c r="AC1331" s="14">
        <v>82030329</v>
      </c>
      <c r="AD1331" s="14">
        <v>82533292</v>
      </c>
      <c r="AE1331" s="14">
        <v>79832181</v>
      </c>
      <c r="AF1331" s="14">
        <v>78584112</v>
      </c>
      <c r="AG1331" s="14">
        <v>78390141</v>
      </c>
      <c r="AH1331" s="14">
        <v>77144769</v>
      </c>
    </row>
    <row r="1332" spans="1:34" ht="14.5" x14ac:dyDescent="0.35">
      <c r="A1332" s="14" t="s">
        <v>171</v>
      </c>
      <c r="B1332" s="14" t="s">
        <v>88</v>
      </c>
      <c r="C1332" s="19">
        <f t="shared" si="20"/>
        <v>0</v>
      </c>
      <c r="D1332" s="17">
        <v>0</v>
      </c>
      <c r="E1332" s="14">
        <v>0</v>
      </c>
      <c r="F1332" s="14">
        <v>0</v>
      </c>
      <c r="G1332" s="14">
        <v>0</v>
      </c>
      <c r="H1332" s="14">
        <v>0</v>
      </c>
      <c r="I1332" s="14">
        <v>0</v>
      </c>
      <c r="J1332" s="14">
        <v>0</v>
      </c>
      <c r="K1332" s="14">
        <v>0</v>
      </c>
      <c r="L1332" s="14">
        <v>0</v>
      </c>
      <c r="M1332" s="14">
        <v>0</v>
      </c>
      <c r="N1332" s="14">
        <v>0</v>
      </c>
      <c r="O1332" s="14">
        <v>0</v>
      </c>
      <c r="P1332" s="14">
        <v>0</v>
      </c>
      <c r="Q1332" s="14">
        <v>0</v>
      </c>
      <c r="R1332" s="14">
        <v>0</v>
      </c>
      <c r="S1332" s="14">
        <v>0</v>
      </c>
      <c r="T1332" s="14">
        <v>0</v>
      </c>
      <c r="U1332" s="14">
        <v>0</v>
      </c>
      <c r="V1332" s="14">
        <v>0</v>
      </c>
      <c r="W1332" s="14">
        <v>0</v>
      </c>
      <c r="X1332" s="14">
        <v>0</v>
      </c>
      <c r="Y1332" s="14">
        <v>0</v>
      </c>
      <c r="Z1332" s="14">
        <v>0</v>
      </c>
      <c r="AA1332" s="14">
        <v>0</v>
      </c>
      <c r="AB1332" s="14">
        <v>0</v>
      </c>
      <c r="AC1332" s="14">
        <v>0</v>
      </c>
      <c r="AD1332" s="14">
        <v>0</v>
      </c>
      <c r="AE1332" s="14">
        <v>0</v>
      </c>
      <c r="AF1332" s="14">
        <v>0</v>
      </c>
      <c r="AG1332" s="14">
        <v>0</v>
      </c>
      <c r="AH1332" s="14">
        <v>0</v>
      </c>
    </row>
    <row r="1333" spans="1:34" ht="14.5" x14ac:dyDescent="0.35">
      <c r="A1333" s="14" t="s">
        <v>171</v>
      </c>
      <c r="B1333" s="14" t="s">
        <v>89</v>
      </c>
      <c r="C1333" s="19">
        <f t="shared" si="20"/>
        <v>45690.75</v>
      </c>
      <c r="D1333" s="17">
        <v>46477</v>
      </c>
      <c r="E1333" s="14">
        <v>43520</v>
      </c>
      <c r="F1333" s="14">
        <v>43472</v>
      </c>
      <c r="G1333" s="14">
        <v>49294</v>
      </c>
      <c r="H1333" s="14">
        <v>14305</v>
      </c>
      <c r="I1333" s="14">
        <v>12931</v>
      </c>
      <c r="J1333" s="14">
        <v>13951</v>
      </c>
      <c r="K1333" s="14">
        <v>13302</v>
      </c>
      <c r="L1333" s="14">
        <v>0</v>
      </c>
      <c r="M1333" s="14">
        <v>0</v>
      </c>
      <c r="N1333" s="14">
        <v>107000</v>
      </c>
      <c r="O1333" s="14">
        <v>107700</v>
      </c>
      <c r="P1333" s="14">
        <v>117102</v>
      </c>
      <c r="Q1333" s="14">
        <v>715894</v>
      </c>
      <c r="R1333" s="14">
        <v>1194306</v>
      </c>
      <c r="S1333" s="14">
        <v>1613597</v>
      </c>
      <c r="T1333" s="14">
        <v>0</v>
      </c>
      <c r="U1333" s="14">
        <v>1071743</v>
      </c>
      <c r="V1333" s="14">
        <v>0</v>
      </c>
      <c r="W1333" s="14">
        <v>0</v>
      </c>
      <c r="X1333" s="14">
        <v>0</v>
      </c>
      <c r="Y1333" s="14">
        <v>0</v>
      </c>
      <c r="Z1333" s="14">
        <v>0</v>
      </c>
      <c r="AA1333" s="14">
        <v>0</v>
      </c>
      <c r="AB1333" s="14">
        <v>0</v>
      </c>
      <c r="AC1333" s="14">
        <v>0</v>
      </c>
      <c r="AD1333" s="14">
        <v>0</v>
      </c>
      <c r="AE1333" s="14">
        <v>0</v>
      </c>
      <c r="AF1333" s="14">
        <v>0</v>
      </c>
      <c r="AG1333" s="14">
        <v>0</v>
      </c>
      <c r="AH1333" s="14">
        <v>0</v>
      </c>
    </row>
    <row r="1334" spans="1:34" ht="14.5" x14ac:dyDescent="0.35">
      <c r="A1334" s="14" t="s">
        <v>171</v>
      </c>
      <c r="B1334" s="14" t="s">
        <v>90</v>
      </c>
      <c r="C1334" s="19">
        <f t="shared" si="20"/>
        <v>98746014</v>
      </c>
      <c r="D1334" s="17">
        <v>95003888</v>
      </c>
      <c r="E1334" s="14">
        <v>99829100</v>
      </c>
      <c r="F1334" s="14">
        <v>102911183</v>
      </c>
      <c r="G1334" s="14">
        <v>97239885</v>
      </c>
      <c r="H1334" s="14">
        <v>100758439</v>
      </c>
      <c r="I1334" s="14">
        <v>99632108</v>
      </c>
      <c r="J1334" s="14">
        <v>100219230</v>
      </c>
      <c r="K1334" s="14">
        <v>96944013</v>
      </c>
      <c r="L1334" s="14">
        <v>96381472</v>
      </c>
      <c r="M1334" s="14">
        <v>100733329</v>
      </c>
      <c r="N1334" s="14">
        <v>103521537</v>
      </c>
      <c r="O1334" s="14">
        <v>94909844</v>
      </c>
      <c r="P1334" s="14">
        <v>104169779</v>
      </c>
      <c r="Q1334" s="14">
        <v>106716934</v>
      </c>
      <c r="R1334" s="14">
        <v>103931744</v>
      </c>
      <c r="S1334" s="14">
        <v>103905421</v>
      </c>
      <c r="T1334" s="14">
        <v>99660665</v>
      </c>
      <c r="U1334" s="14">
        <v>97455808</v>
      </c>
      <c r="V1334" s="14">
        <v>98233027</v>
      </c>
      <c r="W1334" s="14">
        <v>96130718</v>
      </c>
      <c r="X1334" s="14">
        <v>95727709</v>
      </c>
      <c r="Y1334" s="14">
        <v>93180379</v>
      </c>
      <c r="Z1334" s="14">
        <v>91749889</v>
      </c>
      <c r="AA1334" s="14">
        <v>86917071</v>
      </c>
      <c r="AB1334" s="14">
        <v>87659014</v>
      </c>
      <c r="AC1334" s="14">
        <v>82030329</v>
      </c>
      <c r="AD1334" s="14">
        <v>82533292</v>
      </c>
      <c r="AE1334" s="14">
        <v>79832181</v>
      </c>
      <c r="AF1334" s="14">
        <v>78584112</v>
      </c>
      <c r="AG1334" s="14">
        <v>78390141</v>
      </c>
      <c r="AH1334" s="14">
        <v>77144769</v>
      </c>
    </row>
    <row r="1335" spans="1:34" ht="14.5" x14ac:dyDescent="0.35">
      <c r="A1335" s="14" t="s">
        <v>171</v>
      </c>
      <c r="B1335" s="14" t="s">
        <v>91</v>
      </c>
      <c r="C1335" s="19">
        <f t="shared" si="20"/>
        <v>2592727.25</v>
      </c>
      <c r="D1335" s="17">
        <v>2621141</v>
      </c>
      <c r="E1335" s="14">
        <v>2876917</v>
      </c>
      <c r="F1335" s="14">
        <v>2487343</v>
      </c>
      <c r="G1335" s="14">
        <v>2385508</v>
      </c>
      <c r="H1335" s="14">
        <v>2458109</v>
      </c>
      <c r="I1335" s="14">
        <v>2523087</v>
      </c>
      <c r="J1335" s="14">
        <v>2463339</v>
      </c>
      <c r="K1335" s="14">
        <v>2511517</v>
      </c>
      <c r="L1335" s="14">
        <v>2465319</v>
      </c>
      <c r="M1335" s="14">
        <v>2452534</v>
      </c>
      <c r="N1335" s="14">
        <v>2431053</v>
      </c>
      <c r="O1335" s="14">
        <v>2267084</v>
      </c>
      <c r="P1335" s="14">
        <v>2472111</v>
      </c>
      <c r="Q1335" s="14">
        <v>2620491</v>
      </c>
      <c r="R1335" s="14">
        <v>2376179</v>
      </c>
      <c r="S1335" s="14">
        <v>1808588</v>
      </c>
      <c r="T1335" s="14">
        <v>3392795</v>
      </c>
      <c r="U1335" s="14">
        <v>3389262</v>
      </c>
      <c r="V1335" s="14">
        <v>3346764</v>
      </c>
      <c r="W1335" s="14">
        <v>3275559</v>
      </c>
      <c r="X1335" s="14">
        <v>3222306</v>
      </c>
      <c r="Y1335" s="14">
        <v>3381996</v>
      </c>
      <c r="Z1335" s="14">
        <v>3534364</v>
      </c>
      <c r="AA1335" s="14">
        <v>3469224</v>
      </c>
      <c r="AB1335" s="14">
        <v>3412685</v>
      </c>
      <c r="AC1335" s="14">
        <v>3391015</v>
      </c>
      <c r="AD1335" s="14">
        <v>3402422</v>
      </c>
      <c r="AE1335" s="14">
        <v>2228043</v>
      </c>
      <c r="AF1335" s="14">
        <v>2300719</v>
      </c>
      <c r="AG1335" s="14">
        <v>2229398</v>
      </c>
      <c r="AH1335" s="14">
        <v>2254805</v>
      </c>
    </row>
    <row r="1336" spans="1:34" ht="14.5" x14ac:dyDescent="0.35">
      <c r="A1336" s="14" t="s">
        <v>171</v>
      </c>
      <c r="B1336" s="14" t="s">
        <v>92</v>
      </c>
      <c r="C1336" s="19">
        <f t="shared" si="20"/>
        <v>0.25</v>
      </c>
      <c r="D1336" s="17">
        <v>0</v>
      </c>
      <c r="E1336" s="14">
        <v>0</v>
      </c>
      <c r="F1336" s="14">
        <v>0</v>
      </c>
      <c r="G1336" s="14">
        <v>1</v>
      </c>
      <c r="H1336" s="14">
        <v>0</v>
      </c>
      <c r="I1336" s="14">
        <v>0</v>
      </c>
      <c r="J1336" s="14">
        <v>0</v>
      </c>
      <c r="K1336" s="14">
        <v>0</v>
      </c>
      <c r="L1336" s="14">
        <v>0</v>
      </c>
      <c r="M1336" s="14">
        <v>0</v>
      </c>
      <c r="N1336" s="14">
        <v>0</v>
      </c>
      <c r="O1336" s="14">
        <v>0</v>
      </c>
      <c r="P1336" s="14">
        <v>0</v>
      </c>
      <c r="Q1336" s="14">
        <v>0</v>
      </c>
      <c r="R1336" s="14">
        <v>0</v>
      </c>
      <c r="S1336" s="14">
        <v>0</v>
      </c>
      <c r="T1336" s="14">
        <v>0</v>
      </c>
      <c r="U1336" s="14">
        <v>0</v>
      </c>
      <c r="V1336" s="14">
        <v>0</v>
      </c>
      <c r="W1336" s="14">
        <v>0</v>
      </c>
      <c r="X1336" s="14">
        <v>0</v>
      </c>
      <c r="Y1336" s="14">
        <v>0</v>
      </c>
      <c r="Z1336" s="14">
        <v>0</v>
      </c>
      <c r="AA1336" s="14">
        <v>0</v>
      </c>
      <c r="AB1336" s="14">
        <v>0</v>
      </c>
      <c r="AC1336" s="14">
        <v>0</v>
      </c>
      <c r="AD1336" s="14">
        <v>0</v>
      </c>
      <c r="AE1336" s="14">
        <v>0</v>
      </c>
      <c r="AF1336" s="14">
        <v>0</v>
      </c>
      <c r="AG1336" s="14">
        <v>0</v>
      </c>
      <c r="AH1336" s="14">
        <v>0</v>
      </c>
    </row>
    <row r="1337" spans="1:34" ht="14.5" x14ac:dyDescent="0.35">
      <c r="A1337" s="14" t="s">
        <v>171</v>
      </c>
      <c r="B1337" s="14" t="s">
        <v>93</v>
      </c>
      <c r="C1337" s="19">
        <f t="shared" si="20"/>
        <v>5325477</v>
      </c>
      <c r="D1337" s="17">
        <v>5291172</v>
      </c>
      <c r="E1337" s="14">
        <v>5413122</v>
      </c>
      <c r="F1337" s="14">
        <v>5307917</v>
      </c>
      <c r="G1337" s="14">
        <v>5289697</v>
      </c>
      <c r="H1337" s="14">
        <v>5258692</v>
      </c>
      <c r="I1337" s="14">
        <v>4968996</v>
      </c>
      <c r="J1337" s="14">
        <v>5218409</v>
      </c>
      <c r="K1337" s="14">
        <v>5207797</v>
      </c>
      <c r="L1337" s="14">
        <v>5219438</v>
      </c>
      <c r="M1337" s="14">
        <v>6224678</v>
      </c>
      <c r="N1337" s="14">
        <v>6395329</v>
      </c>
      <c r="O1337" s="14">
        <v>6041716</v>
      </c>
      <c r="P1337" s="14">
        <v>6635666</v>
      </c>
      <c r="Q1337" s="14">
        <v>6754379</v>
      </c>
      <c r="R1337" s="14">
        <v>6738817</v>
      </c>
      <c r="S1337" s="14">
        <v>6944596</v>
      </c>
      <c r="T1337" s="14">
        <v>7302734</v>
      </c>
      <c r="U1337" s="14">
        <v>7155997</v>
      </c>
      <c r="V1337" s="14">
        <v>7368423</v>
      </c>
      <c r="W1337" s="14">
        <v>7517755</v>
      </c>
      <c r="X1337" s="14">
        <v>7446014</v>
      </c>
      <c r="Y1337" s="14">
        <v>7310199</v>
      </c>
      <c r="Z1337" s="14">
        <v>6524124</v>
      </c>
      <c r="AA1337" s="14">
        <v>6553281</v>
      </c>
      <c r="AB1337" s="14">
        <v>6804240</v>
      </c>
      <c r="AC1337" s="14">
        <v>6260984</v>
      </c>
      <c r="AD1337" s="14">
        <v>6269751</v>
      </c>
      <c r="AE1337" s="14">
        <v>6389261</v>
      </c>
      <c r="AF1337" s="14">
        <v>6212371</v>
      </c>
      <c r="AG1337" s="14">
        <v>6019171</v>
      </c>
      <c r="AH1337" s="14">
        <v>5856892</v>
      </c>
    </row>
    <row r="1338" spans="1:34" ht="14.5" x14ac:dyDescent="0.35">
      <c r="A1338" s="14" t="s">
        <v>171</v>
      </c>
      <c r="B1338" s="14" t="s">
        <v>94</v>
      </c>
      <c r="C1338" s="19">
        <f t="shared" si="20"/>
        <v>287898.5</v>
      </c>
      <c r="D1338" s="17">
        <v>-212900</v>
      </c>
      <c r="E1338" s="14">
        <v>152137</v>
      </c>
      <c r="F1338" s="14">
        <v>565436</v>
      </c>
      <c r="G1338" s="14">
        <v>646921</v>
      </c>
      <c r="H1338" s="14">
        <v>1226082</v>
      </c>
      <c r="I1338" s="14">
        <v>1524425</v>
      </c>
      <c r="J1338" s="14">
        <v>1296925</v>
      </c>
      <c r="K1338" s="14">
        <v>1462426</v>
      </c>
      <c r="L1338" s="14">
        <v>1648158</v>
      </c>
      <c r="M1338" s="14">
        <v>638152</v>
      </c>
      <c r="N1338" s="14">
        <v>908377</v>
      </c>
      <c r="O1338" s="14">
        <v>855561</v>
      </c>
      <c r="P1338" s="14">
        <v>1360385</v>
      </c>
      <c r="Q1338" s="14">
        <v>1700815</v>
      </c>
      <c r="R1338" s="14">
        <v>0</v>
      </c>
      <c r="S1338" s="14">
        <v>0</v>
      </c>
      <c r="T1338" s="14">
        <v>0</v>
      </c>
      <c r="U1338" s="14">
        <v>0</v>
      </c>
      <c r="V1338" s="14">
        <v>0</v>
      </c>
      <c r="W1338" s="14">
        <v>0</v>
      </c>
      <c r="X1338" s="14">
        <v>0</v>
      </c>
      <c r="Y1338" s="14">
        <v>0</v>
      </c>
      <c r="Z1338" s="14">
        <v>0</v>
      </c>
      <c r="AA1338" s="14">
        <v>0</v>
      </c>
      <c r="AB1338" s="14">
        <v>0</v>
      </c>
      <c r="AC1338" s="14">
        <v>0</v>
      </c>
      <c r="AD1338" s="14">
        <v>0</v>
      </c>
      <c r="AE1338" s="14">
        <v>0</v>
      </c>
      <c r="AF1338" s="14">
        <v>0</v>
      </c>
      <c r="AG1338" s="14">
        <v>0</v>
      </c>
      <c r="AH1338" s="14">
        <v>0</v>
      </c>
    </row>
    <row r="1339" spans="1:34" ht="14.5" x14ac:dyDescent="0.35">
      <c r="A1339" s="14" t="s">
        <v>171</v>
      </c>
      <c r="B1339" s="14" t="s">
        <v>95</v>
      </c>
      <c r="C1339" s="19">
        <f t="shared" si="20"/>
        <v>0</v>
      </c>
      <c r="D1339" s="17">
        <v>0</v>
      </c>
      <c r="E1339" s="14">
        <v>0</v>
      </c>
      <c r="F1339" s="14">
        <v>0</v>
      </c>
      <c r="G1339" s="14">
        <v>0</v>
      </c>
      <c r="H1339" s="14">
        <v>0</v>
      </c>
      <c r="I1339" s="14">
        <v>0</v>
      </c>
      <c r="J1339" s="14">
        <v>0</v>
      </c>
      <c r="K1339" s="14">
        <v>0</v>
      </c>
      <c r="L1339" s="14">
        <v>0</v>
      </c>
      <c r="M1339" s="14">
        <v>0</v>
      </c>
      <c r="N1339" s="14">
        <v>0</v>
      </c>
      <c r="O1339" s="14">
        <v>0</v>
      </c>
      <c r="P1339" s="14">
        <v>0</v>
      </c>
      <c r="Q1339" s="14">
        <v>0</v>
      </c>
      <c r="R1339" s="14">
        <v>0</v>
      </c>
      <c r="S1339" s="14">
        <v>0</v>
      </c>
      <c r="T1339" s="14">
        <v>0</v>
      </c>
      <c r="U1339" s="14">
        <v>0</v>
      </c>
      <c r="V1339" s="14">
        <v>0</v>
      </c>
      <c r="W1339" s="14">
        <v>0</v>
      </c>
      <c r="X1339" s="14">
        <v>0</v>
      </c>
      <c r="Y1339" s="14">
        <v>0</v>
      </c>
      <c r="Z1339" s="14">
        <v>0</v>
      </c>
      <c r="AA1339" s="14">
        <v>0</v>
      </c>
      <c r="AB1339" s="14">
        <v>0</v>
      </c>
      <c r="AC1339" s="14">
        <v>0</v>
      </c>
      <c r="AD1339" s="14">
        <v>0</v>
      </c>
      <c r="AE1339" s="14">
        <v>0</v>
      </c>
      <c r="AF1339" s="14">
        <v>0</v>
      </c>
      <c r="AG1339" s="14">
        <v>0</v>
      </c>
      <c r="AH1339" s="14">
        <v>0</v>
      </c>
    </row>
    <row r="1340" spans="1:34" ht="14.5" x14ac:dyDescent="0.35">
      <c r="A1340" s="14" t="s">
        <v>171</v>
      </c>
      <c r="B1340" s="20" t="s">
        <v>96</v>
      </c>
      <c r="C1340" s="19">
        <f t="shared" si="20"/>
        <v>106952116.5</v>
      </c>
      <c r="D1340" s="17">
        <v>102703301</v>
      </c>
      <c r="E1340" s="14">
        <v>108271275</v>
      </c>
      <c r="F1340" s="14">
        <v>111271879</v>
      </c>
      <c r="G1340" s="14">
        <v>105562011</v>
      </c>
      <c r="H1340" s="14">
        <v>109701321</v>
      </c>
      <c r="I1340" s="14">
        <v>108648616</v>
      </c>
      <c r="J1340" s="14">
        <v>109197903</v>
      </c>
      <c r="K1340" s="14">
        <v>106125753</v>
      </c>
      <c r="L1340" s="14">
        <v>105714387</v>
      </c>
      <c r="M1340" s="14">
        <v>110048693</v>
      </c>
      <c r="N1340" s="14">
        <v>113256296</v>
      </c>
      <c r="O1340" s="14">
        <v>104074206</v>
      </c>
      <c r="P1340" s="14">
        <v>114637941</v>
      </c>
      <c r="Q1340" s="14">
        <v>117792619</v>
      </c>
      <c r="R1340" s="14">
        <v>115643262</v>
      </c>
      <c r="S1340" s="14">
        <v>115808301</v>
      </c>
      <c r="T1340" s="14">
        <v>111888306</v>
      </c>
      <c r="U1340" s="14">
        <v>108509616</v>
      </c>
      <c r="V1340" s="14">
        <v>109344294</v>
      </c>
      <c r="W1340" s="14">
        <v>106391069</v>
      </c>
      <c r="X1340" s="14">
        <v>107324032</v>
      </c>
      <c r="Y1340" s="14">
        <v>104770131</v>
      </c>
      <c r="Z1340" s="14">
        <v>102483208</v>
      </c>
      <c r="AA1340" s="14">
        <v>97418047</v>
      </c>
      <c r="AB1340" s="14">
        <v>98467414</v>
      </c>
      <c r="AC1340" s="14">
        <v>92337765</v>
      </c>
      <c r="AD1340" s="14">
        <v>92568217</v>
      </c>
      <c r="AE1340" s="14">
        <v>89945732</v>
      </c>
      <c r="AF1340" s="14">
        <v>88433296</v>
      </c>
      <c r="AG1340" s="14">
        <v>87801444</v>
      </c>
      <c r="AH1340" s="14">
        <v>86425087</v>
      </c>
    </row>
    <row r="1341" spans="1:34" ht="14.5" x14ac:dyDescent="0.35">
      <c r="A1341" s="14" t="s">
        <v>171</v>
      </c>
      <c r="B1341" s="14" t="s">
        <v>97</v>
      </c>
      <c r="C1341" s="19">
        <f t="shared" si="20"/>
        <v>-26073109.5</v>
      </c>
      <c r="D1341" s="17">
        <v>-22137291</v>
      </c>
      <c r="E1341" s="14">
        <v>-25944167</v>
      </c>
      <c r="F1341" s="14">
        <v>-29716962</v>
      </c>
      <c r="G1341" s="14">
        <v>-26494018</v>
      </c>
      <c r="H1341" s="14">
        <v>-30360688</v>
      </c>
      <c r="I1341" s="14">
        <v>-33433980</v>
      </c>
      <c r="J1341" s="14">
        <v>-29691017</v>
      </c>
      <c r="K1341" s="14">
        <v>-26474134</v>
      </c>
      <c r="L1341" s="14">
        <v>-27990123</v>
      </c>
      <c r="M1341" s="14">
        <v>-28944831</v>
      </c>
      <c r="N1341" s="14">
        <v>-30907671</v>
      </c>
      <c r="O1341" s="14">
        <v>-24357317</v>
      </c>
      <c r="P1341" s="14">
        <v>-23974629</v>
      </c>
      <c r="Q1341" s="14">
        <v>-22679210</v>
      </c>
      <c r="R1341" s="14">
        <v>-21732160</v>
      </c>
      <c r="S1341" s="14">
        <v>-18691136</v>
      </c>
      <c r="T1341" s="14">
        <v>-14293762</v>
      </c>
      <c r="U1341" s="14">
        <v>-16287824</v>
      </c>
      <c r="V1341" s="14">
        <v>-13230033</v>
      </c>
      <c r="W1341" s="14">
        <v>-10169084</v>
      </c>
      <c r="X1341" s="14">
        <v>-11485449</v>
      </c>
      <c r="Y1341" s="14">
        <v>-11449997</v>
      </c>
      <c r="Z1341" s="14">
        <v>-4754751</v>
      </c>
      <c r="AA1341" s="14">
        <v>-603976</v>
      </c>
      <c r="AB1341" s="14">
        <v>-6345047</v>
      </c>
      <c r="AC1341" s="14">
        <v>-6606931</v>
      </c>
      <c r="AD1341" s="14">
        <v>-14233260</v>
      </c>
      <c r="AE1341" s="14">
        <v>-16061533</v>
      </c>
      <c r="AF1341" s="14">
        <v>-10685184</v>
      </c>
      <c r="AG1341" s="14">
        <v>-11608639</v>
      </c>
      <c r="AH1341" s="14">
        <v>-10237478</v>
      </c>
    </row>
    <row r="1342" spans="1:34" ht="14.5" x14ac:dyDescent="0.35">
      <c r="A1342" s="14" t="s">
        <v>171</v>
      </c>
      <c r="B1342" s="14" t="s">
        <v>98</v>
      </c>
      <c r="C1342" s="19">
        <f t="shared" si="20"/>
        <v>0.755</v>
      </c>
      <c r="D1342" s="17">
        <v>0.78</v>
      </c>
      <c r="E1342" s="14">
        <v>0.76</v>
      </c>
      <c r="F1342" s="14">
        <v>0.73</v>
      </c>
      <c r="G1342" s="14">
        <v>0.75</v>
      </c>
      <c r="H1342" s="14">
        <v>0.72</v>
      </c>
      <c r="I1342" s="14">
        <v>0.69</v>
      </c>
      <c r="J1342" s="14">
        <v>0.73</v>
      </c>
      <c r="K1342" s="14">
        <v>0.75</v>
      </c>
      <c r="L1342" s="14">
        <v>0.74</v>
      </c>
      <c r="M1342" s="14">
        <v>0.74</v>
      </c>
      <c r="N1342" s="14">
        <v>0.73</v>
      </c>
      <c r="O1342" s="14">
        <v>0.77</v>
      </c>
      <c r="P1342" s="14">
        <v>0.79</v>
      </c>
      <c r="Q1342" s="14">
        <v>0.81</v>
      </c>
      <c r="R1342" s="14">
        <v>0.81</v>
      </c>
      <c r="S1342" s="14">
        <v>0.84</v>
      </c>
      <c r="T1342" s="14">
        <v>0.87</v>
      </c>
      <c r="U1342" s="14">
        <v>0.85</v>
      </c>
      <c r="V1342" s="14">
        <v>0.88</v>
      </c>
      <c r="W1342" s="14">
        <v>0.9</v>
      </c>
      <c r="X1342" s="14">
        <v>0.89</v>
      </c>
      <c r="Y1342" s="14">
        <v>0.89</v>
      </c>
      <c r="Z1342" s="14">
        <v>0.95</v>
      </c>
      <c r="AA1342" s="14">
        <v>0.99</v>
      </c>
      <c r="AB1342" s="14">
        <v>0.94</v>
      </c>
      <c r="AC1342" s="14">
        <v>0.93</v>
      </c>
      <c r="AD1342" s="14">
        <v>0.85</v>
      </c>
      <c r="AE1342" s="14">
        <v>0.82</v>
      </c>
      <c r="AF1342" s="14">
        <v>0.88</v>
      </c>
      <c r="AG1342" s="14">
        <v>0.87</v>
      </c>
      <c r="AH1342" s="14">
        <v>0.88</v>
      </c>
    </row>
    <row r="1343" spans="1:34" ht="14.5" x14ac:dyDescent="0.35">
      <c r="A1343" s="14" t="s">
        <v>171</v>
      </c>
      <c r="B1343" s="14" t="s">
        <v>99</v>
      </c>
      <c r="C1343" s="19">
        <f t="shared" si="20"/>
        <v>0</v>
      </c>
    </row>
    <row r="1344" spans="1:34" ht="14.5" x14ac:dyDescent="0.35">
      <c r="A1344" s="14" t="s">
        <v>171</v>
      </c>
      <c r="B1344" s="14" t="s">
        <v>35</v>
      </c>
      <c r="C1344" s="19">
        <f t="shared" si="20"/>
        <v>0</v>
      </c>
      <c r="D1344" s="17" t="s">
        <v>100</v>
      </c>
      <c r="E1344" s="14" t="s">
        <v>101</v>
      </c>
      <c r="F1344" s="14" t="s">
        <v>102</v>
      </c>
      <c r="G1344" s="14" t="s">
        <v>103</v>
      </c>
      <c r="H1344" s="14" t="s">
        <v>104</v>
      </c>
      <c r="I1344" s="14" t="s">
        <v>105</v>
      </c>
      <c r="J1344" s="14" t="s">
        <v>106</v>
      </c>
      <c r="K1344" s="14" t="s">
        <v>107</v>
      </c>
      <c r="L1344" s="14" t="s">
        <v>108</v>
      </c>
      <c r="M1344" s="14" t="s">
        <v>109</v>
      </c>
      <c r="N1344" s="14" t="s">
        <v>110</v>
      </c>
      <c r="O1344" s="14" t="s">
        <v>111</v>
      </c>
      <c r="P1344" s="14" t="s">
        <v>112</v>
      </c>
      <c r="Q1344" s="14" t="s">
        <v>113</v>
      </c>
      <c r="R1344" s="14" t="s">
        <v>114</v>
      </c>
      <c r="S1344" s="14" t="s">
        <v>115</v>
      </c>
      <c r="T1344" s="14" t="s">
        <v>116</v>
      </c>
      <c r="U1344" s="14" t="s">
        <v>117</v>
      </c>
      <c r="V1344" s="14" t="s">
        <v>118</v>
      </c>
      <c r="W1344" s="14" t="s">
        <v>119</v>
      </c>
      <c r="X1344" s="14" t="s">
        <v>120</v>
      </c>
      <c r="Y1344" s="14" t="s">
        <v>121</v>
      </c>
      <c r="Z1344" s="14" t="s">
        <v>122</v>
      </c>
      <c r="AA1344" s="14" t="s">
        <v>123</v>
      </c>
      <c r="AB1344" s="14" t="s">
        <v>124</v>
      </c>
      <c r="AC1344" s="14" t="s">
        <v>125</v>
      </c>
      <c r="AD1344" s="14" t="s">
        <v>126</v>
      </c>
      <c r="AE1344" s="14" t="s">
        <v>127</v>
      </c>
      <c r="AF1344" s="14" t="s">
        <v>128</v>
      </c>
      <c r="AG1344" s="14" t="s">
        <v>129</v>
      </c>
      <c r="AH1344" s="14" t="s">
        <v>130</v>
      </c>
    </row>
    <row r="1345" spans="1:34" ht="14.5" x14ac:dyDescent="0.35">
      <c r="B1345" s="14" t="s">
        <v>172</v>
      </c>
      <c r="C1345" s="19">
        <f t="shared" si="20"/>
        <v>0</v>
      </c>
    </row>
    <row r="1346" spans="1:34" ht="14.5" x14ac:dyDescent="0.35">
      <c r="A1346" s="14" t="s">
        <v>172</v>
      </c>
      <c r="B1346" s="14" t="s">
        <v>38</v>
      </c>
      <c r="C1346" s="19">
        <f t="shared" si="20"/>
        <v>0</v>
      </c>
    </row>
    <row r="1347" spans="1:34" ht="14.5" x14ac:dyDescent="0.35">
      <c r="A1347" s="14" t="s">
        <v>172</v>
      </c>
      <c r="B1347" s="14" t="s">
        <v>39</v>
      </c>
      <c r="C1347" s="19">
        <f t="shared" si="20"/>
        <v>0</v>
      </c>
      <c r="D1347" s="17" t="s">
        <v>40</v>
      </c>
      <c r="E1347" s="14" t="s">
        <v>41</v>
      </c>
      <c r="F1347" s="14" t="s">
        <v>42</v>
      </c>
      <c r="G1347" s="14" t="s">
        <v>43</v>
      </c>
      <c r="H1347" s="14" t="s">
        <v>44</v>
      </c>
      <c r="I1347" s="14" t="s">
        <v>45</v>
      </c>
      <c r="J1347" s="14" t="s">
        <v>46</v>
      </c>
      <c r="K1347" s="14" t="s">
        <v>47</v>
      </c>
      <c r="L1347" s="14" t="s">
        <v>48</v>
      </c>
      <c r="M1347" s="14" t="s">
        <v>49</v>
      </c>
      <c r="N1347" s="14" t="s">
        <v>50</v>
      </c>
      <c r="O1347" s="14" t="s">
        <v>51</v>
      </c>
      <c r="P1347" s="14" t="s">
        <v>52</v>
      </c>
      <c r="Q1347" s="14" t="s">
        <v>53</v>
      </c>
      <c r="R1347" s="14" t="s">
        <v>54</v>
      </c>
      <c r="S1347" s="14" t="s">
        <v>55</v>
      </c>
      <c r="T1347" s="14" t="s">
        <v>56</v>
      </c>
      <c r="U1347" s="14" t="s">
        <v>57</v>
      </c>
      <c r="V1347" s="14" t="s">
        <v>58</v>
      </c>
      <c r="W1347" s="14" t="s">
        <v>59</v>
      </c>
      <c r="X1347" s="14" t="s">
        <v>60</v>
      </c>
      <c r="Y1347" s="14" t="s">
        <v>61</v>
      </c>
      <c r="Z1347" s="14" t="s">
        <v>62</v>
      </c>
      <c r="AA1347" s="14" t="s">
        <v>63</v>
      </c>
      <c r="AB1347" s="14" t="s">
        <v>64</v>
      </c>
      <c r="AC1347" s="14" t="s">
        <v>65</v>
      </c>
      <c r="AD1347" s="14" t="s">
        <v>66</v>
      </c>
      <c r="AE1347" s="14" t="s">
        <v>67</v>
      </c>
      <c r="AF1347" s="14" t="s">
        <v>68</v>
      </c>
      <c r="AG1347" s="14" t="s">
        <v>69</v>
      </c>
      <c r="AH1347" s="14" t="s">
        <v>70</v>
      </c>
    </row>
    <row r="1348" spans="1:34" ht="14.5" x14ac:dyDescent="0.35">
      <c r="A1348" s="14" t="s">
        <v>172</v>
      </c>
      <c r="B1348" s="14" t="s">
        <v>71</v>
      </c>
      <c r="C1348" s="19">
        <f t="shared" si="20"/>
        <v>0</v>
      </c>
      <c r="D1348" s="17" t="s">
        <v>72</v>
      </c>
      <c r="E1348" s="14" t="s">
        <v>72</v>
      </c>
      <c r="F1348" s="14" t="s">
        <v>72</v>
      </c>
      <c r="G1348" s="14" t="s">
        <v>72</v>
      </c>
      <c r="H1348" s="14" t="s">
        <v>72</v>
      </c>
      <c r="I1348" s="14" t="s">
        <v>72</v>
      </c>
      <c r="J1348" s="14" t="s">
        <v>72</v>
      </c>
      <c r="K1348" s="14" t="s">
        <v>72</v>
      </c>
      <c r="L1348" s="14" t="s">
        <v>72</v>
      </c>
      <c r="M1348" s="14" t="s">
        <v>72</v>
      </c>
      <c r="N1348" s="14" t="s">
        <v>72</v>
      </c>
      <c r="O1348" s="14" t="s">
        <v>72</v>
      </c>
      <c r="P1348" s="14" t="s">
        <v>72</v>
      </c>
      <c r="Q1348" s="14" t="s">
        <v>72</v>
      </c>
      <c r="R1348" s="14" t="s">
        <v>72</v>
      </c>
      <c r="S1348" s="14" t="s">
        <v>72</v>
      </c>
      <c r="T1348" s="14" t="s">
        <v>72</v>
      </c>
      <c r="U1348" s="14" t="s">
        <v>72</v>
      </c>
      <c r="V1348" s="14" t="s">
        <v>72</v>
      </c>
      <c r="W1348" s="14" t="s">
        <v>72</v>
      </c>
      <c r="X1348" s="14" t="s">
        <v>72</v>
      </c>
      <c r="Y1348" s="14" t="s">
        <v>72</v>
      </c>
      <c r="Z1348" s="14" t="s">
        <v>72</v>
      </c>
      <c r="AA1348" s="14" t="s">
        <v>72</v>
      </c>
      <c r="AB1348" s="14" t="s">
        <v>72</v>
      </c>
      <c r="AC1348" s="14" t="s">
        <v>72</v>
      </c>
      <c r="AD1348" s="14" t="s">
        <v>72</v>
      </c>
      <c r="AE1348" s="14" t="s">
        <v>72</v>
      </c>
      <c r="AF1348" s="14" t="s">
        <v>72</v>
      </c>
      <c r="AG1348" s="14" t="s">
        <v>72</v>
      </c>
      <c r="AH1348" s="14" t="s">
        <v>72</v>
      </c>
    </row>
    <row r="1349" spans="1:34" ht="14.5" x14ac:dyDescent="0.35">
      <c r="A1349" s="14" t="s">
        <v>172</v>
      </c>
      <c r="B1349" s="14" t="s">
        <v>73</v>
      </c>
      <c r="C1349" s="19">
        <f t="shared" si="20"/>
        <v>0</v>
      </c>
      <c r="D1349" s="17" t="s">
        <v>72</v>
      </c>
      <c r="E1349" s="14" t="s">
        <v>72</v>
      </c>
      <c r="F1349" s="14" t="s">
        <v>72</v>
      </c>
      <c r="G1349" s="14" t="s">
        <v>72</v>
      </c>
      <c r="H1349" s="14" t="s">
        <v>72</v>
      </c>
      <c r="I1349" s="14" t="s">
        <v>72</v>
      </c>
      <c r="J1349" s="14" t="s">
        <v>72</v>
      </c>
      <c r="K1349" s="14" t="s">
        <v>72</v>
      </c>
      <c r="L1349" s="14" t="s">
        <v>72</v>
      </c>
      <c r="M1349" s="14" t="s">
        <v>72</v>
      </c>
      <c r="N1349" s="14" t="s">
        <v>72</v>
      </c>
      <c r="O1349" s="14" t="s">
        <v>72</v>
      </c>
      <c r="P1349" s="14" t="s">
        <v>72</v>
      </c>
      <c r="Q1349" s="14" t="s">
        <v>72</v>
      </c>
      <c r="R1349" s="14" t="s">
        <v>72</v>
      </c>
      <c r="S1349" s="14" t="s">
        <v>72</v>
      </c>
      <c r="T1349" s="14" t="s">
        <v>72</v>
      </c>
      <c r="U1349" s="14" t="s">
        <v>72</v>
      </c>
      <c r="V1349" s="14" t="s">
        <v>72</v>
      </c>
      <c r="W1349" s="14" t="s">
        <v>72</v>
      </c>
      <c r="X1349" s="14" t="s">
        <v>72</v>
      </c>
      <c r="Y1349" s="14" t="s">
        <v>72</v>
      </c>
      <c r="Z1349" s="14" t="s">
        <v>72</v>
      </c>
      <c r="AA1349" s="14" t="s">
        <v>72</v>
      </c>
      <c r="AB1349" s="14" t="s">
        <v>72</v>
      </c>
      <c r="AC1349" s="14" t="s">
        <v>72</v>
      </c>
      <c r="AD1349" s="14" t="s">
        <v>72</v>
      </c>
      <c r="AE1349" s="14" t="s">
        <v>72</v>
      </c>
      <c r="AF1349" s="14" t="s">
        <v>72</v>
      </c>
      <c r="AG1349" s="14" t="s">
        <v>72</v>
      </c>
      <c r="AH1349" s="14" t="s">
        <v>72</v>
      </c>
    </row>
    <row r="1350" spans="1:34" ht="14.5" x14ac:dyDescent="0.35">
      <c r="A1350" s="14" t="s">
        <v>172</v>
      </c>
      <c r="B1350" s="14" t="s">
        <v>74</v>
      </c>
      <c r="C1350" s="19">
        <f t="shared" si="20"/>
        <v>84384837.25</v>
      </c>
      <c r="D1350" s="17">
        <v>77675639</v>
      </c>
      <c r="E1350" s="14">
        <v>85817532</v>
      </c>
      <c r="F1350" s="14">
        <v>92964516</v>
      </c>
      <c r="G1350" s="14">
        <v>81081662</v>
      </c>
      <c r="H1350" s="14">
        <v>88048121</v>
      </c>
      <c r="I1350" s="14">
        <v>88211969</v>
      </c>
      <c r="J1350" s="14">
        <v>94974953</v>
      </c>
      <c r="K1350" s="14">
        <v>96131888</v>
      </c>
      <c r="L1350" s="14">
        <v>96763006</v>
      </c>
      <c r="M1350" s="14">
        <v>99451077</v>
      </c>
      <c r="N1350" s="14">
        <v>95099161</v>
      </c>
      <c r="O1350" s="14">
        <v>90418339</v>
      </c>
      <c r="P1350" s="14">
        <v>94637160</v>
      </c>
      <c r="Q1350" s="14">
        <v>97259636</v>
      </c>
      <c r="R1350" s="14">
        <v>94637956</v>
      </c>
      <c r="S1350" s="14">
        <v>95187030</v>
      </c>
      <c r="T1350" s="14">
        <v>92054150</v>
      </c>
      <c r="U1350" s="14">
        <v>86882044</v>
      </c>
      <c r="V1350" s="14">
        <v>149587269</v>
      </c>
      <c r="W1350" s="14">
        <v>265012955</v>
      </c>
      <c r="X1350" s="14">
        <v>297298634</v>
      </c>
      <c r="Y1350" s="14">
        <v>292458336</v>
      </c>
      <c r="Z1350" s="14">
        <v>293068377</v>
      </c>
      <c r="AA1350" s="14">
        <v>277190347</v>
      </c>
      <c r="AB1350" s="14">
        <v>272282585</v>
      </c>
      <c r="AC1350" s="14">
        <v>261708943</v>
      </c>
      <c r="AD1350" s="14">
        <v>255140538</v>
      </c>
      <c r="AE1350" s="14">
        <v>248174240</v>
      </c>
      <c r="AF1350" s="14">
        <v>239964014</v>
      </c>
      <c r="AG1350" s="14">
        <v>238343368</v>
      </c>
      <c r="AH1350" s="14">
        <v>234047343</v>
      </c>
    </row>
    <row r="1351" spans="1:34" ht="14.5" x14ac:dyDescent="0.35">
      <c r="A1351" s="14" t="s">
        <v>172</v>
      </c>
      <c r="B1351" s="14" t="s">
        <v>75</v>
      </c>
      <c r="C1351" s="19">
        <f t="shared" si="20"/>
        <v>301762439</v>
      </c>
      <c r="D1351" s="17">
        <v>309744422</v>
      </c>
      <c r="E1351" s="14">
        <v>309411180</v>
      </c>
      <c r="F1351" s="14">
        <v>298415819</v>
      </c>
      <c r="G1351" s="14">
        <v>289478335</v>
      </c>
      <c r="H1351" s="14">
        <v>276828070</v>
      </c>
      <c r="I1351" s="14">
        <v>273703690</v>
      </c>
      <c r="J1351" s="14">
        <v>258077041</v>
      </c>
      <c r="K1351" s="14">
        <v>252840832</v>
      </c>
      <c r="L1351" s="14">
        <v>245375996</v>
      </c>
      <c r="M1351" s="14">
        <v>252421119</v>
      </c>
      <c r="N1351" s="14">
        <v>232229770</v>
      </c>
      <c r="O1351" s="14">
        <v>227006941</v>
      </c>
      <c r="P1351" s="14">
        <v>229158970</v>
      </c>
      <c r="Q1351" s="14">
        <v>224719455</v>
      </c>
      <c r="R1351" s="14">
        <v>224256513</v>
      </c>
      <c r="S1351" s="14">
        <v>216933078</v>
      </c>
      <c r="T1351" s="14">
        <v>205977547</v>
      </c>
      <c r="U1351" s="14">
        <v>197113740</v>
      </c>
      <c r="V1351" s="14">
        <v>138776885</v>
      </c>
      <c r="W1351" s="14">
        <v>30778667</v>
      </c>
      <c r="X1351" s="14">
        <v>10465530</v>
      </c>
      <c r="Y1351" s="14">
        <v>1071502</v>
      </c>
      <c r="Z1351" s="14">
        <v>183059</v>
      </c>
      <c r="AA1351" s="14">
        <v>150958</v>
      </c>
      <c r="AB1351" s="14">
        <v>122467</v>
      </c>
      <c r="AC1351" s="14">
        <v>23561</v>
      </c>
      <c r="AD1351" s="14">
        <v>21395</v>
      </c>
      <c r="AE1351" s="14">
        <v>21860</v>
      </c>
      <c r="AF1351" s="14">
        <v>23819</v>
      </c>
      <c r="AG1351" s="14">
        <v>23819</v>
      </c>
      <c r="AH1351" s="14">
        <v>23819</v>
      </c>
    </row>
    <row r="1352" spans="1:34" ht="14.5" x14ac:dyDescent="0.35">
      <c r="A1352" s="14" t="s">
        <v>172</v>
      </c>
      <c r="B1352" s="14" t="s">
        <v>76</v>
      </c>
      <c r="C1352" s="19">
        <f t="shared" ref="C1352:C1415" si="21">IFERROR(AVERAGE(D1352:G1352),0)</f>
        <v>41797668</v>
      </c>
      <c r="D1352" s="17">
        <v>43515022</v>
      </c>
      <c r="E1352" s="14">
        <v>43502651</v>
      </c>
      <c r="F1352" s="14">
        <v>40650047</v>
      </c>
      <c r="G1352" s="14">
        <v>39522952</v>
      </c>
      <c r="H1352" s="14">
        <v>45199465</v>
      </c>
      <c r="I1352" s="14">
        <v>45194121</v>
      </c>
      <c r="J1352" s="14">
        <v>44168107</v>
      </c>
      <c r="K1352" s="14">
        <v>42941809</v>
      </c>
      <c r="L1352" s="14">
        <v>45751677</v>
      </c>
      <c r="M1352" s="14">
        <v>44969357</v>
      </c>
      <c r="N1352" s="14">
        <v>43044645</v>
      </c>
      <c r="O1352" s="14">
        <v>44780254</v>
      </c>
      <c r="P1352" s="14">
        <v>45785202</v>
      </c>
      <c r="Q1352" s="14">
        <v>46009738</v>
      </c>
      <c r="R1352" s="14">
        <v>41779371</v>
      </c>
      <c r="S1352" s="14">
        <v>44758580</v>
      </c>
      <c r="T1352" s="14">
        <v>49840547</v>
      </c>
      <c r="U1352" s="14">
        <v>55431762</v>
      </c>
      <c r="V1352" s="14">
        <v>56862125</v>
      </c>
      <c r="W1352" s="14">
        <v>35617950</v>
      </c>
      <c r="X1352" s="14">
        <v>28495205</v>
      </c>
      <c r="Y1352" s="14">
        <v>25590396</v>
      </c>
      <c r="Z1352" s="14">
        <v>23625873</v>
      </c>
      <c r="AA1352" s="14">
        <v>19890667</v>
      </c>
      <c r="AB1352" s="14">
        <v>19080075</v>
      </c>
      <c r="AC1352" s="14">
        <v>18178373</v>
      </c>
      <c r="AD1352" s="14">
        <v>15447585</v>
      </c>
      <c r="AE1352" s="14">
        <v>15793831</v>
      </c>
      <c r="AF1352" s="14">
        <v>14417113</v>
      </c>
      <c r="AG1352" s="14">
        <v>13588880</v>
      </c>
      <c r="AH1352" s="14">
        <v>13642255</v>
      </c>
    </row>
    <row r="1353" spans="1:34" ht="14.5" x14ac:dyDescent="0.35">
      <c r="A1353" s="14" t="s">
        <v>172</v>
      </c>
      <c r="B1353" s="14" t="s">
        <v>77</v>
      </c>
      <c r="C1353" s="19">
        <f t="shared" si="21"/>
        <v>427944944.5</v>
      </c>
      <c r="D1353" s="17">
        <v>430935084</v>
      </c>
      <c r="E1353" s="14">
        <v>438731363</v>
      </c>
      <c r="F1353" s="14">
        <v>432030382</v>
      </c>
      <c r="G1353" s="14">
        <v>410082949</v>
      </c>
      <c r="H1353" s="14">
        <v>410075656</v>
      </c>
      <c r="I1353" s="14">
        <v>407109780</v>
      </c>
      <c r="J1353" s="14">
        <v>397220102</v>
      </c>
      <c r="K1353" s="14">
        <v>391914528</v>
      </c>
      <c r="L1353" s="14">
        <v>387890679</v>
      </c>
      <c r="M1353" s="14">
        <v>396841553</v>
      </c>
      <c r="N1353" s="14">
        <v>370373576</v>
      </c>
      <c r="O1353" s="14">
        <v>362205534</v>
      </c>
      <c r="P1353" s="14">
        <v>369581332</v>
      </c>
      <c r="Q1353" s="14">
        <v>367988829</v>
      </c>
      <c r="R1353" s="14">
        <v>360673840</v>
      </c>
      <c r="S1353" s="14">
        <v>356878688</v>
      </c>
      <c r="T1353" s="14">
        <v>347872244</v>
      </c>
      <c r="U1353" s="14">
        <v>339427546</v>
      </c>
      <c r="V1353" s="14">
        <v>345226279</v>
      </c>
      <c r="W1353" s="14">
        <v>331409572</v>
      </c>
      <c r="X1353" s="14">
        <v>336259368</v>
      </c>
      <c r="Y1353" s="14">
        <v>319120234</v>
      </c>
      <c r="Z1353" s="14">
        <v>316877309</v>
      </c>
      <c r="AA1353" s="14">
        <v>297231972</v>
      </c>
      <c r="AB1353" s="14">
        <v>291485127</v>
      </c>
      <c r="AC1353" s="14">
        <v>279910877</v>
      </c>
      <c r="AD1353" s="14">
        <v>270609518</v>
      </c>
      <c r="AE1353" s="14">
        <v>263989931</v>
      </c>
      <c r="AF1353" s="14">
        <v>254404946</v>
      </c>
      <c r="AG1353" s="14">
        <v>251956068</v>
      </c>
      <c r="AH1353" s="14">
        <v>247713418</v>
      </c>
    </row>
    <row r="1354" spans="1:34" ht="14.5" x14ac:dyDescent="0.35">
      <c r="A1354" s="14" t="s">
        <v>172</v>
      </c>
      <c r="B1354" s="14" t="s">
        <v>78</v>
      </c>
      <c r="C1354" s="19">
        <f t="shared" si="21"/>
        <v>707857.5</v>
      </c>
      <c r="D1354" s="17">
        <v>606181</v>
      </c>
      <c r="E1354" s="14">
        <v>755293</v>
      </c>
      <c r="F1354" s="14">
        <v>743060</v>
      </c>
      <c r="G1354" s="14">
        <v>726896</v>
      </c>
      <c r="H1354" s="14">
        <v>777368</v>
      </c>
      <c r="I1354" s="14">
        <v>712065</v>
      </c>
      <c r="J1354" s="14">
        <v>734243</v>
      </c>
      <c r="K1354" s="14">
        <v>734307</v>
      </c>
      <c r="L1354" s="14">
        <v>707174</v>
      </c>
      <c r="M1354" s="14">
        <v>497384</v>
      </c>
      <c r="N1354" s="14">
        <v>497181</v>
      </c>
      <c r="O1354" s="14">
        <v>468080</v>
      </c>
      <c r="P1354" s="14">
        <v>466791</v>
      </c>
      <c r="Q1354" s="14">
        <v>475530</v>
      </c>
      <c r="R1354" s="14">
        <v>521150</v>
      </c>
      <c r="S1354" s="14">
        <v>507544</v>
      </c>
      <c r="T1354" s="14">
        <v>475882</v>
      </c>
      <c r="U1354" s="14">
        <v>495148</v>
      </c>
      <c r="V1354" s="14">
        <v>470519</v>
      </c>
      <c r="W1354" s="14">
        <v>482826</v>
      </c>
      <c r="X1354" s="14">
        <v>497377</v>
      </c>
      <c r="Y1354" s="14">
        <v>503162</v>
      </c>
      <c r="Z1354" s="14">
        <v>481985</v>
      </c>
      <c r="AA1354" s="14">
        <v>415446</v>
      </c>
      <c r="AB1354" s="14">
        <v>462612</v>
      </c>
      <c r="AC1354" s="14">
        <v>481631</v>
      </c>
      <c r="AD1354" s="14">
        <v>443035</v>
      </c>
      <c r="AE1354" s="14">
        <v>500118</v>
      </c>
      <c r="AF1354" s="14">
        <v>496177</v>
      </c>
      <c r="AG1354" s="14">
        <v>468000</v>
      </c>
      <c r="AH1354" s="14">
        <v>512438</v>
      </c>
    </row>
    <row r="1355" spans="1:34" ht="14.5" x14ac:dyDescent="0.35">
      <c r="A1355" s="14" t="s">
        <v>172</v>
      </c>
      <c r="B1355" s="14" t="s">
        <v>79</v>
      </c>
      <c r="C1355" s="19">
        <f t="shared" si="21"/>
        <v>43062881.5</v>
      </c>
      <c r="D1355" s="17">
        <v>41973648</v>
      </c>
      <c r="E1355" s="14">
        <v>43714375</v>
      </c>
      <c r="F1355" s="14">
        <v>44578983</v>
      </c>
      <c r="G1355" s="14">
        <v>41984520</v>
      </c>
      <c r="H1355" s="14">
        <v>43194567</v>
      </c>
      <c r="I1355" s="14">
        <v>42004492</v>
      </c>
      <c r="J1355" s="14">
        <v>39675322</v>
      </c>
      <c r="K1355" s="14">
        <v>40731331</v>
      </c>
      <c r="L1355" s="14">
        <v>41214657</v>
      </c>
      <c r="M1355" s="14">
        <v>38137987</v>
      </c>
      <c r="N1355" s="14">
        <v>40824289</v>
      </c>
      <c r="O1355" s="14">
        <v>34494295</v>
      </c>
      <c r="P1355" s="14">
        <v>34739659</v>
      </c>
      <c r="Q1355" s="14">
        <v>37027937</v>
      </c>
      <c r="R1355" s="14">
        <v>39387888</v>
      </c>
      <c r="S1355" s="14">
        <v>39282489</v>
      </c>
      <c r="T1355" s="14">
        <v>41951006</v>
      </c>
      <c r="U1355" s="14">
        <v>39276991</v>
      </c>
      <c r="V1355" s="14">
        <v>39931745</v>
      </c>
      <c r="W1355" s="14">
        <v>40687609</v>
      </c>
      <c r="X1355" s="14">
        <v>40985618</v>
      </c>
      <c r="Y1355" s="14">
        <v>39321347</v>
      </c>
      <c r="Z1355" s="14">
        <v>37960871</v>
      </c>
      <c r="AA1355" s="14">
        <v>38672095</v>
      </c>
      <c r="AB1355" s="14">
        <v>37001195</v>
      </c>
      <c r="AC1355" s="14">
        <v>37243737</v>
      </c>
      <c r="AD1355" s="14">
        <v>36126972</v>
      </c>
      <c r="AE1355" s="14">
        <v>35198668</v>
      </c>
      <c r="AF1355" s="14">
        <v>35391191</v>
      </c>
      <c r="AG1355" s="14">
        <v>33904642</v>
      </c>
      <c r="AH1355" s="14">
        <v>33333780</v>
      </c>
    </row>
    <row r="1356" spans="1:34" ht="14.5" x14ac:dyDescent="0.35">
      <c r="A1356" s="14" t="s">
        <v>172</v>
      </c>
      <c r="B1356" s="14" t="s">
        <v>80</v>
      </c>
      <c r="C1356" s="19">
        <f t="shared" si="21"/>
        <v>43770738.75</v>
      </c>
      <c r="D1356" s="17">
        <v>42579829</v>
      </c>
      <c r="E1356" s="14">
        <v>44469668</v>
      </c>
      <c r="F1356" s="14">
        <v>45322042</v>
      </c>
      <c r="G1356" s="14">
        <v>42711416</v>
      </c>
      <c r="H1356" s="14">
        <v>43971935</v>
      </c>
      <c r="I1356" s="14">
        <v>42716556</v>
      </c>
      <c r="J1356" s="14">
        <v>40409566</v>
      </c>
      <c r="K1356" s="14">
        <v>41465637</v>
      </c>
      <c r="L1356" s="14">
        <v>41921831</v>
      </c>
      <c r="M1356" s="14">
        <v>38635370</v>
      </c>
      <c r="N1356" s="14">
        <v>41321470</v>
      </c>
      <c r="O1356" s="14">
        <v>34962375</v>
      </c>
      <c r="P1356" s="14">
        <v>35206449</v>
      </c>
      <c r="Q1356" s="14">
        <v>37503467</v>
      </c>
      <c r="R1356" s="14">
        <v>39909038</v>
      </c>
      <c r="S1356" s="14">
        <v>39790034</v>
      </c>
      <c r="T1356" s="14">
        <v>42426888</v>
      </c>
      <c r="U1356" s="14">
        <v>39772139</v>
      </c>
      <c r="V1356" s="14">
        <v>40402264</v>
      </c>
      <c r="W1356" s="14">
        <v>41170435</v>
      </c>
      <c r="X1356" s="14">
        <v>41482994</v>
      </c>
      <c r="Y1356" s="14">
        <v>39824509</v>
      </c>
      <c r="Z1356" s="14">
        <v>38442856</v>
      </c>
      <c r="AA1356" s="14">
        <v>39087540</v>
      </c>
      <c r="AB1356" s="14">
        <v>37463807</v>
      </c>
      <c r="AC1356" s="14">
        <v>37725367</v>
      </c>
      <c r="AD1356" s="14">
        <v>36570008</v>
      </c>
      <c r="AE1356" s="14">
        <v>35698785</v>
      </c>
      <c r="AF1356" s="14">
        <v>35887368</v>
      </c>
      <c r="AG1356" s="14">
        <v>34372642</v>
      </c>
      <c r="AH1356" s="14">
        <v>33846218</v>
      </c>
    </row>
    <row r="1357" spans="1:34" ht="14.5" x14ac:dyDescent="0.35">
      <c r="A1357" s="14" t="s">
        <v>172</v>
      </c>
      <c r="B1357" s="14" t="s">
        <v>81</v>
      </c>
      <c r="C1357" s="19">
        <f t="shared" si="21"/>
        <v>471715683.5</v>
      </c>
      <c r="D1357" s="17">
        <v>473514913</v>
      </c>
      <c r="E1357" s="14">
        <v>483201031</v>
      </c>
      <c r="F1357" s="14">
        <v>477352425</v>
      </c>
      <c r="G1357" s="14">
        <v>452794365</v>
      </c>
      <c r="H1357" s="14">
        <v>454047591</v>
      </c>
      <c r="I1357" s="14">
        <v>449826336</v>
      </c>
      <c r="J1357" s="14">
        <v>437629668</v>
      </c>
      <c r="K1357" s="14">
        <v>433380166</v>
      </c>
      <c r="L1357" s="14">
        <v>429812510</v>
      </c>
      <c r="M1357" s="14">
        <v>435476924</v>
      </c>
      <c r="N1357" s="14">
        <v>411695046</v>
      </c>
      <c r="O1357" s="14">
        <v>397167910</v>
      </c>
      <c r="P1357" s="14">
        <v>404787781</v>
      </c>
      <c r="Q1357" s="14">
        <v>405492296</v>
      </c>
      <c r="R1357" s="14">
        <v>400582878</v>
      </c>
      <c r="S1357" s="14">
        <v>396668722</v>
      </c>
      <c r="T1357" s="14">
        <v>390299132</v>
      </c>
      <c r="U1357" s="14">
        <v>379199685</v>
      </c>
      <c r="V1357" s="14">
        <v>385628543</v>
      </c>
      <c r="W1357" s="14">
        <v>372580008</v>
      </c>
      <c r="X1357" s="14">
        <v>377742363</v>
      </c>
      <c r="Y1357" s="14">
        <v>358944743</v>
      </c>
      <c r="Z1357" s="14">
        <v>355320166</v>
      </c>
      <c r="AA1357" s="14">
        <v>336319512</v>
      </c>
      <c r="AB1357" s="14">
        <v>328948934</v>
      </c>
      <c r="AC1357" s="14">
        <v>317636244</v>
      </c>
      <c r="AD1357" s="14">
        <v>307179525</v>
      </c>
      <c r="AE1357" s="14">
        <v>299688716</v>
      </c>
      <c r="AF1357" s="14">
        <v>290292314</v>
      </c>
      <c r="AG1357" s="14">
        <v>286328709</v>
      </c>
      <c r="AH1357" s="14">
        <v>281559636</v>
      </c>
    </row>
    <row r="1358" spans="1:34" ht="14.5" x14ac:dyDescent="0.35">
      <c r="A1358" s="14" t="s">
        <v>172</v>
      </c>
      <c r="B1358" s="14" t="s">
        <v>82</v>
      </c>
      <c r="C1358" s="19">
        <f t="shared" si="21"/>
        <v>1516589</v>
      </c>
      <c r="D1358" s="17">
        <v>154130</v>
      </c>
      <c r="E1358" s="14">
        <v>70495</v>
      </c>
      <c r="F1358" s="14">
        <v>5832178</v>
      </c>
      <c r="G1358" s="14">
        <v>9553</v>
      </c>
      <c r="H1358" s="14">
        <v>0</v>
      </c>
      <c r="I1358" s="14">
        <v>0</v>
      </c>
      <c r="J1358" s="14">
        <v>12888</v>
      </c>
      <c r="K1358" s="14">
        <v>9046</v>
      </c>
      <c r="L1358" s="14">
        <v>81839</v>
      </c>
      <c r="M1358" s="14">
        <v>82256</v>
      </c>
      <c r="N1358" s="14">
        <v>298492</v>
      </c>
      <c r="O1358" s="14">
        <v>447308</v>
      </c>
      <c r="P1358" s="14">
        <v>960994</v>
      </c>
      <c r="Q1358" s="14">
        <v>160306</v>
      </c>
      <c r="R1358" s="14">
        <v>79523</v>
      </c>
      <c r="S1358" s="14">
        <v>78097</v>
      </c>
      <c r="T1358" s="14">
        <v>78997</v>
      </c>
      <c r="U1358" s="14">
        <v>79584</v>
      </c>
      <c r="V1358" s="14">
        <v>80264</v>
      </c>
      <c r="W1358" s="14">
        <v>3604</v>
      </c>
      <c r="X1358" s="14">
        <v>2388</v>
      </c>
      <c r="Y1358" s="14">
        <v>204117</v>
      </c>
      <c r="Z1358" s="14">
        <v>738369</v>
      </c>
      <c r="AA1358" s="14">
        <v>526185</v>
      </c>
      <c r="AB1358" s="14">
        <v>5566</v>
      </c>
      <c r="AC1358" s="14">
        <v>0</v>
      </c>
      <c r="AD1358" s="14">
        <v>70</v>
      </c>
      <c r="AE1358" s="14">
        <v>14</v>
      </c>
      <c r="AF1358" s="14">
        <v>0</v>
      </c>
      <c r="AG1358" s="14">
        <v>14</v>
      </c>
      <c r="AH1358" s="14">
        <v>1121</v>
      </c>
    </row>
    <row r="1359" spans="1:34" ht="14.5" x14ac:dyDescent="0.35">
      <c r="A1359" s="14" t="s">
        <v>172</v>
      </c>
      <c r="B1359" s="14" t="s">
        <v>83</v>
      </c>
      <c r="C1359" s="19">
        <f t="shared" si="21"/>
        <v>11458527.75</v>
      </c>
      <c r="D1359" s="17">
        <v>14896563</v>
      </c>
      <c r="E1359" s="14">
        <v>11393982</v>
      </c>
      <c r="F1359" s="14">
        <v>5110747</v>
      </c>
      <c r="G1359" s="14">
        <v>14432819</v>
      </c>
      <c r="H1359" s="14">
        <v>8371608</v>
      </c>
      <c r="I1359" s="14">
        <v>4450549</v>
      </c>
      <c r="J1359" s="14">
        <v>12680699</v>
      </c>
      <c r="K1359" s="14">
        <v>9173135</v>
      </c>
      <c r="L1359" s="14">
        <v>0</v>
      </c>
      <c r="M1359" s="14">
        <v>12861</v>
      </c>
      <c r="N1359" s="14">
        <v>5937938</v>
      </c>
      <c r="O1359" s="14">
        <v>5402774</v>
      </c>
      <c r="P1359" s="14">
        <v>0</v>
      </c>
      <c r="Q1359" s="14">
        <v>0</v>
      </c>
      <c r="R1359" s="14">
        <v>0</v>
      </c>
      <c r="S1359" s="14">
        <v>0</v>
      </c>
      <c r="T1359" s="14">
        <v>0</v>
      </c>
      <c r="U1359" s="14">
        <v>0</v>
      </c>
      <c r="V1359" s="14">
        <v>0</v>
      </c>
      <c r="W1359" s="14">
        <v>0</v>
      </c>
      <c r="X1359" s="14">
        <v>0</v>
      </c>
      <c r="Y1359" s="14">
        <v>0</v>
      </c>
      <c r="Z1359" s="14">
        <v>0</v>
      </c>
      <c r="AA1359" s="14">
        <v>0</v>
      </c>
      <c r="AB1359" s="14">
        <v>0</v>
      </c>
      <c r="AC1359" s="14">
        <v>0</v>
      </c>
      <c r="AD1359" s="14">
        <v>0</v>
      </c>
      <c r="AE1359" s="14">
        <v>0</v>
      </c>
      <c r="AF1359" s="14">
        <v>0</v>
      </c>
      <c r="AG1359" s="14">
        <v>0</v>
      </c>
      <c r="AH1359" s="14">
        <v>0</v>
      </c>
    </row>
    <row r="1360" spans="1:34" ht="14.5" x14ac:dyDescent="0.35">
      <c r="A1360" s="14" t="s">
        <v>172</v>
      </c>
      <c r="B1360" s="20" t="s">
        <v>84</v>
      </c>
      <c r="C1360" s="19">
        <f t="shared" si="21"/>
        <v>484690800.25</v>
      </c>
      <c r="D1360" s="17">
        <v>488565606</v>
      </c>
      <c r="E1360" s="14">
        <v>494665508</v>
      </c>
      <c r="F1360" s="14">
        <v>488295350</v>
      </c>
      <c r="G1360" s="14">
        <v>467236737</v>
      </c>
      <c r="H1360" s="14">
        <v>462419199</v>
      </c>
      <c r="I1360" s="14">
        <v>454276885</v>
      </c>
      <c r="J1360" s="14">
        <v>450323255</v>
      </c>
      <c r="K1360" s="14">
        <v>442562347</v>
      </c>
      <c r="L1360" s="14">
        <v>429894349</v>
      </c>
      <c r="M1360" s="14">
        <v>435572041</v>
      </c>
      <c r="N1360" s="14">
        <v>417931476</v>
      </c>
      <c r="O1360" s="14">
        <v>403017992</v>
      </c>
      <c r="P1360" s="14">
        <v>405748775</v>
      </c>
      <c r="Q1360" s="14">
        <v>405652602</v>
      </c>
      <c r="R1360" s="14">
        <v>400662401</v>
      </c>
      <c r="S1360" s="14">
        <v>396746819</v>
      </c>
      <c r="T1360" s="14">
        <v>390378129</v>
      </c>
      <c r="U1360" s="14">
        <v>379279269</v>
      </c>
      <c r="V1360" s="14">
        <v>385708807</v>
      </c>
      <c r="W1360" s="14">
        <v>372583612</v>
      </c>
      <c r="X1360" s="14">
        <v>377744751</v>
      </c>
      <c r="Y1360" s="14">
        <v>359148860</v>
      </c>
      <c r="Z1360" s="14">
        <v>356058535</v>
      </c>
      <c r="AA1360" s="14">
        <v>336845697</v>
      </c>
      <c r="AB1360" s="14">
        <v>328954500</v>
      </c>
      <c r="AC1360" s="14">
        <v>317636244</v>
      </c>
      <c r="AD1360" s="14">
        <v>307179595</v>
      </c>
      <c r="AE1360" s="14">
        <v>299688730</v>
      </c>
      <c r="AF1360" s="14">
        <v>290292314</v>
      </c>
      <c r="AG1360" s="14">
        <v>286328723</v>
      </c>
      <c r="AH1360" s="14">
        <v>281560757</v>
      </c>
    </row>
    <row r="1361" spans="1:34" ht="14.5" x14ac:dyDescent="0.35">
      <c r="A1361" s="14" t="s">
        <v>172</v>
      </c>
      <c r="B1361" s="14" t="s">
        <v>85</v>
      </c>
      <c r="C1361" s="19">
        <f t="shared" si="21"/>
        <v>0</v>
      </c>
      <c r="D1361" s="17" t="s">
        <v>72</v>
      </c>
      <c r="E1361" s="14" t="s">
        <v>72</v>
      </c>
      <c r="F1361" s="14" t="s">
        <v>72</v>
      </c>
      <c r="G1361" s="14" t="s">
        <v>72</v>
      </c>
      <c r="H1361" s="14" t="s">
        <v>72</v>
      </c>
      <c r="I1361" s="14" t="s">
        <v>72</v>
      </c>
      <c r="J1361" s="14" t="s">
        <v>72</v>
      </c>
      <c r="K1361" s="14" t="s">
        <v>72</v>
      </c>
      <c r="L1361" s="14" t="s">
        <v>72</v>
      </c>
      <c r="M1361" s="14" t="s">
        <v>72</v>
      </c>
      <c r="N1361" s="14" t="s">
        <v>72</v>
      </c>
      <c r="O1361" s="14" t="s">
        <v>72</v>
      </c>
      <c r="P1361" s="14" t="s">
        <v>72</v>
      </c>
      <c r="Q1361" s="14" t="s">
        <v>72</v>
      </c>
      <c r="R1361" s="14" t="s">
        <v>72</v>
      </c>
      <c r="S1361" s="14" t="s">
        <v>72</v>
      </c>
      <c r="T1361" s="14" t="s">
        <v>72</v>
      </c>
      <c r="U1361" s="14" t="s">
        <v>72</v>
      </c>
      <c r="V1361" s="14" t="s">
        <v>72</v>
      </c>
      <c r="W1361" s="14" t="s">
        <v>72</v>
      </c>
      <c r="X1361" s="14" t="s">
        <v>72</v>
      </c>
      <c r="Y1361" s="14" t="s">
        <v>72</v>
      </c>
      <c r="Z1361" s="14" t="s">
        <v>72</v>
      </c>
      <c r="AA1361" s="14" t="s">
        <v>72</v>
      </c>
      <c r="AB1361" s="14" t="s">
        <v>72</v>
      </c>
      <c r="AC1361" s="14" t="s">
        <v>72</v>
      </c>
      <c r="AD1361" s="14" t="s">
        <v>72</v>
      </c>
      <c r="AE1361" s="14" t="s">
        <v>72</v>
      </c>
      <c r="AF1361" s="14" t="s">
        <v>72</v>
      </c>
      <c r="AG1361" s="14" t="s">
        <v>72</v>
      </c>
      <c r="AH1361" s="14" t="s">
        <v>72</v>
      </c>
    </row>
    <row r="1362" spans="1:34" ht="14.5" x14ac:dyDescent="0.35">
      <c r="A1362" s="14" t="s">
        <v>172</v>
      </c>
      <c r="B1362" s="14" t="s">
        <v>86</v>
      </c>
      <c r="C1362" s="19">
        <f t="shared" si="21"/>
        <v>0</v>
      </c>
      <c r="D1362" s="17" t="s">
        <v>72</v>
      </c>
      <c r="E1362" s="14" t="s">
        <v>72</v>
      </c>
      <c r="F1362" s="14" t="s">
        <v>72</v>
      </c>
      <c r="G1362" s="14" t="s">
        <v>72</v>
      </c>
      <c r="H1362" s="14" t="s">
        <v>72</v>
      </c>
      <c r="I1362" s="14" t="s">
        <v>72</v>
      </c>
      <c r="J1362" s="14" t="s">
        <v>72</v>
      </c>
      <c r="K1362" s="14" t="s">
        <v>72</v>
      </c>
      <c r="L1362" s="14" t="s">
        <v>72</v>
      </c>
      <c r="M1362" s="14" t="s">
        <v>72</v>
      </c>
      <c r="N1362" s="14" t="s">
        <v>72</v>
      </c>
      <c r="O1362" s="14" t="s">
        <v>72</v>
      </c>
      <c r="P1362" s="14" t="s">
        <v>72</v>
      </c>
      <c r="Q1362" s="14" t="s">
        <v>72</v>
      </c>
      <c r="R1362" s="14" t="s">
        <v>72</v>
      </c>
      <c r="S1362" s="14" t="s">
        <v>72</v>
      </c>
      <c r="T1362" s="14" t="s">
        <v>72</v>
      </c>
      <c r="U1362" s="14" t="s">
        <v>72</v>
      </c>
      <c r="V1362" s="14" t="s">
        <v>72</v>
      </c>
      <c r="W1362" s="14" t="s">
        <v>72</v>
      </c>
      <c r="X1362" s="14" t="s">
        <v>72</v>
      </c>
      <c r="Y1362" s="14" t="s">
        <v>72</v>
      </c>
      <c r="Z1362" s="14" t="s">
        <v>72</v>
      </c>
      <c r="AA1362" s="14" t="s">
        <v>72</v>
      </c>
      <c r="AB1362" s="14" t="s">
        <v>72</v>
      </c>
      <c r="AC1362" s="14" t="s">
        <v>72</v>
      </c>
      <c r="AD1362" s="14" t="s">
        <v>72</v>
      </c>
      <c r="AE1362" s="14" t="s">
        <v>72</v>
      </c>
      <c r="AF1362" s="14" t="s">
        <v>72</v>
      </c>
      <c r="AG1362" s="14" t="s">
        <v>72</v>
      </c>
      <c r="AH1362" s="14" t="s">
        <v>72</v>
      </c>
    </row>
    <row r="1363" spans="1:34" ht="14.5" x14ac:dyDescent="0.35">
      <c r="A1363" s="14" t="s">
        <v>172</v>
      </c>
      <c r="B1363" s="14" t="s">
        <v>87</v>
      </c>
      <c r="C1363" s="19">
        <f t="shared" si="21"/>
        <v>413149917.25</v>
      </c>
      <c r="D1363" s="17">
        <v>419270783</v>
      </c>
      <c r="E1363" s="14">
        <v>421706711</v>
      </c>
      <c r="F1363" s="14">
        <v>416800129</v>
      </c>
      <c r="G1363" s="14">
        <v>394822046</v>
      </c>
      <c r="H1363" s="14">
        <v>391470688</v>
      </c>
      <c r="I1363" s="14">
        <v>385245884</v>
      </c>
      <c r="J1363" s="14">
        <v>379812978</v>
      </c>
      <c r="K1363" s="14">
        <v>368805991</v>
      </c>
      <c r="L1363" s="14">
        <v>361742157</v>
      </c>
      <c r="M1363" s="14">
        <v>370375080</v>
      </c>
      <c r="N1363" s="14">
        <v>352586969</v>
      </c>
      <c r="O1363" s="14">
        <v>338733947</v>
      </c>
      <c r="P1363" s="14">
        <v>341288299</v>
      </c>
      <c r="Q1363" s="14">
        <v>335439419</v>
      </c>
      <c r="R1363" s="14">
        <v>338259068</v>
      </c>
      <c r="S1363" s="14">
        <v>330117539</v>
      </c>
      <c r="T1363" s="14">
        <v>318115966</v>
      </c>
      <c r="U1363" s="14">
        <v>312902329</v>
      </c>
      <c r="V1363" s="14">
        <v>320845849</v>
      </c>
      <c r="W1363" s="14">
        <v>317047501</v>
      </c>
      <c r="X1363" s="14">
        <v>318262529</v>
      </c>
      <c r="Y1363" s="14">
        <v>301844180</v>
      </c>
      <c r="Z1363" s="14">
        <v>304704764</v>
      </c>
      <c r="AA1363" s="14">
        <v>286703509</v>
      </c>
      <c r="AB1363" s="14">
        <v>278449583</v>
      </c>
      <c r="AC1363" s="14">
        <v>263278592</v>
      </c>
      <c r="AD1363" s="14">
        <v>258179737</v>
      </c>
      <c r="AE1363" s="14">
        <v>250084413</v>
      </c>
      <c r="AF1363" s="14">
        <v>239431038</v>
      </c>
      <c r="AG1363" s="14">
        <v>240351787</v>
      </c>
      <c r="AH1363" s="14">
        <v>237415127</v>
      </c>
    </row>
    <row r="1364" spans="1:34" ht="14.5" x14ac:dyDescent="0.35">
      <c r="A1364" s="14" t="s">
        <v>172</v>
      </c>
      <c r="B1364" s="14" t="s">
        <v>88</v>
      </c>
      <c r="C1364" s="19">
        <f t="shared" si="21"/>
        <v>0</v>
      </c>
      <c r="D1364" s="17">
        <v>0</v>
      </c>
      <c r="E1364" s="14">
        <v>0</v>
      </c>
      <c r="F1364" s="14">
        <v>0</v>
      </c>
      <c r="G1364" s="14">
        <v>0</v>
      </c>
      <c r="H1364" s="14">
        <v>0</v>
      </c>
      <c r="I1364" s="14">
        <v>0</v>
      </c>
      <c r="J1364" s="14">
        <v>0</v>
      </c>
      <c r="K1364" s="14">
        <v>0</v>
      </c>
      <c r="L1364" s="14">
        <v>0</v>
      </c>
      <c r="M1364" s="14">
        <v>0</v>
      </c>
      <c r="N1364" s="14">
        <v>0</v>
      </c>
      <c r="O1364" s="14">
        <v>0</v>
      </c>
      <c r="P1364" s="14">
        <v>0</v>
      </c>
      <c r="Q1364" s="14">
        <v>0</v>
      </c>
      <c r="R1364" s="14">
        <v>0</v>
      </c>
      <c r="S1364" s="14">
        <v>0</v>
      </c>
      <c r="T1364" s="14">
        <v>0</v>
      </c>
      <c r="U1364" s="14">
        <v>0</v>
      </c>
      <c r="V1364" s="14">
        <v>0</v>
      </c>
      <c r="W1364" s="14">
        <v>1029155</v>
      </c>
      <c r="X1364" s="14">
        <v>0</v>
      </c>
      <c r="Y1364" s="14">
        <v>0</v>
      </c>
      <c r="Z1364" s="14">
        <v>0</v>
      </c>
      <c r="AA1364" s="14">
        <v>0</v>
      </c>
      <c r="AB1364" s="14">
        <v>0</v>
      </c>
      <c r="AC1364" s="14">
        <v>0</v>
      </c>
      <c r="AD1364" s="14">
        <v>0</v>
      </c>
      <c r="AE1364" s="14">
        <v>0</v>
      </c>
      <c r="AF1364" s="14">
        <v>0</v>
      </c>
      <c r="AG1364" s="14">
        <v>0</v>
      </c>
      <c r="AH1364" s="14">
        <v>0</v>
      </c>
    </row>
    <row r="1365" spans="1:34" ht="14.5" x14ac:dyDescent="0.35">
      <c r="A1365" s="14" t="s">
        <v>172</v>
      </c>
      <c r="B1365" s="14" t="s">
        <v>89</v>
      </c>
      <c r="C1365" s="19">
        <f t="shared" si="21"/>
        <v>7476501</v>
      </c>
      <c r="D1365" s="17">
        <v>7592484</v>
      </c>
      <c r="E1365" s="14">
        <v>7636693</v>
      </c>
      <c r="F1365" s="14">
        <v>7618499</v>
      </c>
      <c r="G1365" s="14">
        <v>7058328</v>
      </c>
      <c r="H1365" s="14">
        <v>7191121</v>
      </c>
      <c r="I1365" s="14">
        <v>7091470</v>
      </c>
      <c r="J1365" s="14">
        <v>9856842</v>
      </c>
      <c r="K1365" s="14">
        <v>10011263</v>
      </c>
      <c r="L1365" s="14">
        <v>3361974</v>
      </c>
      <c r="M1365" s="14">
        <v>5690036</v>
      </c>
      <c r="N1365" s="14">
        <v>5870581</v>
      </c>
      <c r="O1365" s="14">
        <v>6617473</v>
      </c>
      <c r="P1365" s="14">
        <v>6526348</v>
      </c>
      <c r="Q1365" s="14">
        <v>8389163</v>
      </c>
      <c r="R1365" s="14">
        <v>4465145</v>
      </c>
      <c r="S1365" s="14">
        <v>4140723</v>
      </c>
      <c r="T1365" s="14">
        <v>2498874</v>
      </c>
      <c r="U1365" s="14">
        <v>9783626</v>
      </c>
      <c r="V1365" s="14">
        <v>10285837</v>
      </c>
      <c r="W1365" s="14">
        <v>0</v>
      </c>
      <c r="X1365" s="14">
        <v>0</v>
      </c>
      <c r="Y1365" s="14">
        <v>0</v>
      </c>
      <c r="Z1365" s="14">
        <v>0</v>
      </c>
      <c r="AA1365" s="14">
        <v>0</v>
      </c>
      <c r="AB1365" s="14">
        <v>0</v>
      </c>
      <c r="AC1365" s="14">
        <v>0</v>
      </c>
      <c r="AD1365" s="14">
        <v>0</v>
      </c>
      <c r="AE1365" s="14">
        <v>0</v>
      </c>
      <c r="AF1365" s="14">
        <v>0</v>
      </c>
      <c r="AG1365" s="14">
        <v>0</v>
      </c>
      <c r="AH1365" s="14">
        <v>0</v>
      </c>
    </row>
    <row r="1366" spans="1:34" ht="14.5" x14ac:dyDescent="0.35">
      <c r="A1366" s="14" t="s">
        <v>172</v>
      </c>
      <c r="B1366" s="14" t="s">
        <v>90</v>
      </c>
      <c r="C1366" s="19">
        <f t="shared" si="21"/>
        <v>420626418.25</v>
      </c>
      <c r="D1366" s="17">
        <v>426863267</v>
      </c>
      <c r="E1366" s="14">
        <v>429343404</v>
      </c>
      <c r="F1366" s="14">
        <v>424418628</v>
      </c>
      <c r="G1366" s="14">
        <v>401880374</v>
      </c>
      <c r="H1366" s="14">
        <v>398661809</v>
      </c>
      <c r="I1366" s="14">
        <v>392337354</v>
      </c>
      <c r="J1366" s="14">
        <v>389669820</v>
      </c>
      <c r="K1366" s="14">
        <v>378817254</v>
      </c>
      <c r="L1366" s="14">
        <v>365104131</v>
      </c>
      <c r="M1366" s="14">
        <v>376065116</v>
      </c>
      <c r="N1366" s="14">
        <v>358457550</v>
      </c>
      <c r="O1366" s="14">
        <v>345351420</v>
      </c>
      <c r="P1366" s="14">
        <v>347814647</v>
      </c>
      <c r="Q1366" s="14">
        <v>343828582</v>
      </c>
      <c r="R1366" s="14">
        <v>342724213</v>
      </c>
      <c r="S1366" s="14">
        <v>334258262</v>
      </c>
      <c r="T1366" s="14">
        <v>320614840</v>
      </c>
      <c r="U1366" s="14">
        <v>322685955</v>
      </c>
      <c r="V1366" s="14">
        <v>331131686</v>
      </c>
      <c r="W1366" s="14">
        <v>318076656</v>
      </c>
      <c r="X1366" s="14">
        <v>318262529</v>
      </c>
      <c r="Y1366" s="14">
        <v>301844180</v>
      </c>
      <c r="Z1366" s="14">
        <v>304704764</v>
      </c>
      <c r="AA1366" s="14">
        <v>286703509</v>
      </c>
      <c r="AB1366" s="14">
        <v>278449583</v>
      </c>
      <c r="AC1366" s="14">
        <v>263278592</v>
      </c>
      <c r="AD1366" s="14">
        <v>258179737</v>
      </c>
      <c r="AE1366" s="14">
        <v>250084413</v>
      </c>
      <c r="AF1366" s="14">
        <v>239431038</v>
      </c>
      <c r="AG1366" s="14">
        <v>240351787</v>
      </c>
      <c r="AH1366" s="14">
        <v>237415127</v>
      </c>
    </row>
    <row r="1367" spans="1:34" ht="14.5" x14ac:dyDescent="0.35">
      <c r="A1367" s="14" t="s">
        <v>172</v>
      </c>
      <c r="B1367" s="14" t="s">
        <v>91</v>
      </c>
      <c r="C1367" s="19">
        <f t="shared" si="21"/>
        <v>36561562.25</v>
      </c>
      <c r="D1367" s="17">
        <v>35665123</v>
      </c>
      <c r="E1367" s="14">
        <v>36870287</v>
      </c>
      <c r="F1367" s="14">
        <v>38490458</v>
      </c>
      <c r="G1367" s="14">
        <v>35220381</v>
      </c>
      <c r="H1367" s="14">
        <v>36151297</v>
      </c>
      <c r="I1367" s="14">
        <v>36116457</v>
      </c>
      <c r="J1367" s="14">
        <v>34883315</v>
      </c>
      <c r="K1367" s="14">
        <v>37002303</v>
      </c>
      <c r="L1367" s="14">
        <v>34343671</v>
      </c>
      <c r="M1367" s="14">
        <v>33579432</v>
      </c>
      <c r="N1367" s="14">
        <v>33873361</v>
      </c>
      <c r="O1367" s="14">
        <v>32232087</v>
      </c>
      <c r="P1367" s="14">
        <v>28557855</v>
      </c>
      <c r="Q1367" s="14">
        <v>29110904</v>
      </c>
      <c r="R1367" s="14">
        <v>33121582</v>
      </c>
      <c r="S1367" s="14">
        <v>45497429</v>
      </c>
      <c r="T1367" s="14">
        <v>41749468</v>
      </c>
      <c r="U1367" s="14">
        <v>41705982</v>
      </c>
      <c r="V1367" s="14">
        <v>41183035</v>
      </c>
      <c r="W1367" s="14">
        <v>40306838</v>
      </c>
      <c r="X1367" s="14">
        <v>42458738</v>
      </c>
      <c r="Y1367" s="14">
        <v>42987715</v>
      </c>
      <c r="Z1367" s="14">
        <v>39313178</v>
      </c>
      <c r="AA1367" s="14">
        <v>38166791</v>
      </c>
      <c r="AB1367" s="14">
        <v>37623236</v>
      </c>
      <c r="AC1367" s="14">
        <v>37852016</v>
      </c>
      <c r="AD1367" s="14">
        <v>33398359</v>
      </c>
      <c r="AE1367" s="14">
        <v>31554230</v>
      </c>
      <c r="AF1367" s="14">
        <v>30294765</v>
      </c>
      <c r="AG1367" s="14">
        <v>28337550</v>
      </c>
      <c r="AH1367" s="14">
        <v>28031066</v>
      </c>
    </row>
    <row r="1368" spans="1:34" ht="14.5" x14ac:dyDescent="0.35">
      <c r="A1368" s="14" t="s">
        <v>172</v>
      </c>
      <c r="B1368" s="14" t="s">
        <v>92</v>
      </c>
      <c r="C1368" s="19">
        <f t="shared" si="21"/>
        <v>3625324.5</v>
      </c>
      <c r="D1368" s="17">
        <v>3219961</v>
      </c>
      <c r="E1368" s="14">
        <v>4516840</v>
      </c>
      <c r="F1368" s="14">
        <v>1163819</v>
      </c>
      <c r="G1368" s="14">
        <v>5600678</v>
      </c>
      <c r="H1368" s="14">
        <v>1948376</v>
      </c>
      <c r="I1368" s="14">
        <v>252888</v>
      </c>
      <c r="J1368" s="14">
        <v>437364</v>
      </c>
      <c r="K1368" s="14">
        <v>678304</v>
      </c>
      <c r="L1368" s="14">
        <v>305030</v>
      </c>
      <c r="M1368" s="14">
        <v>306668</v>
      </c>
      <c r="N1368" s="14">
        <v>310478</v>
      </c>
      <c r="O1368" s="14">
        <v>337146</v>
      </c>
      <c r="P1368" s="14">
        <v>1012880</v>
      </c>
      <c r="Q1368" s="14">
        <v>402393</v>
      </c>
      <c r="R1368" s="14">
        <v>291883</v>
      </c>
      <c r="S1368" s="14">
        <v>294462</v>
      </c>
      <c r="T1368" s="14">
        <v>294683</v>
      </c>
      <c r="U1368" s="14">
        <v>296621</v>
      </c>
      <c r="V1368" s="14">
        <v>299155</v>
      </c>
      <c r="W1368" s="14">
        <v>2839</v>
      </c>
      <c r="X1368" s="14">
        <v>18598</v>
      </c>
      <c r="Y1368" s="14">
        <v>19575</v>
      </c>
      <c r="Z1368" s="14">
        <v>4625</v>
      </c>
      <c r="AA1368" s="14">
        <v>1103530</v>
      </c>
      <c r="AB1368" s="14">
        <v>1029628</v>
      </c>
      <c r="AC1368" s="14">
        <v>925370</v>
      </c>
      <c r="AD1368" s="14">
        <v>964770</v>
      </c>
      <c r="AE1368" s="14">
        <v>801040</v>
      </c>
      <c r="AF1368" s="14">
        <v>0</v>
      </c>
      <c r="AG1368" s="14">
        <v>446823</v>
      </c>
      <c r="AH1368" s="14">
        <v>64596</v>
      </c>
    </row>
    <row r="1369" spans="1:34" ht="14.5" x14ac:dyDescent="0.35">
      <c r="A1369" s="14" t="s">
        <v>172</v>
      </c>
      <c r="B1369" s="14" t="s">
        <v>93</v>
      </c>
      <c r="C1369" s="19">
        <f t="shared" si="21"/>
        <v>22701670.25</v>
      </c>
      <c r="D1369" s="17">
        <v>23773836</v>
      </c>
      <c r="E1369" s="14">
        <v>23280667</v>
      </c>
      <c r="F1369" s="14">
        <v>21890517</v>
      </c>
      <c r="G1369" s="14">
        <v>21861661</v>
      </c>
      <c r="H1369" s="14">
        <v>20806591</v>
      </c>
      <c r="I1369" s="14">
        <v>19567214</v>
      </c>
      <c r="J1369" s="14">
        <v>20290084</v>
      </c>
      <c r="K1369" s="14">
        <v>20349926</v>
      </c>
      <c r="L1369" s="14">
        <v>19771834</v>
      </c>
      <c r="M1369" s="14">
        <v>23238430</v>
      </c>
      <c r="N1369" s="14">
        <v>22144706</v>
      </c>
      <c r="O1369" s="14">
        <v>21984182</v>
      </c>
      <c r="P1369" s="14">
        <v>22155964</v>
      </c>
      <c r="Q1369" s="14">
        <v>21761762</v>
      </c>
      <c r="R1369" s="14">
        <v>22221851</v>
      </c>
      <c r="S1369" s="14">
        <v>22340398</v>
      </c>
      <c r="T1369" s="14">
        <v>23493372</v>
      </c>
      <c r="U1369" s="14">
        <v>23694225</v>
      </c>
      <c r="V1369" s="14">
        <v>24838064</v>
      </c>
      <c r="W1369" s="14">
        <v>24874695</v>
      </c>
      <c r="X1369" s="14">
        <v>24755499</v>
      </c>
      <c r="Y1369" s="14">
        <v>23680318</v>
      </c>
      <c r="Z1369" s="14">
        <v>21666855</v>
      </c>
      <c r="AA1369" s="14">
        <v>21616568</v>
      </c>
      <c r="AB1369" s="14">
        <v>21613727</v>
      </c>
      <c r="AC1369" s="14">
        <v>20094800</v>
      </c>
      <c r="AD1369" s="14">
        <v>19612968</v>
      </c>
      <c r="AE1369" s="14">
        <v>20015168</v>
      </c>
      <c r="AF1369" s="14">
        <v>18927928</v>
      </c>
      <c r="AG1369" s="14">
        <v>18455363</v>
      </c>
      <c r="AH1369" s="14">
        <v>18024745</v>
      </c>
    </row>
    <row r="1370" spans="1:34" ht="14.5" x14ac:dyDescent="0.35">
      <c r="A1370" s="14" t="s">
        <v>172</v>
      </c>
      <c r="B1370" s="14" t="s">
        <v>94</v>
      </c>
      <c r="C1370" s="19">
        <f t="shared" si="21"/>
        <v>1175824.5</v>
      </c>
      <c r="D1370" s="17">
        <v>-956582</v>
      </c>
      <c r="E1370" s="14">
        <v>654309</v>
      </c>
      <c r="F1370" s="14">
        <v>2331928</v>
      </c>
      <c r="G1370" s="14">
        <v>2673643</v>
      </c>
      <c r="H1370" s="14">
        <v>4851127</v>
      </c>
      <c r="I1370" s="14">
        <v>6002972</v>
      </c>
      <c r="J1370" s="14">
        <v>5042672</v>
      </c>
      <c r="K1370" s="14">
        <v>5714560</v>
      </c>
      <c r="L1370" s="14">
        <v>6243412</v>
      </c>
      <c r="M1370" s="14">
        <v>2382394</v>
      </c>
      <c r="N1370" s="14">
        <v>3145380</v>
      </c>
      <c r="O1370" s="14">
        <v>3113157</v>
      </c>
      <c r="P1370" s="14">
        <v>4542218</v>
      </c>
      <c r="Q1370" s="14">
        <v>5479814</v>
      </c>
      <c r="R1370" s="14">
        <v>0</v>
      </c>
      <c r="S1370" s="14">
        <v>0</v>
      </c>
      <c r="T1370" s="14">
        <v>0</v>
      </c>
      <c r="U1370" s="14">
        <v>0</v>
      </c>
      <c r="V1370" s="14">
        <v>0</v>
      </c>
      <c r="W1370" s="14">
        <v>0</v>
      </c>
      <c r="X1370" s="14">
        <v>0</v>
      </c>
      <c r="Y1370" s="14">
        <v>0</v>
      </c>
      <c r="Z1370" s="14">
        <v>0</v>
      </c>
      <c r="AA1370" s="14">
        <v>0</v>
      </c>
      <c r="AB1370" s="14">
        <v>0</v>
      </c>
      <c r="AC1370" s="14">
        <v>0</v>
      </c>
      <c r="AD1370" s="14">
        <v>0</v>
      </c>
      <c r="AE1370" s="14">
        <v>0</v>
      </c>
      <c r="AF1370" s="14">
        <v>0</v>
      </c>
      <c r="AG1370" s="14">
        <v>0</v>
      </c>
      <c r="AH1370" s="14">
        <v>0</v>
      </c>
    </row>
    <row r="1371" spans="1:34" ht="14.5" x14ac:dyDescent="0.35">
      <c r="A1371" s="14" t="s">
        <v>172</v>
      </c>
      <c r="B1371" s="14" t="s">
        <v>95</v>
      </c>
      <c r="C1371" s="19">
        <f t="shared" si="21"/>
        <v>0</v>
      </c>
      <c r="D1371" s="17">
        <v>0</v>
      </c>
      <c r="E1371" s="14">
        <v>0</v>
      </c>
      <c r="F1371" s="14">
        <v>0</v>
      </c>
      <c r="G1371" s="14">
        <v>0</v>
      </c>
      <c r="H1371" s="14">
        <v>0</v>
      </c>
      <c r="I1371" s="14">
        <v>0</v>
      </c>
      <c r="J1371" s="14">
        <v>0</v>
      </c>
      <c r="K1371" s="14">
        <v>0</v>
      </c>
      <c r="L1371" s="14">
        <v>4126271</v>
      </c>
      <c r="M1371" s="14">
        <v>0</v>
      </c>
      <c r="N1371" s="14">
        <v>0</v>
      </c>
      <c r="O1371" s="14">
        <v>0</v>
      </c>
      <c r="P1371" s="14">
        <v>1665211</v>
      </c>
      <c r="Q1371" s="14">
        <v>5069147</v>
      </c>
      <c r="R1371" s="14">
        <v>19001244</v>
      </c>
      <c r="S1371" s="14">
        <v>23863479</v>
      </c>
      <c r="T1371" s="14">
        <v>30100655</v>
      </c>
      <c r="U1371" s="14">
        <v>19665941</v>
      </c>
      <c r="V1371" s="14">
        <v>16793321</v>
      </c>
      <c r="W1371" s="14">
        <v>20525270</v>
      </c>
      <c r="X1371" s="14">
        <v>20877993</v>
      </c>
      <c r="Y1371" s="14">
        <v>19709773</v>
      </c>
      <c r="Z1371" s="14">
        <v>15675830</v>
      </c>
      <c r="AA1371" s="14">
        <v>14373549</v>
      </c>
      <c r="AB1371" s="14">
        <v>15115523</v>
      </c>
      <c r="AC1371" s="14">
        <v>20323321</v>
      </c>
      <c r="AD1371" s="14">
        <v>16621182</v>
      </c>
      <c r="AE1371" s="14">
        <v>17096725</v>
      </c>
      <c r="AF1371" s="14">
        <v>20829366</v>
      </c>
      <c r="AG1371" s="14">
        <v>16652634</v>
      </c>
      <c r="AH1371" s="14">
        <v>15499511</v>
      </c>
    </row>
    <row r="1372" spans="1:34" ht="14.5" x14ac:dyDescent="0.35">
      <c r="A1372" s="14" t="s">
        <v>172</v>
      </c>
      <c r="B1372" s="20" t="s">
        <v>96</v>
      </c>
      <c r="C1372" s="19">
        <f t="shared" si="21"/>
        <v>484690800.25</v>
      </c>
      <c r="D1372" s="17">
        <v>488565606</v>
      </c>
      <c r="E1372" s="14">
        <v>494665508</v>
      </c>
      <c r="F1372" s="14">
        <v>488295350</v>
      </c>
      <c r="G1372" s="14">
        <v>467236737</v>
      </c>
      <c r="H1372" s="14">
        <v>462419199</v>
      </c>
      <c r="I1372" s="14">
        <v>454276885</v>
      </c>
      <c r="J1372" s="14">
        <v>450323255</v>
      </c>
      <c r="K1372" s="14">
        <v>442562347</v>
      </c>
      <c r="L1372" s="14">
        <v>429894349</v>
      </c>
      <c r="M1372" s="14">
        <v>435572041</v>
      </c>
      <c r="N1372" s="14">
        <v>417931476</v>
      </c>
      <c r="O1372" s="14">
        <v>403017992</v>
      </c>
      <c r="P1372" s="14">
        <v>405748775</v>
      </c>
      <c r="Q1372" s="14">
        <v>405652602</v>
      </c>
      <c r="R1372" s="14">
        <v>400662401</v>
      </c>
      <c r="S1372" s="14">
        <v>396746819</v>
      </c>
      <c r="T1372" s="14">
        <v>390378129</v>
      </c>
      <c r="U1372" s="14">
        <v>379279269</v>
      </c>
      <c r="V1372" s="14">
        <v>385708807</v>
      </c>
      <c r="W1372" s="14">
        <v>372583612</v>
      </c>
      <c r="X1372" s="14">
        <v>377744751</v>
      </c>
      <c r="Y1372" s="14">
        <v>359148860</v>
      </c>
      <c r="Z1372" s="14">
        <v>356058535</v>
      </c>
      <c r="AA1372" s="14">
        <v>336845697</v>
      </c>
      <c r="AB1372" s="14">
        <v>328954500</v>
      </c>
      <c r="AC1372" s="14">
        <v>317636244</v>
      </c>
      <c r="AD1372" s="14">
        <v>307179595</v>
      </c>
      <c r="AE1372" s="14">
        <v>299688730</v>
      </c>
      <c r="AF1372" s="14">
        <v>290292314</v>
      </c>
      <c r="AG1372" s="14">
        <v>286328723</v>
      </c>
      <c r="AH1372" s="14">
        <v>281560757</v>
      </c>
    </row>
    <row r="1373" spans="1:34" ht="14.5" x14ac:dyDescent="0.35">
      <c r="A1373" s="14" t="s">
        <v>172</v>
      </c>
      <c r="B1373" s="14" t="s">
        <v>97</v>
      </c>
      <c r="C1373" s="19">
        <f t="shared" si="21"/>
        <v>-11458527.75</v>
      </c>
      <c r="D1373" s="17">
        <v>-14896563</v>
      </c>
      <c r="E1373" s="14">
        <v>-11393982</v>
      </c>
      <c r="F1373" s="14">
        <v>-5110747</v>
      </c>
      <c r="G1373" s="14">
        <v>-14432819</v>
      </c>
      <c r="H1373" s="14">
        <v>-8371608</v>
      </c>
      <c r="I1373" s="14">
        <v>-4450549</v>
      </c>
      <c r="J1373" s="14">
        <v>-12680699</v>
      </c>
      <c r="K1373" s="14">
        <v>-9173135</v>
      </c>
      <c r="L1373" s="14">
        <v>4126271</v>
      </c>
      <c r="M1373" s="14">
        <v>-12861</v>
      </c>
      <c r="N1373" s="14">
        <v>-5937938</v>
      </c>
      <c r="O1373" s="14">
        <v>-5402774</v>
      </c>
      <c r="P1373" s="14">
        <v>1665211</v>
      </c>
      <c r="Q1373" s="14">
        <v>5069147</v>
      </c>
      <c r="R1373" s="14">
        <v>19001244</v>
      </c>
      <c r="S1373" s="14">
        <v>23863479</v>
      </c>
      <c r="T1373" s="14">
        <v>30100655</v>
      </c>
      <c r="U1373" s="14">
        <v>19665941</v>
      </c>
      <c r="V1373" s="14">
        <v>16793321</v>
      </c>
      <c r="W1373" s="14">
        <v>20525270</v>
      </c>
      <c r="X1373" s="14">
        <v>20877993</v>
      </c>
      <c r="Y1373" s="14">
        <v>19709773</v>
      </c>
      <c r="Z1373" s="14">
        <v>15675830</v>
      </c>
      <c r="AA1373" s="14">
        <v>14373549</v>
      </c>
      <c r="AB1373" s="14">
        <v>15115523</v>
      </c>
      <c r="AC1373" s="14">
        <v>20323321</v>
      </c>
      <c r="AD1373" s="14">
        <v>16621182</v>
      </c>
      <c r="AE1373" s="14">
        <v>17096725</v>
      </c>
      <c r="AF1373" s="14">
        <v>20829366</v>
      </c>
      <c r="AG1373" s="14">
        <v>16652634</v>
      </c>
      <c r="AH1373" s="14">
        <v>15499511</v>
      </c>
    </row>
    <row r="1374" spans="1:34" ht="14.5" x14ac:dyDescent="0.35">
      <c r="A1374" s="14" t="s">
        <v>172</v>
      </c>
      <c r="B1374" s="14" t="s">
        <v>98</v>
      </c>
      <c r="C1374" s="19">
        <f t="shared" si="21"/>
        <v>0.97750000000000004</v>
      </c>
      <c r="D1374" s="17">
        <v>0.97</v>
      </c>
      <c r="E1374" s="14">
        <v>0.98</v>
      </c>
      <c r="F1374" s="14">
        <v>0.99</v>
      </c>
      <c r="G1374" s="14">
        <v>0.97</v>
      </c>
      <c r="H1374" s="14">
        <v>0.98</v>
      </c>
      <c r="I1374" s="14">
        <v>0.99</v>
      </c>
      <c r="J1374" s="14">
        <v>0.97</v>
      </c>
      <c r="K1374" s="14">
        <v>0.98</v>
      </c>
      <c r="L1374" s="14">
        <v>1.01</v>
      </c>
      <c r="M1374" s="14">
        <v>1</v>
      </c>
      <c r="N1374" s="14">
        <v>0.99</v>
      </c>
      <c r="O1374" s="14">
        <v>0.99</v>
      </c>
      <c r="P1374" s="14">
        <v>1</v>
      </c>
      <c r="Q1374" s="14">
        <v>1.01</v>
      </c>
      <c r="R1374" s="14">
        <v>1.05</v>
      </c>
      <c r="S1374" s="14">
        <v>1.06</v>
      </c>
      <c r="T1374" s="14">
        <v>1.08</v>
      </c>
      <c r="U1374" s="14">
        <v>1.05</v>
      </c>
      <c r="V1374" s="14">
        <v>1.05</v>
      </c>
      <c r="W1374" s="14">
        <v>1.06</v>
      </c>
      <c r="X1374" s="14">
        <v>1.06</v>
      </c>
      <c r="Y1374" s="14">
        <v>1.06</v>
      </c>
      <c r="Z1374" s="14">
        <v>1.05</v>
      </c>
      <c r="AA1374" s="14">
        <v>1.04</v>
      </c>
      <c r="AB1374" s="14">
        <v>1.05</v>
      </c>
      <c r="AC1374" s="14">
        <v>1.07</v>
      </c>
      <c r="AD1374" s="14">
        <v>1.06</v>
      </c>
      <c r="AE1374" s="14">
        <v>1.06</v>
      </c>
      <c r="AF1374" s="14">
        <v>1.08</v>
      </c>
      <c r="AG1374" s="14">
        <v>1.06</v>
      </c>
      <c r="AH1374" s="14">
        <v>1.06</v>
      </c>
    </row>
    <row r="1375" spans="1:34" ht="14.5" x14ac:dyDescent="0.35">
      <c r="A1375" s="14" t="s">
        <v>172</v>
      </c>
      <c r="B1375" s="14" t="s">
        <v>99</v>
      </c>
      <c r="C1375" s="19">
        <f t="shared" si="21"/>
        <v>0</v>
      </c>
    </row>
    <row r="1376" spans="1:34" ht="14.5" x14ac:dyDescent="0.35">
      <c r="A1376" s="14" t="s">
        <v>172</v>
      </c>
      <c r="B1376" s="14" t="s">
        <v>35</v>
      </c>
      <c r="C1376" s="19">
        <f t="shared" si="21"/>
        <v>0</v>
      </c>
      <c r="D1376" s="17" t="s">
        <v>100</v>
      </c>
      <c r="E1376" s="14" t="s">
        <v>101</v>
      </c>
      <c r="F1376" s="14" t="s">
        <v>102</v>
      </c>
      <c r="G1376" s="14" t="s">
        <v>103</v>
      </c>
      <c r="H1376" s="14" t="s">
        <v>104</v>
      </c>
      <c r="I1376" s="14" t="s">
        <v>105</v>
      </c>
      <c r="J1376" s="14" t="s">
        <v>106</v>
      </c>
      <c r="K1376" s="14" t="s">
        <v>107</v>
      </c>
      <c r="L1376" s="14" t="s">
        <v>108</v>
      </c>
      <c r="M1376" s="14" t="s">
        <v>109</v>
      </c>
      <c r="N1376" s="14" t="s">
        <v>110</v>
      </c>
      <c r="O1376" s="14" t="s">
        <v>111</v>
      </c>
      <c r="P1376" s="14" t="s">
        <v>112</v>
      </c>
      <c r="Q1376" s="14" t="s">
        <v>113</v>
      </c>
      <c r="R1376" s="14" t="s">
        <v>114</v>
      </c>
      <c r="S1376" s="14" t="s">
        <v>115</v>
      </c>
      <c r="T1376" s="14" t="s">
        <v>116</v>
      </c>
      <c r="U1376" s="14" t="s">
        <v>117</v>
      </c>
      <c r="V1376" s="14" t="s">
        <v>118</v>
      </c>
      <c r="W1376" s="14" t="s">
        <v>119</v>
      </c>
      <c r="X1376" s="14" t="s">
        <v>120</v>
      </c>
      <c r="Y1376" s="14" t="s">
        <v>121</v>
      </c>
      <c r="Z1376" s="14" t="s">
        <v>122</v>
      </c>
      <c r="AA1376" s="14" t="s">
        <v>123</v>
      </c>
      <c r="AB1376" s="14" t="s">
        <v>124</v>
      </c>
      <c r="AC1376" s="14" t="s">
        <v>125</v>
      </c>
      <c r="AD1376" s="14" t="s">
        <v>126</v>
      </c>
      <c r="AE1376" s="14" t="s">
        <v>127</v>
      </c>
      <c r="AF1376" s="14" t="s">
        <v>128</v>
      </c>
      <c r="AG1376" s="14" t="s">
        <v>129</v>
      </c>
      <c r="AH1376" s="14" t="s">
        <v>130</v>
      </c>
    </row>
    <row r="1377" spans="1:34" ht="14.5" x14ac:dyDescent="0.35">
      <c r="B1377" s="14" t="s">
        <v>173</v>
      </c>
      <c r="C1377" s="19">
        <f t="shared" si="21"/>
        <v>0</v>
      </c>
    </row>
    <row r="1378" spans="1:34" ht="14.5" x14ac:dyDescent="0.35">
      <c r="A1378" s="14" t="s">
        <v>173</v>
      </c>
      <c r="B1378" s="14" t="s">
        <v>38</v>
      </c>
      <c r="C1378" s="19">
        <f t="shared" si="21"/>
        <v>0</v>
      </c>
    </row>
    <row r="1379" spans="1:34" ht="14.5" x14ac:dyDescent="0.35">
      <c r="A1379" s="14" t="s">
        <v>173</v>
      </c>
      <c r="B1379" s="14" t="s">
        <v>39</v>
      </c>
      <c r="C1379" s="19">
        <f t="shared" si="21"/>
        <v>0</v>
      </c>
      <c r="D1379" s="17" t="s">
        <v>40</v>
      </c>
      <c r="E1379" s="14" t="s">
        <v>41</v>
      </c>
      <c r="F1379" s="14" t="s">
        <v>42</v>
      </c>
      <c r="G1379" s="14" t="s">
        <v>43</v>
      </c>
      <c r="H1379" s="14" t="s">
        <v>44</v>
      </c>
      <c r="I1379" s="14" t="s">
        <v>45</v>
      </c>
      <c r="J1379" s="14" t="s">
        <v>46</v>
      </c>
      <c r="K1379" s="14" t="s">
        <v>47</v>
      </c>
      <c r="L1379" s="14" t="s">
        <v>48</v>
      </c>
      <c r="M1379" s="14" t="s">
        <v>49</v>
      </c>
      <c r="N1379" s="14" t="s">
        <v>50</v>
      </c>
      <c r="O1379" s="14" t="s">
        <v>51</v>
      </c>
      <c r="P1379" s="14" t="s">
        <v>52</v>
      </c>
      <c r="Q1379" s="14" t="s">
        <v>53</v>
      </c>
      <c r="R1379" s="14" t="s">
        <v>54</v>
      </c>
      <c r="S1379" s="14" t="s">
        <v>55</v>
      </c>
      <c r="T1379" s="14" t="s">
        <v>56</v>
      </c>
      <c r="U1379" s="14" t="s">
        <v>57</v>
      </c>
      <c r="V1379" s="14" t="s">
        <v>58</v>
      </c>
      <c r="W1379" s="14" t="s">
        <v>59</v>
      </c>
      <c r="X1379" s="14" t="s">
        <v>60</v>
      </c>
      <c r="Y1379" s="14" t="s">
        <v>61</v>
      </c>
      <c r="Z1379" s="14" t="s">
        <v>62</v>
      </c>
      <c r="AA1379" s="14" t="s">
        <v>63</v>
      </c>
      <c r="AB1379" s="14" t="s">
        <v>64</v>
      </c>
      <c r="AC1379" s="14" t="s">
        <v>65</v>
      </c>
      <c r="AD1379" s="14" t="s">
        <v>66</v>
      </c>
      <c r="AE1379" s="14" t="s">
        <v>67</v>
      </c>
      <c r="AF1379" s="14" t="s">
        <v>68</v>
      </c>
      <c r="AG1379" s="14" t="s">
        <v>69</v>
      </c>
      <c r="AH1379" s="14" t="s">
        <v>70</v>
      </c>
    </row>
    <row r="1380" spans="1:34" ht="14.5" x14ac:dyDescent="0.35">
      <c r="A1380" s="14" t="s">
        <v>173</v>
      </c>
      <c r="B1380" s="14" t="s">
        <v>71</v>
      </c>
      <c r="C1380" s="19">
        <f t="shared" si="21"/>
        <v>0</v>
      </c>
      <c r="D1380" s="17" t="s">
        <v>72</v>
      </c>
      <c r="E1380" s="14" t="s">
        <v>72</v>
      </c>
      <c r="F1380" s="14" t="s">
        <v>72</v>
      </c>
      <c r="G1380" s="14" t="s">
        <v>72</v>
      </c>
      <c r="H1380" s="14" t="s">
        <v>72</v>
      </c>
      <c r="I1380" s="14" t="s">
        <v>72</v>
      </c>
      <c r="J1380" s="14" t="s">
        <v>72</v>
      </c>
      <c r="K1380" s="14" t="s">
        <v>72</v>
      </c>
      <c r="L1380" s="14" t="s">
        <v>72</v>
      </c>
      <c r="M1380" s="14" t="s">
        <v>72</v>
      </c>
      <c r="N1380" s="14" t="s">
        <v>72</v>
      </c>
      <c r="O1380" s="14" t="s">
        <v>72</v>
      </c>
      <c r="P1380" s="14" t="s">
        <v>72</v>
      </c>
      <c r="Q1380" s="14" t="s">
        <v>72</v>
      </c>
      <c r="R1380" s="14" t="s">
        <v>72</v>
      </c>
      <c r="S1380" s="14" t="s">
        <v>72</v>
      </c>
      <c r="T1380" s="14" t="s">
        <v>72</v>
      </c>
      <c r="U1380" s="14" t="s">
        <v>72</v>
      </c>
      <c r="V1380" s="14" t="s">
        <v>72</v>
      </c>
      <c r="W1380" s="14" t="s">
        <v>72</v>
      </c>
      <c r="X1380" s="14" t="s">
        <v>72</v>
      </c>
      <c r="Y1380" s="14" t="s">
        <v>72</v>
      </c>
      <c r="Z1380" s="14" t="s">
        <v>72</v>
      </c>
      <c r="AA1380" s="14" t="s">
        <v>72</v>
      </c>
      <c r="AB1380" s="14" t="s">
        <v>72</v>
      </c>
      <c r="AC1380" s="14" t="s">
        <v>72</v>
      </c>
      <c r="AD1380" s="14" t="s">
        <v>72</v>
      </c>
      <c r="AE1380" s="14" t="s">
        <v>72</v>
      </c>
      <c r="AF1380" s="14" t="s">
        <v>72</v>
      </c>
      <c r="AG1380" s="14" t="s">
        <v>72</v>
      </c>
      <c r="AH1380" s="14" t="s">
        <v>72</v>
      </c>
    </row>
    <row r="1381" spans="1:34" ht="14.5" x14ac:dyDescent="0.35">
      <c r="A1381" s="14" t="s">
        <v>173</v>
      </c>
      <c r="B1381" s="14" t="s">
        <v>73</v>
      </c>
      <c r="C1381" s="19">
        <f t="shared" si="21"/>
        <v>0</v>
      </c>
      <c r="D1381" s="17" t="s">
        <v>72</v>
      </c>
      <c r="E1381" s="14" t="s">
        <v>72</v>
      </c>
      <c r="F1381" s="14" t="s">
        <v>72</v>
      </c>
      <c r="G1381" s="14" t="s">
        <v>72</v>
      </c>
      <c r="H1381" s="14" t="s">
        <v>72</v>
      </c>
      <c r="I1381" s="14" t="s">
        <v>72</v>
      </c>
      <c r="J1381" s="14" t="s">
        <v>72</v>
      </c>
      <c r="K1381" s="14" t="s">
        <v>72</v>
      </c>
      <c r="L1381" s="14" t="s">
        <v>72</v>
      </c>
      <c r="M1381" s="14" t="s">
        <v>72</v>
      </c>
      <c r="N1381" s="14" t="s">
        <v>72</v>
      </c>
      <c r="O1381" s="14" t="s">
        <v>72</v>
      </c>
      <c r="P1381" s="14" t="s">
        <v>72</v>
      </c>
      <c r="Q1381" s="14" t="s">
        <v>72</v>
      </c>
      <c r="R1381" s="14" t="s">
        <v>72</v>
      </c>
      <c r="S1381" s="14" t="s">
        <v>72</v>
      </c>
      <c r="T1381" s="14" t="s">
        <v>72</v>
      </c>
      <c r="U1381" s="14" t="s">
        <v>72</v>
      </c>
      <c r="V1381" s="14" t="s">
        <v>72</v>
      </c>
      <c r="W1381" s="14" t="s">
        <v>72</v>
      </c>
      <c r="X1381" s="14" t="s">
        <v>72</v>
      </c>
      <c r="Y1381" s="14" t="s">
        <v>72</v>
      </c>
      <c r="Z1381" s="14" t="s">
        <v>72</v>
      </c>
      <c r="AA1381" s="14" t="s">
        <v>72</v>
      </c>
      <c r="AB1381" s="14" t="s">
        <v>72</v>
      </c>
      <c r="AC1381" s="14" t="s">
        <v>72</v>
      </c>
      <c r="AD1381" s="14" t="s">
        <v>72</v>
      </c>
      <c r="AE1381" s="14" t="s">
        <v>72</v>
      </c>
      <c r="AF1381" s="14" t="s">
        <v>72</v>
      </c>
      <c r="AG1381" s="14" t="s">
        <v>72</v>
      </c>
      <c r="AH1381" s="14" t="s">
        <v>72</v>
      </c>
    </row>
    <row r="1382" spans="1:34" ht="14.5" x14ac:dyDescent="0.35">
      <c r="A1382" s="14" t="s">
        <v>173</v>
      </c>
      <c r="B1382" s="14" t="s">
        <v>74</v>
      </c>
      <c r="C1382" s="19">
        <f t="shared" si="21"/>
        <v>33702836.5</v>
      </c>
      <c r="D1382" s="17">
        <v>32526221</v>
      </c>
      <c r="E1382" s="14">
        <v>34770049</v>
      </c>
      <c r="F1382" s="14">
        <v>34900905</v>
      </c>
      <c r="G1382" s="14">
        <v>32614171</v>
      </c>
      <c r="H1382" s="14">
        <v>34205634</v>
      </c>
      <c r="I1382" s="14">
        <v>39381081</v>
      </c>
      <c r="J1382" s="14">
        <v>40741425</v>
      </c>
      <c r="K1382" s="14">
        <v>39526881</v>
      </c>
      <c r="L1382" s="14">
        <v>36386135</v>
      </c>
      <c r="M1382" s="14">
        <v>38392512</v>
      </c>
      <c r="N1382" s="14">
        <v>39522124</v>
      </c>
      <c r="O1382" s="14">
        <v>40991819</v>
      </c>
      <c r="P1382" s="14">
        <v>44424071</v>
      </c>
      <c r="Q1382" s="14">
        <v>43319965</v>
      </c>
      <c r="R1382" s="14">
        <v>39590509</v>
      </c>
      <c r="S1382" s="14">
        <v>36695193</v>
      </c>
      <c r="T1382" s="14">
        <v>37165917</v>
      </c>
      <c r="U1382" s="14">
        <v>37544892</v>
      </c>
      <c r="V1382" s="14">
        <v>36071946</v>
      </c>
      <c r="W1382" s="14">
        <v>35138801</v>
      </c>
      <c r="X1382" s="14">
        <v>35827490</v>
      </c>
      <c r="Y1382" s="14">
        <v>36071421</v>
      </c>
      <c r="Z1382" s="14">
        <v>35160477</v>
      </c>
      <c r="AA1382" s="14">
        <v>33969325</v>
      </c>
      <c r="AB1382" s="14">
        <v>32228605</v>
      </c>
      <c r="AC1382" s="14">
        <v>32101107</v>
      </c>
      <c r="AD1382" s="14">
        <v>34455058</v>
      </c>
      <c r="AE1382" s="14">
        <v>33460939</v>
      </c>
      <c r="AF1382" s="14">
        <v>32920738</v>
      </c>
      <c r="AG1382" s="14">
        <v>30158463</v>
      </c>
      <c r="AH1382" s="14">
        <v>32260340</v>
      </c>
    </row>
    <row r="1383" spans="1:34" ht="14.5" x14ac:dyDescent="0.35">
      <c r="A1383" s="14" t="s">
        <v>173</v>
      </c>
      <c r="B1383" s="14" t="s">
        <v>75</v>
      </c>
      <c r="C1383" s="19">
        <f t="shared" si="21"/>
        <v>3857651.25</v>
      </c>
      <c r="D1383" s="17">
        <v>4009657</v>
      </c>
      <c r="E1383" s="14">
        <v>3747169</v>
      </c>
      <c r="F1383" s="14">
        <v>3803049</v>
      </c>
      <c r="G1383" s="14">
        <v>3870730</v>
      </c>
      <c r="H1383" s="14">
        <v>2756708</v>
      </c>
      <c r="I1383" s="14">
        <v>1497580</v>
      </c>
      <c r="J1383" s="14">
        <v>1929892</v>
      </c>
      <c r="K1383" s="14">
        <v>1843244</v>
      </c>
      <c r="L1383" s="14">
        <v>1947826</v>
      </c>
      <c r="M1383" s="14">
        <v>1628428</v>
      </c>
      <c r="N1383" s="14">
        <v>1516836</v>
      </c>
      <c r="O1383" s="14">
        <v>1324982</v>
      </c>
      <c r="P1383" s="14">
        <v>976356</v>
      </c>
      <c r="Q1383" s="14">
        <v>1095949</v>
      </c>
      <c r="R1383" s="14">
        <v>828602</v>
      </c>
      <c r="S1383" s="14">
        <v>705923</v>
      </c>
      <c r="T1383" s="14">
        <v>405957</v>
      </c>
      <c r="U1383" s="14">
        <v>447389</v>
      </c>
      <c r="V1383" s="14">
        <v>485116</v>
      </c>
      <c r="W1383" s="14">
        <v>395586</v>
      </c>
      <c r="X1383" s="14">
        <v>439593</v>
      </c>
      <c r="Y1383" s="14">
        <v>408876</v>
      </c>
      <c r="Z1383" s="14">
        <v>395251</v>
      </c>
      <c r="AA1383" s="14">
        <v>401820</v>
      </c>
      <c r="AB1383" s="14">
        <v>424023</v>
      </c>
      <c r="AC1383" s="14">
        <v>376502</v>
      </c>
      <c r="AD1383" s="14">
        <v>384366</v>
      </c>
      <c r="AE1383" s="14">
        <v>228936</v>
      </c>
      <c r="AF1383" s="14">
        <v>22701</v>
      </c>
      <c r="AG1383" s="14">
        <v>22701</v>
      </c>
      <c r="AH1383" s="14">
        <v>22701</v>
      </c>
    </row>
    <row r="1384" spans="1:34" ht="14.5" x14ac:dyDescent="0.35">
      <c r="A1384" s="14" t="s">
        <v>173</v>
      </c>
      <c r="B1384" s="14" t="s">
        <v>76</v>
      </c>
      <c r="C1384" s="19">
        <f t="shared" si="21"/>
        <v>13995.5</v>
      </c>
      <c r="D1384" s="17">
        <v>55156</v>
      </c>
      <c r="E1384" s="14">
        <v>0</v>
      </c>
      <c r="F1384" s="14">
        <v>0</v>
      </c>
      <c r="G1384" s="14">
        <v>826</v>
      </c>
      <c r="H1384" s="14">
        <v>9789</v>
      </c>
      <c r="I1384" s="14">
        <v>7475</v>
      </c>
      <c r="J1384" s="14">
        <v>7304</v>
      </c>
      <c r="K1384" s="14">
        <v>9716</v>
      </c>
      <c r="L1384" s="14">
        <v>9429</v>
      </c>
      <c r="M1384" s="14">
        <v>9441</v>
      </c>
      <c r="N1384" s="14">
        <v>9464</v>
      </c>
      <c r="O1384" s="14">
        <v>10006</v>
      </c>
      <c r="P1384" s="14">
        <v>-2076</v>
      </c>
      <c r="Q1384" s="14">
        <v>10633</v>
      </c>
      <c r="R1384" s="14">
        <v>11035</v>
      </c>
      <c r="S1384" s="14">
        <v>7051</v>
      </c>
      <c r="T1384" s="14">
        <v>6982</v>
      </c>
      <c r="U1384" s="14">
        <v>9298</v>
      </c>
      <c r="V1384" s="14">
        <v>11247</v>
      </c>
      <c r="W1384" s="14">
        <v>9680</v>
      </c>
      <c r="X1384" s="14">
        <v>9133</v>
      </c>
      <c r="Y1384" s="14">
        <v>8169</v>
      </c>
      <c r="Z1384" s="14">
        <v>0</v>
      </c>
      <c r="AA1384" s="14">
        <v>0</v>
      </c>
      <c r="AB1384" s="14">
        <v>0</v>
      </c>
      <c r="AC1384" s="14">
        <v>0</v>
      </c>
      <c r="AD1384" s="14">
        <v>0</v>
      </c>
      <c r="AE1384" s="14">
        <v>0</v>
      </c>
      <c r="AF1384" s="14">
        <v>0</v>
      </c>
      <c r="AG1384" s="14">
        <v>0</v>
      </c>
      <c r="AH1384" s="14">
        <v>0</v>
      </c>
    </row>
    <row r="1385" spans="1:34" ht="14.5" x14ac:dyDescent="0.35">
      <c r="A1385" s="14" t="s">
        <v>173</v>
      </c>
      <c r="B1385" s="14" t="s">
        <v>77</v>
      </c>
      <c r="C1385" s="19">
        <f t="shared" si="21"/>
        <v>37574483.25</v>
      </c>
      <c r="D1385" s="17">
        <v>36591034</v>
      </c>
      <c r="E1385" s="14">
        <v>38517218</v>
      </c>
      <c r="F1385" s="14">
        <v>38703954</v>
      </c>
      <c r="G1385" s="14">
        <v>36485727</v>
      </c>
      <c r="H1385" s="14">
        <v>36972131</v>
      </c>
      <c r="I1385" s="14">
        <v>40886136</v>
      </c>
      <c r="J1385" s="14">
        <v>42678621</v>
      </c>
      <c r="K1385" s="14">
        <v>41379841</v>
      </c>
      <c r="L1385" s="14">
        <v>38343390</v>
      </c>
      <c r="M1385" s="14">
        <v>40030381</v>
      </c>
      <c r="N1385" s="14">
        <v>41048424</v>
      </c>
      <c r="O1385" s="14">
        <v>42326807</v>
      </c>
      <c r="P1385" s="14">
        <v>45398351</v>
      </c>
      <c r="Q1385" s="14">
        <v>44426547</v>
      </c>
      <c r="R1385" s="14">
        <v>40430146</v>
      </c>
      <c r="S1385" s="14">
        <v>37408167</v>
      </c>
      <c r="T1385" s="14">
        <v>37578856</v>
      </c>
      <c r="U1385" s="14">
        <v>38001579</v>
      </c>
      <c r="V1385" s="14">
        <v>36568309</v>
      </c>
      <c r="W1385" s="14">
        <v>35544067</v>
      </c>
      <c r="X1385" s="14">
        <v>36276215</v>
      </c>
      <c r="Y1385" s="14">
        <v>36488465</v>
      </c>
      <c r="Z1385" s="14">
        <v>35555728</v>
      </c>
      <c r="AA1385" s="14">
        <v>34371145</v>
      </c>
      <c r="AB1385" s="14">
        <v>32652628</v>
      </c>
      <c r="AC1385" s="14">
        <v>32477609</v>
      </c>
      <c r="AD1385" s="14">
        <v>34839424</v>
      </c>
      <c r="AE1385" s="14">
        <v>33689875</v>
      </c>
      <c r="AF1385" s="14">
        <v>32943439</v>
      </c>
      <c r="AG1385" s="14">
        <v>30181164</v>
      </c>
      <c r="AH1385" s="14">
        <v>32283041</v>
      </c>
    </row>
    <row r="1386" spans="1:34" ht="14.5" x14ac:dyDescent="0.35">
      <c r="A1386" s="14" t="s">
        <v>173</v>
      </c>
      <c r="B1386" s="14" t="s">
        <v>78</v>
      </c>
      <c r="C1386" s="19">
        <f t="shared" si="21"/>
        <v>81989.75</v>
      </c>
      <c r="D1386" s="17">
        <v>85298</v>
      </c>
      <c r="E1386" s="14">
        <v>80063</v>
      </c>
      <c r="F1386" s="14">
        <v>79088</v>
      </c>
      <c r="G1386" s="14">
        <v>83510</v>
      </c>
      <c r="H1386" s="14">
        <v>89924</v>
      </c>
      <c r="I1386" s="14">
        <v>92926</v>
      </c>
      <c r="J1386" s="14">
        <v>83348</v>
      </c>
      <c r="K1386" s="14">
        <v>83725</v>
      </c>
      <c r="L1386" s="14">
        <v>37815</v>
      </c>
      <c r="M1386" s="14">
        <v>15</v>
      </c>
      <c r="N1386" s="14">
        <v>209</v>
      </c>
      <c r="O1386" s="14">
        <v>2757</v>
      </c>
      <c r="P1386" s="14">
        <v>5762</v>
      </c>
      <c r="Q1386" s="14">
        <v>45011</v>
      </c>
      <c r="R1386" s="14">
        <v>28497</v>
      </c>
      <c r="S1386" s="14">
        <v>20135</v>
      </c>
      <c r="T1386" s="14">
        <v>21246</v>
      </c>
      <c r="U1386" s="14">
        <v>22087</v>
      </c>
      <c r="V1386" s="14">
        <v>23935</v>
      </c>
      <c r="W1386" s="14">
        <v>20965</v>
      </c>
      <c r="X1386" s="14">
        <v>24602</v>
      </c>
      <c r="Y1386" s="14">
        <v>26310</v>
      </c>
      <c r="Z1386" s="14">
        <v>25714</v>
      </c>
      <c r="AA1386" s="14">
        <v>24065</v>
      </c>
      <c r="AB1386" s="14">
        <v>22078</v>
      </c>
      <c r="AC1386" s="14">
        <v>28182</v>
      </c>
      <c r="AD1386" s="14">
        <v>29092</v>
      </c>
      <c r="AE1386" s="14">
        <v>28923</v>
      </c>
      <c r="AF1386" s="14">
        <v>30327</v>
      </c>
      <c r="AG1386" s="14">
        <v>30327</v>
      </c>
      <c r="AH1386" s="14">
        <v>30327</v>
      </c>
    </row>
    <row r="1387" spans="1:34" ht="14.5" x14ac:dyDescent="0.35">
      <c r="A1387" s="14" t="s">
        <v>173</v>
      </c>
      <c r="B1387" s="14" t="s">
        <v>79</v>
      </c>
      <c r="C1387" s="19">
        <f t="shared" si="21"/>
        <v>591437.75</v>
      </c>
      <c r="D1387" s="17">
        <v>410977</v>
      </c>
      <c r="E1387" s="14">
        <v>519753</v>
      </c>
      <c r="F1387" s="14">
        <v>592382</v>
      </c>
      <c r="G1387" s="14">
        <v>842639</v>
      </c>
      <c r="H1387" s="14">
        <v>1071873</v>
      </c>
      <c r="I1387" s="14">
        <v>970059</v>
      </c>
      <c r="J1387" s="14">
        <v>1022557</v>
      </c>
      <c r="K1387" s="14">
        <v>1053185</v>
      </c>
      <c r="L1387" s="14">
        <v>1021755</v>
      </c>
      <c r="M1387" s="14">
        <v>805754</v>
      </c>
      <c r="N1387" s="14">
        <v>1200721</v>
      </c>
      <c r="O1387" s="14">
        <v>1213382</v>
      </c>
      <c r="P1387" s="14">
        <v>1174649</v>
      </c>
      <c r="Q1387" s="14">
        <v>901017</v>
      </c>
      <c r="R1387" s="14">
        <v>804681</v>
      </c>
      <c r="S1387" s="14">
        <v>736829</v>
      </c>
      <c r="T1387" s="14">
        <v>611875</v>
      </c>
      <c r="U1387" s="14">
        <v>0</v>
      </c>
      <c r="V1387" s="14">
        <v>15759</v>
      </c>
      <c r="W1387" s="14">
        <v>288719</v>
      </c>
      <c r="X1387" s="14">
        <v>308256</v>
      </c>
      <c r="Y1387" s="14">
        <v>269853</v>
      </c>
      <c r="Z1387" s="14">
        <v>328987</v>
      </c>
      <c r="AA1387" s="14">
        <v>317003</v>
      </c>
      <c r="AB1387" s="14">
        <v>277154</v>
      </c>
      <c r="AC1387" s="14">
        <v>301596</v>
      </c>
      <c r="AD1387" s="14">
        <v>328318</v>
      </c>
      <c r="AE1387" s="14">
        <v>339304</v>
      </c>
      <c r="AF1387" s="14">
        <v>263372</v>
      </c>
      <c r="AG1387" s="14">
        <v>294414</v>
      </c>
      <c r="AH1387" s="14">
        <v>250170</v>
      </c>
    </row>
    <row r="1388" spans="1:34" ht="14.5" x14ac:dyDescent="0.35">
      <c r="A1388" s="14" t="s">
        <v>173</v>
      </c>
      <c r="B1388" s="14" t="s">
        <v>80</v>
      </c>
      <c r="C1388" s="19">
        <f t="shared" si="21"/>
        <v>673427.5</v>
      </c>
      <c r="D1388" s="17">
        <v>496275</v>
      </c>
      <c r="E1388" s="14">
        <v>599816</v>
      </c>
      <c r="F1388" s="14">
        <v>671470</v>
      </c>
      <c r="G1388" s="14">
        <v>926149</v>
      </c>
      <c r="H1388" s="14">
        <v>1161797</v>
      </c>
      <c r="I1388" s="14">
        <v>1062985</v>
      </c>
      <c r="J1388" s="14">
        <v>1105905</v>
      </c>
      <c r="K1388" s="14">
        <v>1136910</v>
      </c>
      <c r="L1388" s="14">
        <v>1059570</v>
      </c>
      <c r="M1388" s="14">
        <v>805769</v>
      </c>
      <c r="N1388" s="14">
        <v>1200930</v>
      </c>
      <c r="O1388" s="14">
        <v>1216139</v>
      </c>
      <c r="P1388" s="14">
        <v>1180411</v>
      </c>
      <c r="Q1388" s="14">
        <v>946028</v>
      </c>
      <c r="R1388" s="14">
        <v>833178</v>
      </c>
      <c r="S1388" s="14">
        <v>756964</v>
      </c>
      <c r="T1388" s="14">
        <v>633121</v>
      </c>
      <c r="U1388" s="14">
        <v>22087</v>
      </c>
      <c r="V1388" s="14">
        <v>39694</v>
      </c>
      <c r="W1388" s="14">
        <v>309684</v>
      </c>
      <c r="X1388" s="14">
        <v>332857</v>
      </c>
      <c r="Y1388" s="14">
        <v>296163</v>
      </c>
      <c r="Z1388" s="14">
        <v>354701</v>
      </c>
      <c r="AA1388" s="14">
        <v>341068</v>
      </c>
      <c r="AB1388" s="14">
        <v>299233</v>
      </c>
      <c r="AC1388" s="14">
        <v>329778</v>
      </c>
      <c r="AD1388" s="14">
        <v>357410</v>
      </c>
      <c r="AE1388" s="14">
        <v>368227</v>
      </c>
      <c r="AF1388" s="14">
        <v>293699</v>
      </c>
      <c r="AG1388" s="14">
        <v>324741</v>
      </c>
      <c r="AH1388" s="14">
        <v>280497</v>
      </c>
    </row>
    <row r="1389" spans="1:34" ht="14.5" x14ac:dyDescent="0.35">
      <c r="A1389" s="14" t="s">
        <v>173</v>
      </c>
      <c r="B1389" s="14" t="s">
        <v>81</v>
      </c>
      <c r="C1389" s="19">
        <f t="shared" si="21"/>
        <v>38247910.5</v>
      </c>
      <c r="D1389" s="17">
        <v>37087309</v>
      </c>
      <c r="E1389" s="14">
        <v>39117033</v>
      </c>
      <c r="F1389" s="14">
        <v>39375424</v>
      </c>
      <c r="G1389" s="14">
        <v>37411876</v>
      </c>
      <c r="H1389" s="14">
        <v>38133928</v>
      </c>
      <c r="I1389" s="14">
        <v>41949120</v>
      </c>
      <c r="J1389" s="14">
        <v>43784526</v>
      </c>
      <c r="K1389" s="14">
        <v>42516751</v>
      </c>
      <c r="L1389" s="14">
        <v>39402961</v>
      </c>
      <c r="M1389" s="14">
        <v>40836150</v>
      </c>
      <c r="N1389" s="14">
        <v>42249355</v>
      </c>
      <c r="O1389" s="14">
        <v>43542946</v>
      </c>
      <c r="P1389" s="14">
        <v>46578763</v>
      </c>
      <c r="Q1389" s="14">
        <v>45372575</v>
      </c>
      <c r="R1389" s="14">
        <v>41263324</v>
      </c>
      <c r="S1389" s="14">
        <v>38165131</v>
      </c>
      <c r="T1389" s="14">
        <v>38211977</v>
      </c>
      <c r="U1389" s="14">
        <v>38023666</v>
      </c>
      <c r="V1389" s="14">
        <v>36608003</v>
      </c>
      <c r="W1389" s="14">
        <v>35853751</v>
      </c>
      <c r="X1389" s="14">
        <v>36609073</v>
      </c>
      <c r="Y1389" s="14">
        <v>36784629</v>
      </c>
      <c r="Z1389" s="14">
        <v>35910429</v>
      </c>
      <c r="AA1389" s="14">
        <v>34712213</v>
      </c>
      <c r="AB1389" s="14">
        <v>32951860</v>
      </c>
      <c r="AC1389" s="14">
        <v>32807387</v>
      </c>
      <c r="AD1389" s="14">
        <v>35196834</v>
      </c>
      <c r="AE1389" s="14">
        <v>34058102</v>
      </c>
      <c r="AF1389" s="14">
        <v>33237139</v>
      </c>
      <c r="AG1389" s="14">
        <v>30505906</v>
      </c>
      <c r="AH1389" s="14">
        <v>32563539</v>
      </c>
    </row>
    <row r="1390" spans="1:34" ht="14.5" x14ac:dyDescent="0.35">
      <c r="A1390" s="14" t="s">
        <v>173</v>
      </c>
      <c r="B1390" s="14" t="s">
        <v>82</v>
      </c>
      <c r="C1390" s="19">
        <f t="shared" si="21"/>
        <v>12015</v>
      </c>
      <c r="D1390" s="17">
        <v>0</v>
      </c>
      <c r="E1390" s="14">
        <v>0</v>
      </c>
      <c r="F1390" s="14">
        <v>39595</v>
      </c>
      <c r="G1390" s="14">
        <v>8465</v>
      </c>
      <c r="H1390" s="14">
        <v>10466</v>
      </c>
      <c r="I1390" s="14">
        <v>16351</v>
      </c>
      <c r="J1390" s="14">
        <v>29087</v>
      </c>
      <c r="K1390" s="14">
        <v>0</v>
      </c>
      <c r="L1390" s="14">
        <v>11575</v>
      </c>
      <c r="M1390" s="14">
        <v>11280</v>
      </c>
      <c r="N1390" s="14">
        <v>17434</v>
      </c>
      <c r="O1390" s="14">
        <v>8238</v>
      </c>
      <c r="P1390" s="14">
        <v>12346</v>
      </c>
      <c r="Q1390" s="14">
        <v>21527</v>
      </c>
      <c r="R1390" s="14">
        <v>15238</v>
      </c>
      <c r="S1390" s="14">
        <v>41018</v>
      </c>
      <c r="T1390" s="14">
        <v>14851</v>
      </c>
      <c r="U1390" s="14">
        <v>5762</v>
      </c>
      <c r="V1390" s="14">
        <v>8800</v>
      </c>
      <c r="W1390" s="14">
        <v>0</v>
      </c>
      <c r="X1390" s="14">
        <v>0</v>
      </c>
      <c r="Y1390" s="14">
        <v>0</v>
      </c>
      <c r="Z1390" s="14">
        <v>1544</v>
      </c>
      <c r="AA1390" s="14">
        <v>28480</v>
      </c>
      <c r="AB1390" s="14">
        <v>0</v>
      </c>
      <c r="AC1390" s="14">
        <v>0</v>
      </c>
      <c r="AD1390" s="14">
        <v>0</v>
      </c>
      <c r="AE1390" s="14">
        <v>0</v>
      </c>
      <c r="AF1390" s="14">
        <v>0</v>
      </c>
      <c r="AG1390" s="14">
        <v>0</v>
      </c>
      <c r="AH1390" s="14">
        <v>0</v>
      </c>
    </row>
    <row r="1391" spans="1:34" ht="14.5" x14ac:dyDescent="0.35">
      <c r="A1391" s="14" t="s">
        <v>173</v>
      </c>
      <c r="B1391" s="14" t="s">
        <v>83</v>
      </c>
      <c r="C1391" s="19">
        <f t="shared" si="21"/>
        <v>0</v>
      </c>
      <c r="D1391" s="17">
        <v>0</v>
      </c>
      <c r="E1391" s="14">
        <v>0</v>
      </c>
      <c r="F1391" s="14">
        <v>0</v>
      </c>
      <c r="G1391" s="14">
        <v>0</v>
      </c>
      <c r="H1391" s="14">
        <v>0</v>
      </c>
      <c r="I1391" s="14">
        <v>0</v>
      </c>
      <c r="J1391" s="14">
        <v>0</v>
      </c>
      <c r="K1391" s="14">
        <v>0</v>
      </c>
      <c r="L1391" s="14">
        <v>0</v>
      </c>
      <c r="M1391" s="14">
        <v>0</v>
      </c>
      <c r="N1391" s="14">
        <v>0</v>
      </c>
      <c r="O1391" s="14">
        <v>0</v>
      </c>
      <c r="P1391" s="14">
        <v>0</v>
      </c>
      <c r="Q1391" s="14">
        <v>0</v>
      </c>
      <c r="R1391" s="14">
        <v>0</v>
      </c>
      <c r="S1391" s="14">
        <v>0</v>
      </c>
      <c r="T1391" s="14">
        <v>0</v>
      </c>
      <c r="U1391" s="14">
        <v>0</v>
      </c>
      <c r="V1391" s="14">
        <v>0</v>
      </c>
      <c r="W1391" s="14">
        <v>0</v>
      </c>
      <c r="X1391" s="14">
        <v>0</v>
      </c>
      <c r="Y1391" s="14">
        <v>0</v>
      </c>
      <c r="Z1391" s="14">
        <v>0</v>
      </c>
      <c r="AA1391" s="14">
        <v>0</v>
      </c>
      <c r="AB1391" s="14">
        <v>0</v>
      </c>
      <c r="AC1391" s="14">
        <v>0</v>
      </c>
      <c r="AD1391" s="14">
        <v>0</v>
      </c>
      <c r="AE1391" s="14">
        <v>0</v>
      </c>
      <c r="AF1391" s="14">
        <v>0</v>
      </c>
      <c r="AG1391" s="14">
        <v>0</v>
      </c>
      <c r="AH1391" s="14">
        <v>0</v>
      </c>
    </row>
    <row r="1392" spans="1:34" ht="14.5" x14ac:dyDescent="0.35">
      <c r="A1392" s="14" t="s">
        <v>173</v>
      </c>
      <c r="B1392" s="20" t="s">
        <v>84</v>
      </c>
      <c r="C1392" s="19">
        <f t="shared" si="21"/>
        <v>38259925.5</v>
      </c>
      <c r="D1392" s="17">
        <v>37087309</v>
      </c>
      <c r="E1392" s="14">
        <v>39117033</v>
      </c>
      <c r="F1392" s="14">
        <v>39415019</v>
      </c>
      <c r="G1392" s="14">
        <v>37420341</v>
      </c>
      <c r="H1392" s="14">
        <v>38144394</v>
      </c>
      <c r="I1392" s="14">
        <v>41965471</v>
      </c>
      <c r="J1392" s="14">
        <v>43813613</v>
      </c>
      <c r="K1392" s="14">
        <v>42516751</v>
      </c>
      <c r="L1392" s="14">
        <v>39414536</v>
      </c>
      <c r="M1392" s="14">
        <v>40847430</v>
      </c>
      <c r="N1392" s="14">
        <v>42266789</v>
      </c>
      <c r="O1392" s="14">
        <v>43551184</v>
      </c>
      <c r="P1392" s="14">
        <v>46591109</v>
      </c>
      <c r="Q1392" s="14">
        <v>45394102</v>
      </c>
      <c r="R1392" s="14">
        <v>41278562</v>
      </c>
      <c r="S1392" s="14">
        <v>38206149</v>
      </c>
      <c r="T1392" s="14">
        <v>38226828</v>
      </c>
      <c r="U1392" s="14">
        <v>38029428</v>
      </c>
      <c r="V1392" s="14">
        <v>36616803</v>
      </c>
      <c r="W1392" s="14">
        <v>35853751</v>
      </c>
      <c r="X1392" s="14">
        <v>36609073</v>
      </c>
      <c r="Y1392" s="14">
        <v>36784629</v>
      </c>
      <c r="Z1392" s="14">
        <v>35911973</v>
      </c>
      <c r="AA1392" s="14">
        <v>34740693</v>
      </c>
      <c r="AB1392" s="14">
        <v>32951860</v>
      </c>
      <c r="AC1392" s="14">
        <v>32807387</v>
      </c>
      <c r="AD1392" s="14">
        <v>35196834</v>
      </c>
      <c r="AE1392" s="14">
        <v>34058102</v>
      </c>
      <c r="AF1392" s="14">
        <v>33237139</v>
      </c>
      <c r="AG1392" s="14">
        <v>30505906</v>
      </c>
      <c r="AH1392" s="14">
        <v>32563539</v>
      </c>
    </row>
    <row r="1393" spans="1:34" ht="14.5" x14ac:dyDescent="0.35">
      <c r="A1393" s="14" t="s">
        <v>173</v>
      </c>
      <c r="B1393" s="14" t="s">
        <v>85</v>
      </c>
      <c r="C1393" s="19">
        <f t="shared" si="21"/>
        <v>0</v>
      </c>
      <c r="D1393" s="17" t="s">
        <v>72</v>
      </c>
      <c r="E1393" s="14" t="s">
        <v>72</v>
      </c>
      <c r="F1393" s="14" t="s">
        <v>72</v>
      </c>
      <c r="G1393" s="14" t="s">
        <v>72</v>
      </c>
      <c r="H1393" s="14" t="s">
        <v>72</v>
      </c>
      <c r="I1393" s="14" t="s">
        <v>72</v>
      </c>
      <c r="J1393" s="14" t="s">
        <v>72</v>
      </c>
      <c r="K1393" s="14" t="s">
        <v>72</v>
      </c>
      <c r="L1393" s="14" t="s">
        <v>72</v>
      </c>
      <c r="M1393" s="14" t="s">
        <v>72</v>
      </c>
      <c r="N1393" s="14" t="s">
        <v>72</v>
      </c>
      <c r="O1393" s="14" t="s">
        <v>72</v>
      </c>
      <c r="P1393" s="14" t="s">
        <v>72</v>
      </c>
      <c r="Q1393" s="14" t="s">
        <v>72</v>
      </c>
      <c r="R1393" s="14" t="s">
        <v>72</v>
      </c>
      <c r="S1393" s="14" t="s">
        <v>72</v>
      </c>
      <c r="T1393" s="14" t="s">
        <v>72</v>
      </c>
      <c r="U1393" s="14" t="s">
        <v>72</v>
      </c>
      <c r="V1393" s="14" t="s">
        <v>72</v>
      </c>
      <c r="W1393" s="14" t="s">
        <v>72</v>
      </c>
      <c r="X1393" s="14" t="s">
        <v>72</v>
      </c>
      <c r="Y1393" s="14" t="s">
        <v>72</v>
      </c>
      <c r="Z1393" s="14" t="s">
        <v>72</v>
      </c>
      <c r="AA1393" s="14" t="s">
        <v>72</v>
      </c>
      <c r="AB1393" s="14" t="s">
        <v>72</v>
      </c>
      <c r="AC1393" s="14" t="s">
        <v>72</v>
      </c>
      <c r="AD1393" s="14" t="s">
        <v>72</v>
      </c>
      <c r="AE1393" s="14" t="s">
        <v>72</v>
      </c>
      <c r="AF1393" s="14" t="s">
        <v>72</v>
      </c>
      <c r="AG1393" s="14" t="s">
        <v>72</v>
      </c>
      <c r="AH1393" s="14" t="s">
        <v>72</v>
      </c>
    </row>
    <row r="1394" spans="1:34" ht="14.5" x14ac:dyDescent="0.35">
      <c r="A1394" s="14" t="s">
        <v>173</v>
      </c>
      <c r="B1394" s="14" t="s">
        <v>86</v>
      </c>
      <c r="C1394" s="19">
        <f t="shared" si="21"/>
        <v>0</v>
      </c>
      <c r="D1394" s="17" t="s">
        <v>72</v>
      </c>
      <c r="E1394" s="14" t="s">
        <v>72</v>
      </c>
      <c r="F1394" s="14" t="s">
        <v>72</v>
      </c>
      <c r="G1394" s="14" t="s">
        <v>72</v>
      </c>
      <c r="H1394" s="14" t="s">
        <v>72</v>
      </c>
      <c r="I1394" s="14" t="s">
        <v>72</v>
      </c>
      <c r="J1394" s="14" t="s">
        <v>72</v>
      </c>
      <c r="K1394" s="14" t="s">
        <v>72</v>
      </c>
      <c r="L1394" s="14" t="s">
        <v>72</v>
      </c>
      <c r="M1394" s="14" t="s">
        <v>72</v>
      </c>
      <c r="N1394" s="14" t="s">
        <v>72</v>
      </c>
      <c r="O1394" s="14" t="s">
        <v>72</v>
      </c>
      <c r="P1394" s="14" t="s">
        <v>72</v>
      </c>
      <c r="Q1394" s="14" t="s">
        <v>72</v>
      </c>
      <c r="R1394" s="14" t="s">
        <v>72</v>
      </c>
      <c r="S1394" s="14" t="s">
        <v>72</v>
      </c>
      <c r="T1394" s="14" t="s">
        <v>72</v>
      </c>
      <c r="U1394" s="14" t="s">
        <v>72</v>
      </c>
      <c r="V1394" s="14" t="s">
        <v>72</v>
      </c>
      <c r="W1394" s="14" t="s">
        <v>72</v>
      </c>
      <c r="X1394" s="14" t="s">
        <v>72</v>
      </c>
      <c r="Y1394" s="14" t="s">
        <v>72</v>
      </c>
      <c r="Z1394" s="14" t="s">
        <v>72</v>
      </c>
      <c r="AA1394" s="14" t="s">
        <v>72</v>
      </c>
      <c r="AB1394" s="14" t="s">
        <v>72</v>
      </c>
      <c r="AC1394" s="14" t="s">
        <v>72</v>
      </c>
      <c r="AD1394" s="14" t="s">
        <v>72</v>
      </c>
      <c r="AE1394" s="14" t="s">
        <v>72</v>
      </c>
      <c r="AF1394" s="14" t="s">
        <v>72</v>
      </c>
      <c r="AG1394" s="14" t="s">
        <v>72</v>
      </c>
      <c r="AH1394" s="14" t="s">
        <v>72</v>
      </c>
    </row>
    <row r="1395" spans="1:34" ht="14.5" x14ac:dyDescent="0.35">
      <c r="A1395" s="14" t="s">
        <v>173</v>
      </c>
      <c r="B1395" s="14" t="s">
        <v>87</v>
      </c>
      <c r="C1395" s="19">
        <f t="shared" si="21"/>
        <v>31155924.25</v>
      </c>
      <c r="D1395" s="17">
        <v>31661015</v>
      </c>
      <c r="E1395" s="14">
        <v>31138204</v>
      </c>
      <c r="F1395" s="14">
        <v>31237751</v>
      </c>
      <c r="G1395" s="14">
        <v>30586727</v>
      </c>
      <c r="H1395" s="14">
        <v>30177246</v>
      </c>
      <c r="I1395" s="14">
        <v>30190022</v>
      </c>
      <c r="J1395" s="14">
        <v>30040784</v>
      </c>
      <c r="K1395" s="14">
        <v>30474034</v>
      </c>
      <c r="L1395" s="14">
        <v>29723368</v>
      </c>
      <c r="M1395" s="14">
        <v>28858946</v>
      </c>
      <c r="N1395" s="14">
        <v>28044001</v>
      </c>
      <c r="O1395" s="14">
        <v>27586700</v>
      </c>
      <c r="P1395" s="14">
        <v>28191511</v>
      </c>
      <c r="Q1395" s="14">
        <v>27785447</v>
      </c>
      <c r="R1395" s="14">
        <v>26365716</v>
      </c>
      <c r="S1395" s="14">
        <v>25000498</v>
      </c>
      <c r="T1395" s="14">
        <v>24511704</v>
      </c>
      <c r="U1395" s="14">
        <v>23860350</v>
      </c>
      <c r="V1395" s="14">
        <v>23267188</v>
      </c>
      <c r="W1395" s="14">
        <v>23217308</v>
      </c>
      <c r="X1395" s="14">
        <v>23185277</v>
      </c>
      <c r="Y1395" s="14">
        <v>21879032</v>
      </c>
      <c r="Z1395" s="14">
        <v>20700326</v>
      </c>
      <c r="AA1395" s="14">
        <v>20375525</v>
      </c>
      <c r="AB1395" s="14">
        <v>19858069</v>
      </c>
      <c r="AC1395" s="14">
        <v>18460240</v>
      </c>
      <c r="AD1395" s="14">
        <v>17847064</v>
      </c>
      <c r="AE1395" s="14">
        <v>16867129</v>
      </c>
      <c r="AF1395" s="14">
        <v>16567056</v>
      </c>
      <c r="AG1395" s="14">
        <v>15907404</v>
      </c>
      <c r="AH1395" s="14">
        <v>15401674</v>
      </c>
    </row>
    <row r="1396" spans="1:34" ht="14.5" x14ac:dyDescent="0.35">
      <c r="A1396" s="14" t="s">
        <v>173</v>
      </c>
      <c r="B1396" s="14" t="s">
        <v>88</v>
      </c>
      <c r="C1396" s="19">
        <f t="shared" si="21"/>
        <v>0</v>
      </c>
      <c r="D1396" s="17">
        <v>0</v>
      </c>
      <c r="E1396" s="14">
        <v>0</v>
      </c>
      <c r="F1396" s="14">
        <v>0</v>
      </c>
      <c r="G1396" s="14">
        <v>0</v>
      </c>
      <c r="H1396" s="14">
        <v>0</v>
      </c>
      <c r="I1396" s="14">
        <v>0</v>
      </c>
      <c r="J1396" s="14">
        <v>0</v>
      </c>
      <c r="K1396" s="14">
        <v>0</v>
      </c>
      <c r="L1396" s="14">
        <v>0</v>
      </c>
      <c r="M1396" s="14">
        <v>0</v>
      </c>
      <c r="N1396" s="14">
        <v>0</v>
      </c>
      <c r="O1396" s="14">
        <v>0</v>
      </c>
      <c r="P1396" s="14">
        <v>0</v>
      </c>
      <c r="Q1396" s="14">
        <v>0</v>
      </c>
      <c r="R1396" s="14">
        <v>0</v>
      </c>
      <c r="S1396" s="14">
        <v>0</v>
      </c>
      <c r="T1396" s="14">
        <v>0</v>
      </c>
      <c r="U1396" s="14">
        <v>0</v>
      </c>
      <c r="V1396" s="14">
        <v>0</v>
      </c>
      <c r="W1396" s="14">
        <v>0</v>
      </c>
      <c r="X1396" s="14">
        <v>0</v>
      </c>
      <c r="Y1396" s="14">
        <v>0</v>
      </c>
      <c r="Z1396" s="14">
        <v>0</v>
      </c>
      <c r="AA1396" s="14">
        <v>0</v>
      </c>
      <c r="AB1396" s="14">
        <v>0</v>
      </c>
      <c r="AC1396" s="14">
        <v>0</v>
      </c>
      <c r="AD1396" s="14">
        <v>0</v>
      </c>
      <c r="AE1396" s="14">
        <v>0</v>
      </c>
      <c r="AF1396" s="14">
        <v>0</v>
      </c>
      <c r="AG1396" s="14">
        <v>0</v>
      </c>
      <c r="AH1396" s="14">
        <v>0</v>
      </c>
    </row>
    <row r="1397" spans="1:34" ht="14.5" x14ac:dyDescent="0.35">
      <c r="A1397" s="14" t="s">
        <v>173</v>
      </c>
      <c r="B1397" s="14" t="s">
        <v>89</v>
      </c>
      <c r="C1397" s="19">
        <f t="shared" si="21"/>
        <v>3363.5</v>
      </c>
      <c r="D1397" s="17">
        <v>2142</v>
      </c>
      <c r="E1397" s="14">
        <v>4361</v>
      </c>
      <c r="F1397" s="14">
        <v>4657</v>
      </c>
      <c r="G1397" s="14">
        <v>2294</v>
      </c>
      <c r="H1397" s="14">
        <v>2288</v>
      </c>
      <c r="I1397" s="14">
        <v>2328</v>
      </c>
      <c r="J1397" s="14">
        <v>2235</v>
      </c>
      <c r="K1397" s="14">
        <v>0</v>
      </c>
      <c r="L1397" s="14">
        <v>0</v>
      </c>
      <c r="M1397" s="14">
        <v>0</v>
      </c>
      <c r="N1397" s="14">
        <v>0</v>
      </c>
      <c r="O1397" s="14">
        <v>0</v>
      </c>
      <c r="P1397" s="14">
        <v>0</v>
      </c>
      <c r="Q1397" s="14">
        <v>0</v>
      </c>
      <c r="R1397" s="14">
        <v>0</v>
      </c>
      <c r="S1397" s="14">
        <v>0</v>
      </c>
      <c r="T1397" s="14">
        <v>0</v>
      </c>
      <c r="U1397" s="14">
        <v>0</v>
      </c>
      <c r="V1397" s="14">
        <v>0</v>
      </c>
      <c r="W1397" s="14">
        <v>0</v>
      </c>
      <c r="X1397" s="14">
        <v>0</v>
      </c>
      <c r="Y1397" s="14">
        <v>0</v>
      </c>
      <c r="Z1397" s="14">
        <v>0</v>
      </c>
      <c r="AA1397" s="14">
        <v>0</v>
      </c>
      <c r="AB1397" s="14">
        <v>0</v>
      </c>
      <c r="AC1397" s="14">
        <v>0</v>
      </c>
      <c r="AD1397" s="14">
        <v>0</v>
      </c>
      <c r="AE1397" s="14">
        <v>0</v>
      </c>
      <c r="AF1397" s="14">
        <v>0</v>
      </c>
      <c r="AG1397" s="14">
        <v>0</v>
      </c>
      <c r="AH1397" s="14">
        <v>0</v>
      </c>
    </row>
    <row r="1398" spans="1:34" ht="14.5" x14ac:dyDescent="0.35">
      <c r="A1398" s="14" t="s">
        <v>173</v>
      </c>
      <c r="B1398" s="14" t="s">
        <v>90</v>
      </c>
      <c r="C1398" s="19">
        <f t="shared" si="21"/>
        <v>31159287.75</v>
      </c>
      <c r="D1398" s="17">
        <v>31663157</v>
      </c>
      <c r="E1398" s="14">
        <v>31142565</v>
      </c>
      <c r="F1398" s="14">
        <v>31242408</v>
      </c>
      <c r="G1398" s="14">
        <v>30589021</v>
      </c>
      <c r="H1398" s="14">
        <v>30179534</v>
      </c>
      <c r="I1398" s="14">
        <v>30192350</v>
      </c>
      <c r="J1398" s="14">
        <v>30043019</v>
      </c>
      <c r="K1398" s="14">
        <v>30474034</v>
      </c>
      <c r="L1398" s="14">
        <v>29723368</v>
      </c>
      <c r="M1398" s="14">
        <v>28858946</v>
      </c>
      <c r="N1398" s="14">
        <v>28044001</v>
      </c>
      <c r="O1398" s="14">
        <v>27586700</v>
      </c>
      <c r="P1398" s="14">
        <v>28191511</v>
      </c>
      <c r="Q1398" s="14">
        <v>27785447</v>
      </c>
      <c r="R1398" s="14">
        <v>26365716</v>
      </c>
      <c r="S1398" s="14">
        <v>25000498</v>
      </c>
      <c r="T1398" s="14">
        <v>24511704</v>
      </c>
      <c r="U1398" s="14">
        <v>23860350</v>
      </c>
      <c r="V1398" s="14">
        <v>23267188</v>
      </c>
      <c r="W1398" s="14">
        <v>23217308</v>
      </c>
      <c r="X1398" s="14">
        <v>23185277</v>
      </c>
      <c r="Y1398" s="14">
        <v>21879032</v>
      </c>
      <c r="Z1398" s="14">
        <v>20700326</v>
      </c>
      <c r="AA1398" s="14">
        <v>20375525</v>
      </c>
      <c r="AB1398" s="14">
        <v>19858069</v>
      </c>
      <c r="AC1398" s="14">
        <v>18460240</v>
      </c>
      <c r="AD1398" s="14">
        <v>17847064</v>
      </c>
      <c r="AE1398" s="14">
        <v>16867129</v>
      </c>
      <c r="AF1398" s="14">
        <v>16567056</v>
      </c>
      <c r="AG1398" s="14">
        <v>15907404</v>
      </c>
      <c r="AH1398" s="14">
        <v>15401674</v>
      </c>
    </row>
    <row r="1399" spans="1:34" ht="14.5" x14ac:dyDescent="0.35">
      <c r="A1399" s="14" t="s">
        <v>173</v>
      </c>
      <c r="B1399" s="14" t="s">
        <v>91</v>
      </c>
      <c r="C1399" s="19">
        <f t="shared" si="21"/>
        <v>790554</v>
      </c>
      <c r="D1399" s="17">
        <v>640916</v>
      </c>
      <c r="E1399" s="14">
        <v>687337</v>
      </c>
      <c r="F1399" s="14">
        <v>755713</v>
      </c>
      <c r="G1399" s="14">
        <v>1078250</v>
      </c>
      <c r="H1399" s="14">
        <v>1323916</v>
      </c>
      <c r="I1399" s="14">
        <v>1209729</v>
      </c>
      <c r="J1399" s="14">
        <v>1227421</v>
      </c>
      <c r="K1399" s="14">
        <v>1227680</v>
      </c>
      <c r="L1399" s="14">
        <v>1118193</v>
      </c>
      <c r="M1399" s="14">
        <v>859036</v>
      </c>
      <c r="N1399" s="14">
        <v>1243780</v>
      </c>
      <c r="O1399" s="14">
        <v>1092589</v>
      </c>
      <c r="P1399" s="14">
        <v>16514</v>
      </c>
      <c r="Q1399" s="14">
        <v>72631</v>
      </c>
      <c r="R1399" s="14">
        <v>967261</v>
      </c>
      <c r="S1399" s="14">
        <v>741775</v>
      </c>
      <c r="T1399" s="14">
        <v>360581</v>
      </c>
      <c r="U1399" s="14">
        <v>360206</v>
      </c>
      <c r="V1399" s="14">
        <v>355689</v>
      </c>
      <c r="W1399" s="14">
        <v>348122</v>
      </c>
      <c r="X1399" s="14">
        <v>364369</v>
      </c>
      <c r="Y1399" s="14">
        <v>327340</v>
      </c>
      <c r="Z1399" s="14">
        <v>385813</v>
      </c>
      <c r="AA1399" s="14">
        <v>365473</v>
      </c>
      <c r="AB1399" s="14">
        <v>343584</v>
      </c>
      <c r="AC1399" s="14">
        <v>381505</v>
      </c>
      <c r="AD1399" s="14">
        <v>404016</v>
      </c>
      <c r="AE1399" s="14">
        <v>420238</v>
      </c>
      <c r="AF1399" s="14">
        <v>304911</v>
      </c>
      <c r="AG1399" s="14">
        <v>280458</v>
      </c>
      <c r="AH1399" s="14">
        <v>252135</v>
      </c>
    </row>
    <row r="1400" spans="1:34" ht="14.5" x14ac:dyDescent="0.35">
      <c r="A1400" s="14" t="s">
        <v>173</v>
      </c>
      <c r="B1400" s="14" t="s">
        <v>92</v>
      </c>
      <c r="C1400" s="19">
        <f t="shared" si="21"/>
        <v>242</v>
      </c>
      <c r="D1400" s="17">
        <v>0</v>
      </c>
      <c r="E1400" s="14">
        <v>0</v>
      </c>
      <c r="F1400" s="14">
        <v>955</v>
      </c>
      <c r="G1400" s="14">
        <v>13</v>
      </c>
      <c r="H1400" s="14">
        <v>36</v>
      </c>
      <c r="I1400" s="14">
        <v>934</v>
      </c>
      <c r="J1400" s="14">
        <v>27779</v>
      </c>
      <c r="K1400" s="14">
        <v>17689</v>
      </c>
      <c r="L1400" s="14">
        <v>1858</v>
      </c>
      <c r="M1400" s="14">
        <v>1265</v>
      </c>
      <c r="N1400" s="14">
        <v>12988</v>
      </c>
      <c r="O1400" s="14">
        <v>43030</v>
      </c>
      <c r="P1400" s="14">
        <v>54552</v>
      </c>
      <c r="Q1400" s="14">
        <v>37666</v>
      </c>
      <c r="R1400" s="14">
        <v>814</v>
      </c>
      <c r="S1400" s="14">
        <v>824</v>
      </c>
      <c r="T1400" s="14">
        <v>0</v>
      </c>
      <c r="U1400" s="14">
        <v>0</v>
      </c>
      <c r="V1400" s="14">
        <v>0</v>
      </c>
      <c r="W1400" s="14">
        <v>0</v>
      </c>
      <c r="X1400" s="14">
        <v>0</v>
      </c>
      <c r="Y1400" s="14">
        <v>0</v>
      </c>
      <c r="Z1400" s="14">
        <v>0</v>
      </c>
      <c r="AA1400" s="14">
        <v>0</v>
      </c>
      <c r="AB1400" s="14">
        <v>0</v>
      </c>
      <c r="AC1400" s="14">
        <v>0</v>
      </c>
      <c r="AD1400" s="14">
        <v>0</v>
      </c>
      <c r="AE1400" s="14">
        <v>0</v>
      </c>
      <c r="AF1400" s="14">
        <v>0</v>
      </c>
      <c r="AG1400" s="14">
        <v>0</v>
      </c>
      <c r="AH1400" s="14">
        <v>0</v>
      </c>
    </row>
    <row r="1401" spans="1:34" ht="14.5" x14ac:dyDescent="0.35">
      <c r="A1401" s="14" t="s">
        <v>173</v>
      </c>
      <c r="B1401" s="14" t="s">
        <v>93</v>
      </c>
      <c r="C1401" s="19">
        <f t="shared" si="21"/>
        <v>1681883</v>
      </c>
      <c r="D1401" s="17">
        <v>1763456</v>
      </c>
      <c r="E1401" s="14">
        <v>1688671</v>
      </c>
      <c r="F1401" s="14">
        <v>1611410</v>
      </c>
      <c r="G1401" s="14">
        <v>1663995</v>
      </c>
      <c r="H1401" s="14">
        <v>1575103</v>
      </c>
      <c r="I1401" s="14">
        <v>1505796</v>
      </c>
      <c r="J1401" s="14">
        <v>1564338</v>
      </c>
      <c r="K1401" s="14">
        <v>1637054</v>
      </c>
      <c r="L1401" s="14">
        <v>1609638</v>
      </c>
      <c r="M1401" s="14">
        <v>1783299</v>
      </c>
      <c r="N1401" s="14">
        <v>1732496</v>
      </c>
      <c r="O1401" s="14">
        <v>1756098</v>
      </c>
      <c r="P1401" s="14">
        <v>1795813</v>
      </c>
      <c r="Q1401" s="14">
        <v>1758610</v>
      </c>
      <c r="R1401" s="14">
        <v>1709523</v>
      </c>
      <c r="S1401" s="14">
        <v>1670927</v>
      </c>
      <c r="T1401" s="14">
        <v>1796120</v>
      </c>
      <c r="U1401" s="14">
        <v>1752021</v>
      </c>
      <c r="V1401" s="14">
        <v>1745263</v>
      </c>
      <c r="W1401" s="14">
        <v>1815674</v>
      </c>
      <c r="X1401" s="14">
        <v>1803427</v>
      </c>
      <c r="Y1401" s="14">
        <v>1716456</v>
      </c>
      <c r="Z1401" s="14">
        <v>1471953</v>
      </c>
      <c r="AA1401" s="14">
        <v>1536253</v>
      </c>
      <c r="AB1401" s="14">
        <v>1541417</v>
      </c>
      <c r="AC1401" s="14">
        <v>1408982</v>
      </c>
      <c r="AD1401" s="14">
        <v>1355776</v>
      </c>
      <c r="AE1401" s="14">
        <v>1349938</v>
      </c>
      <c r="AF1401" s="14">
        <v>1309689</v>
      </c>
      <c r="AG1401" s="14">
        <v>1221446</v>
      </c>
      <c r="AH1401" s="14">
        <v>1169307</v>
      </c>
    </row>
    <row r="1402" spans="1:34" ht="14.5" x14ac:dyDescent="0.35">
      <c r="A1402" s="14" t="s">
        <v>173</v>
      </c>
      <c r="B1402" s="14" t="s">
        <v>94</v>
      </c>
      <c r="C1402" s="19">
        <f t="shared" si="21"/>
        <v>87916.75</v>
      </c>
      <c r="D1402" s="17">
        <v>-70956</v>
      </c>
      <c r="E1402" s="14">
        <v>47461</v>
      </c>
      <c r="F1402" s="14">
        <v>171658</v>
      </c>
      <c r="G1402" s="14">
        <v>203504</v>
      </c>
      <c r="H1402" s="14">
        <v>367240</v>
      </c>
      <c r="I1402" s="14">
        <v>461959</v>
      </c>
      <c r="J1402" s="14">
        <v>388783</v>
      </c>
      <c r="K1402" s="14">
        <v>459709</v>
      </c>
      <c r="L1402" s="14">
        <v>508280</v>
      </c>
      <c r="M1402" s="14">
        <v>182823</v>
      </c>
      <c r="N1402" s="14">
        <v>246079</v>
      </c>
      <c r="O1402" s="14">
        <v>248679</v>
      </c>
      <c r="P1402" s="14">
        <v>368162</v>
      </c>
      <c r="Q1402" s="14">
        <v>442834</v>
      </c>
      <c r="R1402" s="14">
        <v>0</v>
      </c>
      <c r="S1402" s="14">
        <v>0</v>
      </c>
      <c r="T1402" s="14">
        <v>0</v>
      </c>
      <c r="U1402" s="14">
        <v>0</v>
      </c>
      <c r="V1402" s="14">
        <v>0</v>
      </c>
      <c r="W1402" s="14">
        <v>0</v>
      </c>
      <c r="X1402" s="14">
        <v>0</v>
      </c>
      <c r="Y1402" s="14">
        <v>0</v>
      </c>
      <c r="Z1402" s="14">
        <v>0</v>
      </c>
      <c r="AA1402" s="14">
        <v>0</v>
      </c>
      <c r="AB1402" s="14">
        <v>0</v>
      </c>
      <c r="AC1402" s="14">
        <v>0</v>
      </c>
      <c r="AD1402" s="14">
        <v>0</v>
      </c>
      <c r="AE1402" s="14">
        <v>0</v>
      </c>
      <c r="AF1402" s="14">
        <v>0</v>
      </c>
      <c r="AG1402" s="14">
        <v>0</v>
      </c>
      <c r="AH1402" s="14">
        <v>0</v>
      </c>
    </row>
    <row r="1403" spans="1:34" ht="14.5" x14ac:dyDescent="0.35">
      <c r="A1403" s="14" t="s">
        <v>173</v>
      </c>
      <c r="B1403" s="14" t="s">
        <v>95</v>
      </c>
      <c r="C1403" s="19">
        <f t="shared" si="21"/>
        <v>4540042.25</v>
      </c>
      <c r="D1403" s="17">
        <v>3090735</v>
      </c>
      <c r="E1403" s="14">
        <v>5551000</v>
      </c>
      <c r="F1403" s="14">
        <v>5632875</v>
      </c>
      <c r="G1403" s="14">
        <v>3885559</v>
      </c>
      <c r="H1403" s="14">
        <v>4698565</v>
      </c>
      <c r="I1403" s="14">
        <v>8594703</v>
      </c>
      <c r="J1403" s="14">
        <v>10562273</v>
      </c>
      <c r="K1403" s="14">
        <v>8700585</v>
      </c>
      <c r="L1403" s="14">
        <v>6453198</v>
      </c>
      <c r="M1403" s="14">
        <v>9162061</v>
      </c>
      <c r="N1403" s="14">
        <v>10987444</v>
      </c>
      <c r="O1403" s="14">
        <v>12824087</v>
      </c>
      <c r="P1403" s="14">
        <v>16164557</v>
      </c>
      <c r="Q1403" s="14">
        <v>15296914</v>
      </c>
      <c r="R1403" s="14">
        <v>11940655</v>
      </c>
      <c r="S1403" s="14">
        <v>10340590</v>
      </c>
      <c r="T1403" s="14">
        <v>10708190</v>
      </c>
      <c r="U1403" s="14">
        <v>11463216</v>
      </c>
      <c r="V1403" s="14">
        <v>10718270</v>
      </c>
      <c r="W1403" s="14">
        <v>10158825</v>
      </c>
      <c r="X1403" s="14">
        <v>10615576</v>
      </c>
      <c r="Y1403" s="14">
        <v>12184757</v>
      </c>
      <c r="Z1403" s="14">
        <v>12790436</v>
      </c>
      <c r="AA1403" s="14">
        <v>11903920</v>
      </c>
      <c r="AB1403" s="14">
        <v>10645709</v>
      </c>
      <c r="AC1403" s="14">
        <v>12027926</v>
      </c>
      <c r="AD1403" s="14">
        <v>15180146</v>
      </c>
      <c r="AE1403" s="14">
        <v>15054208</v>
      </c>
      <c r="AF1403" s="14">
        <v>14593859</v>
      </c>
      <c r="AG1403" s="14">
        <v>12688879</v>
      </c>
      <c r="AH1403" s="14">
        <v>15309286</v>
      </c>
    </row>
    <row r="1404" spans="1:34" ht="14.5" x14ac:dyDescent="0.35">
      <c r="A1404" s="14" t="s">
        <v>173</v>
      </c>
      <c r="B1404" s="20" t="s">
        <v>96</v>
      </c>
      <c r="C1404" s="19">
        <f t="shared" si="21"/>
        <v>38259925.5</v>
      </c>
      <c r="D1404" s="17">
        <v>37087309</v>
      </c>
      <c r="E1404" s="14">
        <v>39117033</v>
      </c>
      <c r="F1404" s="14">
        <v>39415019</v>
      </c>
      <c r="G1404" s="14">
        <v>37420341</v>
      </c>
      <c r="H1404" s="14">
        <v>38144394</v>
      </c>
      <c r="I1404" s="14">
        <v>41965471</v>
      </c>
      <c r="J1404" s="14">
        <v>43813613</v>
      </c>
      <c r="K1404" s="14">
        <v>42516751</v>
      </c>
      <c r="L1404" s="14">
        <v>39414536</v>
      </c>
      <c r="M1404" s="14">
        <v>40847430</v>
      </c>
      <c r="N1404" s="14">
        <v>42266789</v>
      </c>
      <c r="O1404" s="14">
        <v>43551184</v>
      </c>
      <c r="P1404" s="14">
        <v>46591109</v>
      </c>
      <c r="Q1404" s="14">
        <v>45394102</v>
      </c>
      <c r="R1404" s="14">
        <v>41278562</v>
      </c>
      <c r="S1404" s="14">
        <v>38206149</v>
      </c>
      <c r="T1404" s="14">
        <v>38226828</v>
      </c>
      <c r="U1404" s="14">
        <v>38029428</v>
      </c>
      <c r="V1404" s="14">
        <v>36616803</v>
      </c>
      <c r="W1404" s="14">
        <v>35853751</v>
      </c>
      <c r="X1404" s="14">
        <v>36609073</v>
      </c>
      <c r="Y1404" s="14">
        <v>36784629</v>
      </c>
      <c r="Z1404" s="14">
        <v>35911973</v>
      </c>
      <c r="AA1404" s="14">
        <v>34740693</v>
      </c>
      <c r="AB1404" s="14">
        <v>32951860</v>
      </c>
      <c r="AC1404" s="14">
        <v>32807387</v>
      </c>
      <c r="AD1404" s="14">
        <v>35196834</v>
      </c>
      <c r="AE1404" s="14">
        <v>34058102</v>
      </c>
      <c r="AF1404" s="14">
        <v>33237139</v>
      </c>
      <c r="AG1404" s="14">
        <v>30505906</v>
      </c>
      <c r="AH1404" s="14">
        <v>32563539</v>
      </c>
    </row>
    <row r="1405" spans="1:34" ht="14.5" x14ac:dyDescent="0.35">
      <c r="A1405" s="14" t="s">
        <v>173</v>
      </c>
      <c r="B1405" s="14" t="s">
        <v>97</v>
      </c>
      <c r="C1405" s="19">
        <f t="shared" si="21"/>
        <v>4540042.25</v>
      </c>
      <c r="D1405" s="17">
        <v>3090735</v>
      </c>
      <c r="E1405" s="14">
        <v>5551000</v>
      </c>
      <c r="F1405" s="14">
        <v>5632875</v>
      </c>
      <c r="G1405" s="14">
        <v>3885559</v>
      </c>
      <c r="H1405" s="14">
        <v>4698565</v>
      </c>
      <c r="I1405" s="14">
        <v>8594703</v>
      </c>
      <c r="J1405" s="14">
        <v>10562273</v>
      </c>
      <c r="K1405" s="14">
        <v>8700585</v>
      </c>
      <c r="L1405" s="14">
        <v>6453198</v>
      </c>
      <c r="M1405" s="14">
        <v>9162061</v>
      </c>
      <c r="N1405" s="14">
        <v>10987444</v>
      </c>
      <c r="O1405" s="14">
        <v>12824087</v>
      </c>
      <c r="P1405" s="14">
        <v>16164557</v>
      </c>
      <c r="Q1405" s="14">
        <v>15296914</v>
      </c>
      <c r="R1405" s="14">
        <v>11940655</v>
      </c>
      <c r="S1405" s="14">
        <v>10340590</v>
      </c>
      <c r="T1405" s="14">
        <v>10708190</v>
      </c>
      <c r="U1405" s="14">
        <v>11463216</v>
      </c>
      <c r="V1405" s="14">
        <v>10718270</v>
      </c>
      <c r="W1405" s="14">
        <v>10158825</v>
      </c>
      <c r="X1405" s="14">
        <v>10615576</v>
      </c>
      <c r="Y1405" s="14">
        <v>12184757</v>
      </c>
      <c r="Z1405" s="14">
        <v>12790436</v>
      </c>
      <c r="AA1405" s="14">
        <v>11903920</v>
      </c>
      <c r="AB1405" s="14">
        <v>10645709</v>
      </c>
      <c r="AC1405" s="14">
        <v>12027926</v>
      </c>
      <c r="AD1405" s="14">
        <v>15180146</v>
      </c>
      <c r="AE1405" s="14">
        <v>15054208</v>
      </c>
      <c r="AF1405" s="14">
        <v>14593859</v>
      </c>
      <c r="AG1405" s="14">
        <v>12688879</v>
      </c>
      <c r="AH1405" s="14">
        <v>15309286</v>
      </c>
    </row>
    <row r="1406" spans="1:34" ht="14.5" x14ac:dyDescent="0.35">
      <c r="A1406" s="14" t="s">
        <v>173</v>
      </c>
      <c r="B1406" s="14" t="s">
        <v>98</v>
      </c>
      <c r="C1406" s="19">
        <f t="shared" si="21"/>
        <v>1.1375</v>
      </c>
      <c r="D1406" s="17">
        <v>1.0900000000000001</v>
      </c>
      <c r="E1406" s="14">
        <v>1.17</v>
      </c>
      <c r="F1406" s="14">
        <v>1.17</v>
      </c>
      <c r="G1406" s="14">
        <v>1.1200000000000001</v>
      </c>
      <c r="H1406" s="14">
        <v>1.1399999999999999</v>
      </c>
      <c r="I1406" s="14">
        <v>1.26</v>
      </c>
      <c r="J1406" s="14">
        <v>1.32</v>
      </c>
      <c r="K1406" s="14">
        <v>1.26</v>
      </c>
      <c r="L1406" s="14">
        <v>1.2</v>
      </c>
      <c r="M1406" s="14">
        <v>1.29</v>
      </c>
      <c r="N1406" s="14">
        <v>1.35</v>
      </c>
      <c r="O1406" s="14">
        <v>1.42</v>
      </c>
      <c r="P1406" s="14">
        <v>1.53</v>
      </c>
      <c r="Q1406" s="14">
        <v>1.51</v>
      </c>
      <c r="R1406" s="14">
        <v>1.41</v>
      </c>
      <c r="S1406" s="14">
        <v>1.37</v>
      </c>
      <c r="T1406" s="14">
        <v>1.39</v>
      </c>
      <c r="U1406" s="14">
        <v>1.43</v>
      </c>
      <c r="V1406" s="14">
        <v>1.41</v>
      </c>
      <c r="W1406" s="14">
        <v>1.4</v>
      </c>
      <c r="X1406" s="14">
        <v>1.41</v>
      </c>
      <c r="Y1406" s="14">
        <v>1.5</v>
      </c>
      <c r="Z1406" s="14">
        <v>1.55</v>
      </c>
      <c r="AA1406" s="14">
        <v>1.52</v>
      </c>
      <c r="AB1406" s="14">
        <v>1.48</v>
      </c>
      <c r="AC1406" s="14">
        <v>1.58</v>
      </c>
      <c r="AD1406" s="14">
        <v>1.76</v>
      </c>
      <c r="AE1406" s="14">
        <v>1.79</v>
      </c>
      <c r="AF1406" s="14">
        <v>1.78</v>
      </c>
      <c r="AG1406" s="14">
        <v>1.71</v>
      </c>
      <c r="AH1406" s="14">
        <v>1.89</v>
      </c>
    </row>
    <row r="1407" spans="1:34" ht="14.5" x14ac:dyDescent="0.35">
      <c r="A1407" s="14" t="s">
        <v>173</v>
      </c>
      <c r="B1407" s="14" t="s">
        <v>99</v>
      </c>
      <c r="C1407" s="19">
        <f t="shared" si="21"/>
        <v>0</v>
      </c>
    </row>
    <row r="1408" spans="1:34" ht="14.5" x14ac:dyDescent="0.35">
      <c r="A1408" s="14" t="s">
        <v>173</v>
      </c>
      <c r="B1408" s="14" t="s">
        <v>35</v>
      </c>
      <c r="C1408" s="19">
        <f t="shared" si="21"/>
        <v>0</v>
      </c>
      <c r="D1408" s="17" t="s">
        <v>100</v>
      </c>
      <c r="E1408" s="14" t="s">
        <v>101</v>
      </c>
      <c r="F1408" s="14" t="s">
        <v>102</v>
      </c>
      <c r="G1408" s="14" t="s">
        <v>103</v>
      </c>
      <c r="H1408" s="14" t="s">
        <v>104</v>
      </c>
      <c r="I1408" s="14" t="s">
        <v>105</v>
      </c>
      <c r="J1408" s="14" t="s">
        <v>106</v>
      </c>
      <c r="K1408" s="14" t="s">
        <v>107</v>
      </c>
      <c r="L1408" s="14" t="s">
        <v>108</v>
      </c>
      <c r="M1408" s="14" t="s">
        <v>109</v>
      </c>
      <c r="N1408" s="14" t="s">
        <v>110</v>
      </c>
      <c r="O1408" s="14" t="s">
        <v>111</v>
      </c>
      <c r="P1408" s="14" t="s">
        <v>112</v>
      </c>
      <c r="Q1408" s="14" t="s">
        <v>113</v>
      </c>
      <c r="R1408" s="14" t="s">
        <v>114</v>
      </c>
      <c r="S1408" s="14" t="s">
        <v>115</v>
      </c>
      <c r="T1408" s="14" t="s">
        <v>116</v>
      </c>
      <c r="U1408" s="14" t="s">
        <v>117</v>
      </c>
      <c r="V1408" s="14" t="s">
        <v>118</v>
      </c>
      <c r="W1408" s="14" t="s">
        <v>119</v>
      </c>
      <c r="X1408" s="14" t="s">
        <v>120</v>
      </c>
      <c r="Y1408" s="14" t="s">
        <v>121</v>
      </c>
      <c r="Z1408" s="14" t="s">
        <v>122</v>
      </c>
      <c r="AA1408" s="14" t="s">
        <v>123</v>
      </c>
      <c r="AB1408" s="14" t="s">
        <v>124</v>
      </c>
      <c r="AC1408" s="14" t="s">
        <v>125</v>
      </c>
      <c r="AD1408" s="14" t="s">
        <v>126</v>
      </c>
      <c r="AE1408" s="14" t="s">
        <v>127</v>
      </c>
      <c r="AF1408" s="14" t="s">
        <v>128</v>
      </c>
      <c r="AG1408" s="14" t="s">
        <v>129</v>
      </c>
      <c r="AH1408" s="14" t="s">
        <v>130</v>
      </c>
    </row>
    <row r="1409" spans="1:34" ht="14.5" x14ac:dyDescent="0.35">
      <c r="B1409" s="14" t="s">
        <v>174</v>
      </c>
      <c r="C1409" s="19">
        <f t="shared" si="21"/>
        <v>0</v>
      </c>
    </row>
    <row r="1410" spans="1:34" ht="14.5" x14ac:dyDescent="0.35">
      <c r="A1410" s="14" t="s">
        <v>174</v>
      </c>
      <c r="B1410" s="14" t="s">
        <v>38</v>
      </c>
      <c r="C1410" s="19">
        <f t="shared" si="21"/>
        <v>0</v>
      </c>
    </row>
    <row r="1411" spans="1:34" ht="14.5" x14ac:dyDescent="0.35">
      <c r="A1411" s="14" t="s">
        <v>174</v>
      </c>
      <c r="B1411" s="14" t="s">
        <v>39</v>
      </c>
      <c r="C1411" s="19">
        <f t="shared" si="21"/>
        <v>0</v>
      </c>
      <c r="D1411" s="17" t="s">
        <v>40</v>
      </c>
      <c r="E1411" s="14" t="s">
        <v>41</v>
      </c>
      <c r="F1411" s="14" t="s">
        <v>42</v>
      </c>
      <c r="G1411" s="14" t="s">
        <v>43</v>
      </c>
      <c r="H1411" s="14" t="s">
        <v>44</v>
      </c>
      <c r="I1411" s="14" t="s">
        <v>45</v>
      </c>
      <c r="J1411" s="14" t="s">
        <v>46</v>
      </c>
      <c r="K1411" s="14" t="s">
        <v>47</v>
      </c>
      <c r="L1411" s="14" t="s">
        <v>48</v>
      </c>
      <c r="M1411" s="14" t="s">
        <v>49</v>
      </c>
      <c r="N1411" s="14" t="s">
        <v>50</v>
      </c>
      <c r="O1411" s="14" t="s">
        <v>51</v>
      </c>
      <c r="P1411" s="14" t="s">
        <v>52</v>
      </c>
      <c r="Q1411" s="14" t="s">
        <v>53</v>
      </c>
      <c r="R1411" s="14" t="s">
        <v>54</v>
      </c>
      <c r="S1411" s="14" t="s">
        <v>55</v>
      </c>
      <c r="T1411" s="14" t="s">
        <v>56</v>
      </c>
      <c r="U1411" s="14" t="s">
        <v>57</v>
      </c>
      <c r="V1411" s="14" t="s">
        <v>58</v>
      </c>
      <c r="W1411" s="14" t="s">
        <v>59</v>
      </c>
      <c r="X1411" s="14" t="s">
        <v>60</v>
      </c>
      <c r="Y1411" s="14" t="s">
        <v>61</v>
      </c>
      <c r="Z1411" s="14" t="s">
        <v>62</v>
      </c>
      <c r="AA1411" s="14" t="s">
        <v>63</v>
      </c>
      <c r="AB1411" s="14" t="s">
        <v>64</v>
      </c>
      <c r="AC1411" s="14" t="s">
        <v>65</v>
      </c>
      <c r="AD1411" s="14" t="s">
        <v>66</v>
      </c>
      <c r="AE1411" s="14" t="s">
        <v>67</v>
      </c>
      <c r="AF1411" s="14" t="s">
        <v>68</v>
      </c>
      <c r="AG1411" s="14" t="s">
        <v>69</v>
      </c>
      <c r="AH1411" s="14" t="s">
        <v>70</v>
      </c>
    </row>
    <row r="1412" spans="1:34" ht="14.5" x14ac:dyDescent="0.35">
      <c r="A1412" s="14" t="s">
        <v>174</v>
      </c>
      <c r="B1412" s="14" t="s">
        <v>71</v>
      </c>
      <c r="C1412" s="19">
        <f t="shared" si="21"/>
        <v>0</v>
      </c>
      <c r="D1412" s="17" t="s">
        <v>72</v>
      </c>
      <c r="E1412" s="14" t="s">
        <v>72</v>
      </c>
      <c r="F1412" s="14" t="s">
        <v>72</v>
      </c>
      <c r="G1412" s="14" t="s">
        <v>72</v>
      </c>
      <c r="H1412" s="14" t="s">
        <v>72</v>
      </c>
      <c r="I1412" s="14" t="s">
        <v>72</v>
      </c>
      <c r="J1412" s="14" t="s">
        <v>72</v>
      </c>
      <c r="K1412" s="14" t="s">
        <v>72</v>
      </c>
      <c r="L1412" s="14" t="s">
        <v>72</v>
      </c>
      <c r="M1412" s="14" t="s">
        <v>72</v>
      </c>
      <c r="N1412" s="14" t="s">
        <v>72</v>
      </c>
      <c r="O1412" s="14" t="s">
        <v>72</v>
      </c>
      <c r="P1412" s="14" t="s">
        <v>72</v>
      </c>
      <c r="Q1412" s="14" t="s">
        <v>72</v>
      </c>
      <c r="R1412" s="14" t="s">
        <v>72</v>
      </c>
      <c r="S1412" s="14" t="s">
        <v>72</v>
      </c>
      <c r="T1412" s="14" t="s">
        <v>72</v>
      </c>
      <c r="U1412" s="14" t="s">
        <v>72</v>
      </c>
      <c r="V1412" s="14" t="s">
        <v>72</v>
      </c>
      <c r="W1412" s="14" t="s">
        <v>72</v>
      </c>
      <c r="X1412" s="14" t="s">
        <v>72</v>
      </c>
      <c r="Y1412" s="14" t="s">
        <v>72</v>
      </c>
      <c r="Z1412" s="14" t="s">
        <v>72</v>
      </c>
      <c r="AA1412" s="14" t="s">
        <v>72</v>
      </c>
      <c r="AB1412" s="14" t="s">
        <v>72</v>
      </c>
      <c r="AC1412" s="14" t="s">
        <v>72</v>
      </c>
      <c r="AD1412" s="14" t="s">
        <v>72</v>
      </c>
      <c r="AE1412" s="14" t="s">
        <v>72</v>
      </c>
      <c r="AF1412" s="14" t="s">
        <v>72</v>
      </c>
      <c r="AG1412" s="14" t="s">
        <v>72</v>
      </c>
      <c r="AH1412" s="14" t="s">
        <v>72</v>
      </c>
    </row>
    <row r="1413" spans="1:34" ht="14.5" x14ac:dyDescent="0.35">
      <c r="A1413" s="14" t="s">
        <v>174</v>
      </c>
      <c r="B1413" s="14" t="s">
        <v>73</v>
      </c>
      <c r="C1413" s="19">
        <f t="shared" si="21"/>
        <v>0</v>
      </c>
      <c r="D1413" s="17" t="s">
        <v>72</v>
      </c>
      <c r="E1413" s="14" t="s">
        <v>72</v>
      </c>
      <c r="F1413" s="14" t="s">
        <v>72</v>
      </c>
      <c r="G1413" s="14" t="s">
        <v>72</v>
      </c>
      <c r="H1413" s="14" t="s">
        <v>72</v>
      </c>
      <c r="I1413" s="14" t="s">
        <v>72</v>
      </c>
      <c r="J1413" s="14" t="s">
        <v>72</v>
      </c>
      <c r="K1413" s="14" t="s">
        <v>72</v>
      </c>
      <c r="L1413" s="14" t="s">
        <v>72</v>
      </c>
      <c r="M1413" s="14" t="s">
        <v>72</v>
      </c>
      <c r="N1413" s="14" t="s">
        <v>72</v>
      </c>
      <c r="O1413" s="14" t="s">
        <v>72</v>
      </c>
      <c r="P1413" s="14" t="s">
        <v>72</v>
      </c>
      <c r="Q1413" s="14" t="s">
        <v>72</v>
      </c>
      <c r="R1413" s="14" t="s">
        <v>72</v>
      </c>
      <c r="S1413" s="14" t="s">
        <v>72</v>
      </c>
      <c r="T1413" s="14" t="s">
        <v>72</v>
      </c>
      <c r="U1413" s="14" t="s">
        <v>72</v>
      </c>
      <c r="V1413" s="14" t="s">
        <v>72</v>
      </c>
      <c r="W1413" s="14" t="s">
        <v>72</v>
      </c>
      <c r="X1413" s="14" t="s">
        <v>72</v>
      </c>
      <c r="Y1413" s="14" t="s">
        <v>72</v>
      </c>
      <c r="Z1413" s="14" t="s">
        <v>72</v>
      </c>
      <c r="AA1413" s="14" t="s">
        <v>72</v>
      </c>
      <c r="AB1413" s="14" t="s">
        <v>72</v>
      </c>
      <c r="AC1413" s="14" t="s">
        <v>72</v>
      </c>
      <c r="AD1413" s="14" t="s">
        <v>72</v>
      </c>
      <c r="AE1413" s="14" t="s">
        <v>72</v>
      </c>
      <c r="AF1413" s="14" t="s">
        <v>72</v>
      </c>
      <c r="AG1413" s="14" t="s">
        <v>72</v>
      </c>
      <c r="AH1413" s="14" t="s">
        <v>72</v>
      </c>
    </row>
    <row r="1414" spans="1:34" ht="14.5" x14ac:dyDescent="0.35">
      <c r="A1414" s="14" t="s">
        <v>174</v>
      </c>
      <c r="B1414" s="14" t="s">
        <v>74</v>
      </c>
      <c r="C1414" s="19">
        <f t="shared" si="21"/>
        <v>913507.25</v>
      </c>
      <c r="D1414" s="17">
        <v>899954</v>
      </c>
      <c r="E1414" s="14">
        <v>969962</v>
      </c>
      <c r="F1414" s="14">
        <v>855518</v>
      </c>
      <c r="G1414" s="14">
        <v>928595</v>
      </c>
      <c r="H1414" s="14">
        <v>865081</v>
      </c>
      <c r="I1414" s="14">
        <v>897963</v>
      </c>
      <c r="J1414" s="14">
        <v>868079</v>
      </c>
      <c r="K1414" s="14">
        <v>872238</v>
      </c>
      <c r="L1414" s="14">
        <v>622570</v>
      </c>
      <c r="M1414" s="14">
        <v>699768</v>
      </c>
      <c r="N1414" s="14">
        <v>720853</v>
      </c>
      <c r="O1414" s="14">
        <v>711507</v>
      </c>
      <c r="P1414" s="14">
        <v>752800</v>
      </c>
      <c r="Q1414" s="14">
        <v>701474</v>
      </c>
      <c r="R1414" s="14">
        <v>802680</v>
      </c>
      <c r="S1414" s="14">
        <v>673607</v>
      </c>
      <c r="T1414" s="14">
        <v>643426</v>
      </c>
      <c r="U1414" s="14">
        <v>626337</v>
      </c>
      <c r="V1414" s="14">
        <v>2971224</v>
      </c>
      <c r="W1414" s="14">
        <v>4734002</v>
      </c>
      <c r="X1414" s="14">
        <v>5307016</v>
      </c>
      <c r="Y1414" s="14">
        <v>4734555</v>
      </c>
      <c r="Z1414" s="14">
        <v>4393537</v>
      </c>
      <c r="AA1414" s="14">
        <v>5323432</v>
      </c>
      <c r="AB1414" s="14">
        <v>5004219</v>
      </c>
      <c r="AC1414" s="14">
        <v>4839820</v>
      </c>
      <c r="AD1414" s="14">
        <v>5293892</v>
      </c>
      <c r="AE1414" s="14">
        <v>4300537</v>
      </c>
      <c r="AF1414" s="14">
        <v>4698045</v>
      </c>
      <c r="AG1414" s="14">
        <v>5258829</v>
      </c>
      <c r="AH1414" s="14">
        <v>4992578</v>
      </c>
    </row>
    <row r="1415" spans="1:34" ht="14.5" x14ac:dyDescent="0.35">
      <c r="A1415" s="14" t="s">
        <v>174</v>
      </c>
      <c r="B1415" s="14" t="s">
        <v>75</v>
      </c>
      <c r="C1415" s="19">
        <f t="shared" si="21"/>
        <v>1274940.25</v>
      </c>
      <c r="D1415" s="17">
        <v>1253698</v>
      </c>
      <c r="E1415" s="14">
        <v>1316441</v>
      </c>
      <c r="F1415" s="14">
        <v>1319953</v>
      </c>
      <c r="G1415" s="14">
        <v>1209669</v>
      </c>
      <c r="H1415" s="14">
        <v>1042637</v>
      </c>
      <c r="I1415" s="14">
        <v>1081125</v>
      </c>
      <c r="J1415" s="14">
        <v>6159635</v>
      </c>
      <c r="K1415" s="14">
        <v>5984293</v>
      </c>
      <c r="L1415" s="14">
        <v>5962535</v>
      </c>
      <c r="M1415" s="14">
        <v>6048705</v>
      </c>
      <c r="N1415" s="14">
        <v>5873829</v>
      </c>
      <c r="O1415" s="14">
        <v>6545869</v>
      </c>
      <c r="P1415" s="14">
        <v>6046320</v>
      </c>
      <c r="Q1415" s="14">
        <v>5120584</v>
      </c>
      <c r="R1415" s="14">
        <v>6256469</v>
      </c>
      <c r="S1415" s="14">
        <v>5013151</v>
      </c>
      <c r="T1415" s="14">
        <v>4800350</v>
      </c>
      <c r="U1415" s="14">
        <v>5395549</v>
      </c>
      <c r="V1415" s="14">
        <v>2465423</v>
      </c>
      <c r="W1415" s="14">
        <v>711345</v>
      </c>
      <c r="X1415" s="14">
        <v>957848</v>
      </c>
      <c r="Y1415" s="14">
        <v>933281</v>
      </c>
      <c r="Z1415" s="14">
        <v>508226</v>
      </c>
      <c r="AA1415" s="14">
        <v>313695</v>
      </c>
      <c r="AB1415" s="14">
        <v>308716</v>
      </c>
      <c r="AC1415" s="14">
        <v>280168</v>
      </c>
      <c r="AD1415" s="14">
        <v>282113</v>
      </c>
      <c r="AE1415" s="14">
        <v>297353</v>
      </c>
      <c r="AF1415" s="14">
        <v>131840</v>
      </c>
      <c r="AG1415" s="14">
        <v>94518</v>
      </c>
      <c r="AH1415" s="14">
        <v>133799</v>
      </c>
    </row>
    <row r="1416" spans="1:34" ht="14.5" x14ac:dyDescent="0.35">
      <c r="A1416" s="14" t="s">
        <v>174</v>
      </c>
      <c r="B1416" s="14" t="s">
        <v>76</v>
      </c>
      <c r="C1416" s="19">
        <f t="shared" ref="C1416:C1479" si="22">IFERROR(AVERAGE(D1416:G1416),0)</f>
        <v>0</v>
      </c>
      <c r="D1416" s="17">
        <v>0</v>
      </c>
      <c r="E1416" s="14">
        <v>0</v>
      </c>
      <c r="F1416" s="14">
        <v>0</v>
      </c>
      <c r="G1416" s="14">
        <v>0</v>
      </c>
      <c r="H1416" s="14">
        <v>0</v>
      </c>
      <c r="I1416" s="14">
        <v>0</v>
      </c>
      <c r="J1416" s="14">
        <v>0</v>
      </c>
      <c r="K1416" s="14">
        <v>24900</v>
      </c>
      <c r="L1416" s="14">
        <v>0</v>
      </c>
      <c r="M1416" s="14">
        <v>0</v>
      </c>
      <c r="N1416" s="14">
        <v>0</v>
      </c>
      <c r="O1416" s="14">
        <v>0</v>
      </c>
      <c r="P1416" s="14">
        <v>0</v>
      </c>
      <c r="Q1416" s="14">
        <v>0</v>
      </c>
      <c r="R1416" s="14">
        <v>0</v>
      </c>
      <c r="S1416" s="14">
        <v>0</v>
      </c>
      <c r="T1416" s="14">
        <v>0</v>
      </c>
      <c r="U1416" s="14">
        <v>0</v>
      </c>
      <c r="V1416" s="14">
        <v>0</v>
      </c>
      <c r="W1416" s="14">
        <v>0</v>
      </c>
      <c r="X1416" s="14">
        <v>0</v>
      </c>
      <c r="Y1416" s="14">
        <v>0</v>
      </c>
      <c r="Z1416" s="14">
        <v>0</v>
      </c>
      <c r="AA1416" s="14">
        <v>0</v>
      </c>
      <c r="AB1416" s="14">
        <v>0</v>
      </c>
      <c r="AC1416" s="14">
        <v>0</v>
      </c>
      <c r="AD1416" s="14">
        <v>0</v>
      </c>
      <c r="AE1416" s="14">
        <v>0</v>
      </c>
      <c r="AF1416" s="14">
        <v>0</v>
      </c>
      <c r="AG1416" s="14">
        <v>0</v>
      </c>
      <c r="AH1416" s="14">
        <v>0</v>
      </c>
    </row>
    <row r="1417" spans="1:34" ht="14.5" x14ac:dyDescent="0.35">
      <c r="A1417" s="14" t="s">
        <v>174</v>
      </c>
      <c r="B1417" s="14" t="s">
        <v>77</v>
      </c>
      <c r="C1417" s="19">
        <f t="shared" si="22"/>
        <v>2188447.5</v>
      </c>
      <c r="D1417" s="17">
        <v>2153652</v>
      </c>
      <c r="E1417" s="14">
        <v>2286403</v>
      </c>
      <c r="F1417" s="14">
        <v>2175471</v>
      </c>
      <c r="G1417" s="14">
        <v>2138264</v>
      </c>
      <c r="H1417" s="14">
        <v>1907718</v>
      </c>
      <c r="I1417" s="14">
        <v>1979088</v>
      </c>
      <c r="J1417" s="14">
        <v>7027714</v>
      </c>
      <c r="K1417" s="14">
        <v>6881431</v>
      </c>
      <c r="L1417" s="14">
        <v>6585105</v>
      </c>
      <c r="M1417" s="14">
        <v>6748473</v>
      </c>
      <c r="N1417" s="14">
        <v>6594682</v>
      </c>
      <c r="O1417" s="14">
        <v>7257376</v>
      </c>
      <c r="P1417" s="14">
        <v>6799120</v>
      </c>
      <c r="Q1417" s="14">
        <v>5822058</v>
      </c>
      <c r="R1417" s="14">
        <v>7059149</v>
      </c>
      <c r="S1417" s="14">
        <v>5686758</v>
      </c>
      <c r="T1417" s="14">
        <v>5443776</v>
      </c>
      <c r="U1417" s="14">
        <v>6021886</v>
      </c>
      <c r="V1417" s="14">
        <v>5436647</v>
      </c>
      <c r="W1417" s="14">
        <v>5445347</v>
      </c>
      <c r="X1417" s="14">
        <v>6264864</v>
      </c>
      <c r="Y1417" s="14">
        <v>5667836</v>
      </c>
      <c r="Z1417" s="14">
        <v>4901763</v>
      </c>
      <c r="AA1417" s="14">
        <v>5637127</v>
      </c>
      <c r="AB1417" s="14">
        <v>5312935</v>
      </c>
      <c r="AC1417" s="14">
        <v>5119988</v>
      </c>
      <c r="AD1417" s="14">
        <v>5576005</v>
      </c>
      <c r="AE1417" s="14">
        <v>4597890</v>
      </c>
      <c r="AF1417" s="14">
        <v>4829885</v>
      </c>
      <c r="AG1417" s="14">
        <v>5353347</v>
      </c>
      <c r="AH1417" s="14">
        <v>5126377</v>
      </c>
    </row>
    <row r="1418" spans="1:34" ht="14.5" x14ac:dyDescent="0.35">
      <c r="A1418" s="14" t="s">
        <v>174</v>
      </c>
      <c r="B1418" s="14" t="s">
        <v>78</v>
      </c>
      <c r="C1418" s="19">
        <f t="shared" si="22"/>
        <v>3179.75</v>
      </c>
      <c r="D1418" s="17">
        <v>2756</v>
      </c>
      <c r="E1418" s="14">
        <v>3395</v>
      </c>
      <c r="F1418" s="14">
        <v>3444</v>
      </c>
      <c r="G1418" s="14">
        <v>3124</v>
      </c>
      <c r="H1418" s="14">
        <v>3489</v>
      </c>
      <c r="I1418" s="14">
        <v>2959</v>
      </c>
      <c r="J1418" s="14">
        <v>3680</v>
      </c>
      <c r="K1418" s="14">
        <v>3479</v>
      </c>
      <c r="L1418" s="14">
        <v>3413</v>
      </c>
      <c r="M1418" s="14">
        <v>3854</v>
      </c>
      <c r="N1418" s="14">
        <v>0</v>
      </c>
      <c r="O1418" s="14">
        <v>0</v>
      </c>
      <c r="P1418" s="14">
        <v>0</v>
      </c>
      <c r="Q1418" s="14">
        <v>0</v>
      </c>
      <c r="R1418" s="14">
        <v>0</v>
      </c>
      <c r="S1418" s="14">
        <v>0</v>
      </c>
      <c r="T1418" s="14">
        <v>0</v>
      </c>
      <c r="U1418" s="14">
        <v>0</v>
      </c>
      <c r="V1418" s="14">
        <v>0</v>
      </c>
      <c r="W1418" s="14">
        <v>0</v>
      </c>
      <c r="X1418" s="14">
        <v>0</v>
      </c>
      <c r="Y1418" s="14">
        <v>0</v>
      </c>
      <c r="Z1418" s="14">
        <v>0</v>
      </c>
      <c r="AA1418" s="14">
        <v>0</v>
      </c>
      <c r="AB1418" s="14">
        <v>0</v>
      </c>
      <c r="AC1418" s="14">
        <v>0</v>
      </c>
      <c r="AD1418" s="14">
        <v>0</v>
      </c>
      <c r="AE1418" s="14">
        <v>0</v>
      </c>
      <c r="AF1418" s="14">
        <v>0</v>
      </c>
      <c r="AG1418" s="14">
        <v>0</v>
      </c>
      <c r="AH1418" s="14">
        <v>0</v>
      </c>
    </row>
    <row r="1419" spans="1:34" ht="14.5" x14ac:dyDescent="0.35">
      <c r="A1419" s="14" t="s">
        <v>174</v>
      </c>
      <c r="B1419" s="14" t="s">
        <v>79</v>
      </c>
      <c r="C1419" s="19">
        <f t="shared" si="22"/>
        <v>0</v>
      </c>
      <c r="D1419" s="17">
        <v>0</v>
      </c>
      <c r="E1419" s="14">
        <v>0</v>
      </c>
      <c r="F1419" s="14">
        <v>0</v>
      </c>
      <c r="G1419" s="14">
        <v>0</v>
      </c>
      <c r="H1419" s="14">
        <v>0</v>
      </c>
      <c r="I1419" s="14">
        <v>0</v>
      </c>
      <c r="J1419" s="14">
        <v>0</v>
      </c>
      <c r="K1419" s="14">
        <v>0</v>
      </c>
      <c r="L1419" s="14">
        <v>23268</v>
      </c>
      <c r="M1419" s="14">
        <v>23892</v>
      </c>
      <c r="N1419" s="14">
        <v>25308</v>
      </c>
      <c r="O1419" s="14">
        <v>24972</v>
      </c>
      <c r="P1419" s="14">
        <v>21096</v>
      </c>
      <c r="Q1419" s="14">
        <v>1524</v>
      </c>
      <c r="R1419" s="14">
        <v>25195</v>
      </c>
      <c r="S1419" s="14">
        <v>29997</v>
      </c>
      <c r="T1419" s="14">
        <v>26602</v>
      </c>
      <c r="U1419" s="14">
        <v>6076</v>
      </c>
      <c r="V1419" s="14">
        <v>19543</v>
      </c>
      <c r="W1419" s="14">
        <v>35265</v>
      </c>
      <c r="X1419" s="14">
        <v>38150</v>
      </c>
      <c r="Y1419" s="14">
        <v>35757</v>
      </c>
      <c r="Z1419" s="14">
        <v>44534</v>
      </c>
      <c r="AA1419" s="14">
        <v>43410</v>
      </c>
      <c r="AB1419" s="14">
        <v>37184</v>
      </c>
      <c r="AC1419" s="14">
        <v>40074</v>
      </c>
      <c r="AD1419" s="14">
        <v>41025</v>
      </c>
      <c r="AE1419" s="14">
        <v>45875</v>
      </c>
      <c r="AF1419" s="14">
        <v>40258</v>
      </c>
      <c r="AG1419" s="14">
        <v>34638</v>
      </c>
      <c r="AH1419" s="14">
        <v>37731</v>
      </c>
    </row>
    <row r="1420" spans="1:34" ht="14.5" x14ac:dyDescent="0.35">
      <c r="A1420" s="14" t="s">
        <v>174</v>
      </c>
      <c r="B1420" s="14" t="s">
        <v>80</v>
      </c>
      <c r="C1420" s="19">
        <f t="shared" si="22"/>
        <v>3179.75</v>
      </c>
      <c r="D1420" s="17">
        <v>2756</v>
      </c>
      <c r="E1420" s="14">
        <v>3395</v>
      </c>
      <c r="F1420" s="14">
        <v>3444</v>
      </c>
      <c r="G1420" s="14">
        <v>3124</v>
      </c>
      <c r="H1420" s="14">
        <v>3489</v>
      </c>
      <c r="I1420" s="14">
        <v>2959</v>
      </c>
      <c r="J1420" s="14">
        <v>3680</v>
      </c>
      <c r="K1420" s="14">
        <v>3479</v>
      </c>
      <c r="L1420" s="14">
        <v>26681</v>
      </c>
      <c r="M1420" s="14">
        <v>27746</v>
      </c>
      <c r="N1420" s="14">
        <v>25308</v>
      </c>
      <c r="O1420" s="14">
        <v>24972</v>
      </c>
      <c r="P1420" s="14">
        <v>21096</v>
      </c>
      <c r="Q1420" s="14">
        <v>1524</v>
      </c>
      <c r="R1420" s="14">
        <v>25195</v>
      </c>
      <c r="S1420" s="14">
        <v>29997</v>
      </c>
      <c r="T1420" s="14">
        <v>26602</v>
      </c>
      <c r="U1420" s="14">
        <v>6076</v>
      </c>
      <c r="V1420" s="14">
        <v>19543</v>
      </c>
      <c r="W1420" s="14">
        <v>35265</v>
      </c>
      <c r="X1420" s="14">
        <v>38150</v>
      </c>
      <c r="Y1420" s="14">
        <v>35757</v>
      </c>
      <c r="Z1420" s="14">
        <v>44534</v>
      </c>
      <c r="AA1420" s="14">
        <v>43410</v>
      </c>
      <c r="AB1420" s="14">
        <v>37184</v>
      </c>
      <c r="AC1420" s="14">
        <v>40074</v>
      </c>
      <c r="AD1420" s="14">
        <v>41025</v>
      </c>
      <c r="AE1420" s="14">
        <v>45875</v>
      </c>
      <c r="AF1420" s="14">
        <v>40258</v>
      </c>
      <c r="AG1420" s="14">
        <v>34638</v>
      </c>
      <c r="AH1420" s="14">
        <v>37731</v>
      </c>
    </row>
    <row r="1421" spans="1:34" ht="14.5" x14ac:dyDescent="0.35">
      <c r="A1421" s="14" t="s">
        <v>174</v>
      </c>
      <c r="B1421" s="14" t="s">
        <v>81</v>
      </c>
      <c r="C1421" s="19">
        <f t="shared" si="22"/>
        <v>2191627</v>
      </c>
      <c r="D1421" s="17">
        <v>2156407</v>
      </c>
      <c r="E1421" s="14">
        <v>2289798</v>
      </c>
      <c r="F1421" s="14">
        <v>2178915</v>
      </c>
      <c r="G1421" s="14">
        <v>2141388</v>
      </c>
      <c r="H1421" s="14">
        <v>1911207</v>
      </c>
      <c r="I1421" s="14">
        <v>1982047</v>
      </c>
      <c r="J1421" s="14">
        <v>7031394</v>
      </c>
      <c r="K1421" s="14">
        <v>6884910</v>
      </c>
      <c r="L1421" s="14">
        <v>6611786</v>
      </c>
      <c r="M1421" s="14">
        <v>6776219</v>
      </c>
      <c r="N1421" s="14">
        <v>6619990</v>
      </c>
      <c r="O1421" s="14">
        <v>7282348</v>
      </c>
      <c r="P1421" s="14">
        <v>6820216</v>
      </c>
      <c r="Q1421" s="14">
        <v>5823582</v>
      </c>
      <c r="R1421" s="14">
        <v>7084344</v>
      </c>
      <c r="S1421" s="14">
        <v>5716755</v>
      </c>
      <c r="T1421" s="14">
        <v>5470379</v>
      </c>
      <c r="U1421" s="14">
        <v>6027962</v>
      </c>
      <c r="V1421" s="14">
        <v>5456190</v>
      </c>
      <c r="W1421" s="14">
        <v>5480612</v>
      </c>
      <c r="X1421" s="14">
        <v>6303014</v>
      </c>
      <c r="Y1421" s="14">
        <v>5703593</v>
      </c>
      <c r="Z1421" s="14">
        <v>4946297</v>
      </c>
      <c r="AA1421" s="14">
        <v>5680538</v>
      </c>
      <c r="AB1421" s="14">
        <v>5350119</v>
      </c>
      <c r="AC1421" s="14">
        <v>5160062</v>
      </c>
      <c r="AD1421" s="14">
        <v>5617030</v>
      </c>
      <c r="AE1421" s="14">
        <v>4643765</v>
      </c>
      <c r="AF1421" s="14">
        <v>4870143</v>
      </c>
      <c r="AG1421" s="14">
        <v>5387985</v>
      </c>
      <c r="AH1421" s="14">
        <v>5164108</v>
      </c>
    </row>
    <row r="1422" spans="1:34" ht="14.5" x14ac:dyDescent="0.35">
      <c r="A1422" s="14" t="s">
        <v>174</v>
      </c>
      <c r="B1422" s="14" t="s">
        <v>82</v>
      </c>
      <c r="C1422" s="19">
        <f t="shared" si="22"/>
        <v>12067652.75</v>
      </c>
      <c r="D1422" s="17">
        <v>14065157</v>
      </c>
      <c r="E1422" s="14">
        <v>14133631</v>
      </c>
      <c r="F1422" s="14">
        <v>9726362</v>
      </c>
      <c r="G1422" s="14">
        <v>10345461</v>
      </c>
      <c r="H1422" s="14">
        <v>8961559</v>
      </c>
      <c r="I1422" s="14">
        <v>10804451</v>
      </c>
      <c r="J1422" s="14">
        <v>11181948</v>
      </c>
      <c r="K1422" s="14">
        <v>11742473</v>
      </c>
      <c r="L1422" s="14">
        <v>11514688</v>
      </c>
      <c r="M1422" s="14">
        <v>2524030</v>
      </c>
      <c r="N1422" s="14">
        <v>2458432</v>
      </c>
      <c r="O1422" s="14">
        <v>2604760</v>
      </c>
      <c r="P1422" s="14">
        <v>2534008</v>
      </c>
      <c r="Q1422" s="14">
        <v>2610161</v>
      </c>
      <c r="R1422" s="14">
        <v>2508934</v>
      </c>
      <c r="S1422" s="14">
        <v>2159606</v>
      </c>
      <c r="T1422" s="14">
        <v>1952104</v>
      </c>
      <c r="U1422" s="14">
        <v>1941502</v>
      </c>
      <c r="V1422" s="14">
        <v>2433433</v>
      </c>
      <c r="W1422" s="14">
        <v>2999082</v>
      </c>
      <c r="X1422" s="14">
        <v>4279526</v>
      </c>
      <c r="Y1422" s="14">
        <v>7837392</v>
      </c>
      <c r="Z1422" s="14">
        <v>3927660</v>
      </c>
      <c r="AA1422" s="14">
        <v>4093278</v>
      </c>
      <c r="AB1422" s="14">
        <v>3804746</v>
      </c>
      <c r="AC1422" s="14">
        <v>4393837</v>
      </c>
      <c r="AD1422" s="14">
        <v>3486657</v>
      </c>
      <c r="AE1422" s="14">
        <v>3099617</v>
      </c>
      <c r="AF1422" s="14">
        <v>2741116</v>
      </c>
      <c r="AG1422" s="14">
        <v>2031891</v>
      </c>
      <c r="AH1422" s="14">
        <v>1808826</v>
      </c>
    </row>
    <row r="1423" spans="1:34" ht="14.5" x14ac:dyDescent="0.35">
      <c r="A1423" s="14" t="s">
        <v>174</v>
      </c>
      <c r="B1423" s="14" t="s">
        <v>83</v>
      </c>
      <c r="C1423" s="19">
        <f t="shared" si="22"/>
        <v>0</v>
      </c>
      <c r="D1423" s="17">
        <v>0</v>
      </c>
      <c r="E1423" s="14">
        <v>0</v>
      </c>
      <c r="F1423" s="14">
        <v>0</v>
      </c>
      <c r="G1423" s="14">
        <v>0</v>
      </c>
      <c r="H1423" s="14">
        <v>0</v>
      </c>
      <c r="I1423" s="14">
        <v>0</v>
      </c>
      <c r="J1423" s="14">
        <v>0</v>
      </c>
      <c r="K1423" s="14">
        <v>0</v>
      </c>
      <c r="L1423" s="14">
        <v>0</v>
      </c>
      <c r="M1423" s="14">
        <v>0</v>
      </c>
      <c r="N1423" s="14">
        <v>0</v>
      </c>
      <c r="O1423" s="14">
        <v>0</v>
      </c>
      <c r="P1423" s="14">
        <v>0</v>
      </c>
      <c r="Q1423" s="14">
        <v>0</v>
      </c>
      <c r="R1423" s="14">
        <v>0</v>
      </c>
      <c r="S1423" s="14">
        <v>0</v>
      </c>
      <c r="T1423" s="14">
        <v>0</v>
      </c>
      <c r="U1423" s="14">
        <v>0</v>
      </c>
      <c r="V1423" s="14">
        <v>0</v>
      </c>
      <c r="W1423" s="14">
        <v>0</v>
      </c>
      <c r="X1423" s="14">
        <v>0</v>
      </c>
      <c r="Y1423" s="14">
        <v>0</v>
      </c>
      <c r="Z1423" s="14">
        <v>0</v>
      </c>
      <c r="AA1423" s="14">
        <v>0</v>
      </c>
      <c r="AB1423" s="14">
        <v>0</v>
      </c>
      <c r="AC1423" s="14">
        <v>0</v>
      </c>
      <c r="AD1423" s="14">
        <v>0</v>
      </c>
      <c r="AE1423" s="14">
        <v>0</v>
      </c>
      <c r="AF1423" s="14">
        <v>0</v>
      </c>
      <c r="AG1423" s="14">
        <v>0</v>
      </c>
      <c r="AH1423" s="14">
        <v>0</v>
      </c>
    </row>
    <row r="1424" spans="1:34" ht="14.5" x14ac:dyDescent="0.35">
      <c r="A1424" s="14" t="s">
        <v>174</v>
      </c>
      <c r="B1424" s="20" t="s">
        <v>84</v>
      </c>
      <c r="C1424" s="19">
        <f t="shared" si="22"/>
        <v>14259279.75</v>
      </c>
      <c r="D1424" s="17">
        <v>16221564</v>
      </c>
      <c r="E1424" s="14">
        <v>16423429</v>
      </c>
      <c r="F1424" s="14">
        <v>11905277</v>
      </c>
      <c r="G1424" s="14">
        <v>12486849</v>
      </c>
      <c r="H1424" s="14">
        <v>10872766</v>
      </c>
      <c r="I1424" s="14">
        <v>12786498</v>
      </c>
      <c r="J1424" s="14">
        <v>18213342</v>
      </c>
      <c r="K1424" s="14">
        <v>18627383</v>
      </c>
      <c r="L1424" s="14">
        <v>18126474</v>
      </c>
      <c r="M1424" s="14">
        <v>9300249</v>
      </c>
      <c r="N1424" s="14">
        <v>9078422</v>
      </c>
      <c r="O1424" s="14">
        <v>9887108</v>
      </c>
      <c r="P1424" s="14">
        <v>9354224</v>
      </c>
      <c r="Q1424" s="14">
        <v>8433743</v>
      </c>
      <c r="R1424" s="14">
        <v>9593278</v>
      </c>
      <c r="S1424" s="14">
        <v>7876361</v>
      </c>
      <c r="T1424" s="14">
        <v>7422483</v>
      </c>
      <c r="U1424" s="14">
        <v>7969464</v>
      </c>
      <c r="V1424" s="14">
        <v>7889623</v>
      </c>
      <c r="W1424" s="14">
        <v>8479694</v>
      </c>
      <c r="X1424" s="14">
        <v>10582540</v>
      </c>
      <c r="Y1424" s="14">
        <v>13540985</v>
      </c>
      <c r="Z1424" s="14">
        <v>8873957</v>
      </c>
      <c r="AA1424" s="14">
        <v>9773816</v>
      </c>
      <c r="AB1424" s="14">
        <v>9154865</v>
      </c>
      <c r="AC1424" s="14">
        <v>9553899</v>
      </c>
      <c r="AD1424" s="14">
        <v>9103687</v>
      </c>
      <c r="AE1424" s="14">
        <v>7743382</v>
      </c>
      <c r="AF1424" s="14">
        <v>7611259</v>
      </c>
      <c r="AG1424" s="14">
        <v>7419876</v>
      </c>
      <c r="AH1424" s="14">
        <v>6972934</v>
      </c>
    </row>
    <row r="1425" spans="1:34" ht="14.5" x14ac:dyDescent="0.35">
      <c r="A1425" s="14" t="s">
        <v>174</v>
      </c>
      <c r="B1425" s="14" t="s">
        <v>85</v>
      </c>
      <c r="C1425" s="19">
        <f t="shared" si="22"/>
        <v>0</v>
      </c>
      <c r="D1425" s="17" t="s">
        <v>72</v>
      </c>
      <c r="E1425" s="14" t="s">
        <v>72</v>
      </c>
      <c r="F1425" s="14" t="s">
        <v>72</v>
      </c>
      <c r="G1425" s="14" t="s">
        <v>72</v>
      </c>
      <c r="H1425" s="14" t="s">
        <v>72</v>
      </c>
      <c r="I1425" s="14" t="s">
        <v>72</v>
      </c>
      <c r="J1425" s="14" t="s">
        <v>72</v>
      </c>
      <c r="K1425" s="14" t="s">
        <v>72</v>
      </c>
      <c r="L1425" s="14" t="s">
        <v>72</v>
      </c>
      <c r="M1425" s="14" t="s">
        <v>72</v>
      </c>
      <c r="N1425" s="14" t="s">
        <v>72</v>
      </c>
      <c r="O1425" s="14" t="s">
        <v>72</v>
      </c>
      <c r="P1425" s="14" t="s">
        <v>72</v>
      </c>
      <c r="Q1425" s="14" t="s">
        <v>72</v>
      </c>
      <c r="R1425" s="14" t="s">
        <v>72</v>
      </c>
      <c r="S1425" s="14" t="s">
        <v>72</v>
      </c>
      <c r="T1425" s="14" t="s">
        <v>72</v>
      </c>
      <c r="U1425" s="14" t="s">
        <v>72</v>
      </c>
      <c r="V1425" s="14" t="s">
        <v>72</v>
      </c>
      <c r="W1425" s="14" t="s">
        <v>72</v>
      </c>
      <c r="X1425" s="14" t="s">
        <v>72</v>
      </c>
      <c r="Y1425" s="14" t="s">
        <v>72</v>
      </c>
      <c r="Z1425" s="14" t="s">
        <v>72</v>
      </c>
      <c r="AA1425" s="14" t="s">
        <v>72</v>
      </c>
      <c r="AB1425" s="14" t="s">
        <v>72</v>
      </c>
      <c r="AC1425" s="14" t="s">
        <v>72</v>
      </c>
      <c r="AD1425" s="14" t="s">
        <v>72</v>
      </c>
      <c r="AE1425" s="14" t="s">
        <v>72</v>
      </c>
      <c r="AF1425" s="14" t="s">
        <v>72</v>
      </c>
      <c r="AG1425" s="14" t="s">
        <v>72</v>
      </c>
      <c r="AH1425" s="14" t="s">
        <v>72</v>
      </c>
    </row>
    <row r="1426" spans="1:34" ht="14.5" x14ac:dyDescent="0.35">
      <c r="A1426" s="14" t="s">
        <v>174</v>
      </c>
      <c r="B1426" s="14" t="s">
        <v>86</v>
      </c>
      <c r="C1426" s="19">
        <f t="shared" si="22"/>
        <v>0</v>
      </c>
      <c r="D1426" s="17" t="s">
        <v>72</v>
      </c>
      <c r="E1426" s="14" t="s">
        <v>72</v>
      </c>
      <c r="F1426" s="14" t="s">
        <v>72</v>
      </c>
      <c r="G1426" s="14" t="s">
        <v>72</v>
      </c>
      <c r="H1426" s="14" t="s">
        <v>72</v>
      </c>
      <c r="I1426" s="14" t="s">
        <v>72</v>
      </c>
      <c r="J1426" s="14" t="s">
        <v>72</v>
      </c>
      <c r="K1426" s="14" t="s">
        <v>72</v>
      </c>
      <c r="L1426" s="14" t="s">
        <v>72</v>
      </c>
      <c r="M1426" s="14" t="s">
        <v>72</v>
      </c>
      <c r="N1426" s="14" t="s">
        <v>72</v>
      </c>
      <c r="O1426" s="14" t="s">
        <v>72</v>
      </c>
      <c r="P1426" s="14" t="s">
        <v>72</v>
      </c>
      <c r="Q1426" s="14" t="s">
        <v>72</v>
      </c>
      <c r="R1426" s="14" t="s">
        <v>72</v>
      </c>
      <c r="S1426" s="14" t="s">
        <v>72</v>
      </c>
      <c r="T1426" s="14" t="s">
        <v>72</v>
      </c>
      <c r="U1426" s="14" t="s">
        <v>72</v>
      </c>
      <c r="V1426" s="14" t="s">
        <v>72</v>
      </c>
      <c r="W1426" s="14" t="s">
        <v>72</v>
      </c>
      <c r="X1426" s="14" t="s">
        <v>72</v>
      </c>
      <c r="Y1426" s="14" t="s">
        <v>72</v>
      </c>
      <c r="Z1426" s="14" t="s">
        <v>72</v>
      </c>
      <c r="AA1426" s="14" t="s">
        <v>72</v>
      </c>
      <c r="AB1426" s="14" t="s">
        <v>72</v>
      </c>
      <c r="AC1426" s="14" t="s">
        <v>72</v>
      </c>
      <c r="AD1426" s="14" t="s">
        <v>72</v>
      </c>
      <c r="AE1426" s="14" t="s">
        <v>72</v>
      </c>
      <c r="AF1426" s="14" t="s">
        <v>72</v>
      </c>
      <c r="AG1426" s="14" t="s">
        <v>72</v>
      </c>
      <c r="AH1426" s="14" t="s">
        <v>72</v>
      </c>
    </row>
    <row r="1427" spans="1:34" ht="14.5" x14ac:dyDescent="0.35">
      <c r="A1427" s="14" t="s">
        <v>174</v>
      </c>
      <c r="B1427" s="14" t="s">
        <v>87</v>
      </c>
      <c r="C1427" s="19">
        <f t="shared" si="22"/>
        <v>5423864</v>
      </c>
      <c r="D1427" s="17">
        <v>5320962</v>
      </c>
      <c r="E1427" s="14">
        <v>5424948</v>
      </c>
      <c r="F1427" s="14">
        <v>5528474</v>
      </c>
      <c r="G1427" s="14">
        <v>5421072</v>
      </c>
      <c r="H1427" s="14">
        <v>5513634</v>
      </c>
      <c r="I1427" s="14">
        <v>5518675</v>
      </c>
      <c r="J1427" s="14">
        <v>5569802</v>
      </c>
      <c r="K1427" s="14">
        <v>5582255</v>
      </c>
      <c r="L1427" s="14">
        <v>5510764</v>
      </c>
      <c r="M1427" s="14">
        <v>5550184</v>
      </c>
      <c r="N1427" s="14">
        <v>5594833</v>
      </c>
      <c r="O1427" s="14">
        <v>5496513</v>
      </c>
      <c r="P1427" s="14">
        <v>5741204</v>
      </c>
      <c r="Q1427" s="14">
        <v>5864006</v>
      </c>
      <c r="R1427" s="14">
        <v>5795029</v>
      </c>
      <c r="S1427" s="14">
        <v>5883053</v>
      </c>
      <c r="T1427" s="14">
        <v>5663772</v>
      </c>
      <c r="U1427" s="14">
        <v>5336899</v>
      </c>
      <c r="V1427" s="14">
        <v>5629263</v>
      </c>
      <c r="W1427" s="14">
        <v>5585446</v>
      </c>
      <c r="X1427" s="14">
        <v>5638614</v>
      </c>
      <c r="Y1427" s="14">
        <v>5527328</v>
      </c>
      <c r="Z1427" s="14">
        <v>5363258</v>
      </c>
      <c r="AA1427" s="14">
        <v>5312146</v>
      </c>
      <c r="AB1427" s="14">
        <v>5239492</v>
      </c>
      <c r="AC1427" s="14">
        <v>5104102</v>
      </c>
      <c r="AD1427" s="14">
        <v>5066504</v>
      </c>
      <c r="AE1427" s="14">
        <v>5015558</v>
      </c>
      <c r="AF1427" s="14">
        <v>4941032</v>
      </c>
      <c r="AG1427" s="14">
        <v>4704457</v>
      </c>
      <c r="AH1427" s="14">
        <v>4716228</v>
      </c>
    </row>
    <row r="1428" spans="1:34" ht="14.5" x14ac:dyDescent="0.35">
      <c r="A1428" s="14" t="s">
        <v>174</v>
      </c>
      <c r="B1428" s="14" t="s">
        <v>88</v>
      </c>
      <c r="C1428" s="19">
        <f t="shared" si="22"/>
        <v>0</v>
      </c>
      <c r="D1428" s="17">
        <v>0</v>
      </c>
      <c r="E1428" s="14">
        <v>0</v>
      </c>
      <c r="F1428" s="14">
        <v>0</v>
      </c>
      <c r="G1428" s="14">
        <v>0</v>
      </c>
      <c r="H1428" s="14">
        <v>0</v>
      </c>
      <c r="I1428" s="14">
        <v>0</v>
      </c>
      <c r="J1428" s="14">
        <v>0</v>
      </c>
      <c r="K1428" s="14">
        <v>0</v>
      </c>
      <c r="L1428" s="14">
        <v>0</v>
      </c>
      <c r="M1428" s="14">
        <v>0</v>
      </c>
      <c r="N1428" s="14">
        <v>0</v>
      </c>
      <c r="O1428" s="14">
        <v>0</v>
      </c>
      <c r="P1428" s="14">
        <v>0</v>
      </c>
      <c r="Q1428" s="14">
        <v>0</v>
      </c>
      <c r="R1428" s="14">
        <v>0</v>
      </c>
      <c r="S1428" s="14">
        <v>0</v>
      </c>
      <c r="T1428" s="14">
        <v>0</v>
      </c>
      <c r="U1428" s="14">
        <v>0</v>
      </c>
      <c r="V1428" s="14">
        <v>0</v>
      </c>
      <c r="W1428" s="14">
        <v>31992</v>
      </c>
      <c r="X1428" s="14">
        <v>0</v>
      </c>
      <c r="Y1428" s="14">
        <v>0</v>
      </c>
      <c r="Z1428" s="14">
        <v>0</v>
      </c>
      <c r="AA1428" s="14">
        <v>0</v>
      </c>
      <c r="AB1428" s="14">
        <v>0</v>
      </c>
      <c r="AC1428" s="14">
        <v>0</v>
      </c>
      <c r="AD1428" s="14">
        <v>0</v>
      </c>
      <c r="AE1428" s="14">
        <v>0</v>
      </c>
      <c r="AF1428" s="14">
        <v>0</v>
      </c>
      <c r="AG1428" s="14">
        <v>0</v>
      </c>
      <c r="AH1428" s="14">
        <v>0</v>
      </c>
    </row>
    <row r="1429" spans="1:34" ht="14.5" x14ac:dyDescent="0.35">
      <c r="A1429" s="14" t="s">
        <v>174</v>
      </c>
      <c r="B1429" s="14" t="s">
        <v>89</v>
      </c>
      <c r="C1429" s="19">
        <f t="shared" si="22"/>
        <v>4569</v>
      </c>
      <c r="D1429" s="17">
        <v>10496</v>
      </c>
      <c r="E1429" s="14">
        <v>2716</v>
      </c>
      <c r="F1429" s="14">
        <v>2474</v>
      </c>
      <c r="G1429" s="14">
        <v>2590</v>
      </c>
      <c r="H1429" s="14">
        <v>2816</v>
      </c>
      <c r="I1429" s="14">
        <v>2434</v>
      </c>
      <c r="J1429" s="14">
        <v>59</v>
      </c>
      <c r="K1429" s="14">
        <v>5457</v>
      </c>
      <c r="L1429" s="14">
        <v>0</v>
      </c>
      <c r="M1429" s="14">
        <v>0</v>
      </c>
      <c r="N1429" s="14">
        <v>0</v>
      </c>
      <c r="O1429" s="14">
        <v>0</v>
      </c>
      <c r="P1429" s="14">
        <v>0</v>
      </c>
      <c r="Q1429" s="14">
        <v>0</v>
      </c>
      <c r="R1429" s="14">
        <v>0</v>
      </c>
      <c r="S1429" s="14">
        <v>0</v>
      </c>
      <c r="T1429" s="14">
        <v>0</v>
      </c>
      <c r="U1429" s="14">
        <v>15530</v>
      </c>
      <c r="V1429" s="14">
        <v>0</v>
      </c>
      <c r="W1429" s="14">
        <v>0</v>
      </c>
      <c r="X1429" s="14">
        <v>0</v>
      </c>
      <c r="Y1429" s="14">
        <v>0</v>
      </c>
      <c r="Z1429" s="14">
        <v>0</v>
      </c>
      <c r="AA1429" s="14">
        <v>0</v>
      </c>
      <c r="AB1429" s="14">
        <v>0</v>
      </c>
      <c r="AC1429" s="14">
        <v>0</v>
      </c>
      <c r="AD1429" s="14">
        <v>0</v>
      </c>
      <c r="AE1429" s="14">
        <v>0</v>
      </c>
      <c r="AF1429" s="14">
        <v>0</v>
      </c>
      <c r="AG1429" s="14">
        <v>0</v>
      </c>
      <c r="AH1429" s="14">
        <v>0</v>
      </c>
    </row>
    <row r="1430" spans="1:34" ht="14.5" x14ac:dyDescent="0.35">
      <c r="A1430" s="14" t="s">
        <v>174</v>
      </c>
      <c r="B1430" s="14" t="s">
        <v>90</v>
      </c>
      <c r="C1430" s="19">
        <f t="shared" si="22"/>
        <v>5428433</v>
      </c>
      <c r="D1430" s="17">
        <v>5331458</v>
      </c>
      <c r="E1430" s="14">
        <v>5427664</v>
      </c>
      <c r="F1430" s="14">
        <v>5530948</v>
      </c>
      <c r="G1430" s="14">
        <v>5423662</v>
      </c>
      <c r="H1430" s="14">
        <v>5516450</v>
      </c>
      <c r="I1430" s="14">
        <v>5521109</v>
      </c>
      <c r="J1430" s="14">
        <v>5569861</v>
      </c>
      <c r="K1430" s="14">
        <v>5587712</v>
      </c>
      <c r="L1430" s="14">
        <v>5510764</v>
      </c>
      <c r="M1430" s="14">
        <v>5550184</v>
      </c>
      <c r="N1430" s="14">
        <v>5594833</v>
      </c>
      <c r="O1430" s="14">
        <v>5496513</v>
      </c>
      <c r="P1430" s="14">
        <v>5741204</v>
      </c>
      <c r="Q1430" s="14">
        <v>5864006</v>
      </c>
      <c r="R1430" s="14">
        <v>5795029</v>
      </c>
      <c r="S1430" s="14">
        <v>5883053</v>
      </c>
      <c r="T1430" s="14">
        <v>5663772</v>
      </c>
      <c r="U1430" s="14">
        <v>5352429</v>
      </c>
      <c r="V1430" s="14">
        <v>5629263</v>
      </c>
      <c r="W1430" s="14">
        <v>5617438</v>
      </c>
      <c r="X1430" s="14">
        <v>5638614</v>
      </c>
      <c r="Y1430" s="14">
        <v>5527328</v>
      </c>
      <c r="Z1430" s="14">
        <v>5363258</v>
      </c>
      <c r="AA1430" s="14">
        <v>5312146</v>
      </c>
      <c r="AB1430" s="14">
        <v>5239492</v>
      </c>
      <c r="AC1430" s="14">
        <v>5104102</v>
      </c>
      <c r="AD1430" s="14">
        <v>5066504</v>
      </c>
      <c r="AE1430" s="14">
        <v>5015558</v>
      </c>
      <c r="AF1430" s="14">
        <v>4941032</v>
      </c>
      <c r="AG1430" s="14">
        <v>4704457</v>
      </c>
      <c r="AH1430" s="14">
        <v>4716228</v>
      </c>
    </row>
    <row r="1431" spans="1:34" ht="14.5" x14ac:dyDescent="0.35">
      <c r="A1431" s="14" t="s">
        <v>174</v>
      </c>
      <c r="B1431" s="14" t="s">
        <v>91</v>
      </c>
      <c r="C1431" s="19">
        <f t="shared" si="22"/>
        <v>6764.75</v>
      </c>
      <c r="D1431" s="17">
        <v>7921</v>
      </c>
      <c r="E1431" s="14">
        <v>5072</v>
      </c>
      <c r="F1431" s="14">
        <v>9682</v>
      </c>
      <c r="G1431" s="14">
        <v>4384</v>
      </c>
      <c r="H1431" s="14">
        <v>4818</v>
      </c>
      <c r="I1431" s="14">
        <v>4375</v>
      </c>
      <c r="J1431" s="14">
        <v>5462</v>
      </c>
      <c r="K1431" s="14">
        <v>3908</v>
      </c>
      <c r="L1431" s="14">
        <v>3891</v>
      </c>
      <c r="M1431" s="14">
        <v>5064</v>
      </c>
      <c r="N1431" s="14">
        <v>19806</v>
      </c>
      <c r="O1431" s="14">
        <v>1287</v>
      </c>
      <c r="P1431" s="14">
        <v>0</v>
      </c>
      <c r="Q1431" s="14">
        <v>19028</v>
      </c>
      <c r="R1431" s="14">
        <v>25524</v>
      </c>
      <c r="S1431" s="14">
        <v>30484</v>
      </c>
      <c r="T1431" s="14">
        <v>70982</v>
      </c>
      <c r="U1431" s="14">
        <v>70908</v>
      </c>
      <c r="V1431" s="14">
        <v>70019</v>
      </c>
      <c r="W1431" s="14">
        <v>68529</v>
      </c>
      <c r="X1431" s="14">
        <v>45390</v>
      </c>
      <c r="Y1431" s="14">
        <v>112268</v>
      </c>
      <c r="Z1431" s="14">
        <v>54456</v>
      </c>
      <c r="AA1431" s="14">
        <v>43873</v>
      </c>
      <c r="AB1431" s="14">
        <v>37199</v>
      </c>
      <c r="AC1431" s="14">
        <v>59569</v>
      </c>
      <c r="AD1431" s="14">
        <v>64173</v>
      </c>
      <c r="AE1431" s="14">
        <v>57845</v>
      </c>
      <c r="AF1431" s="14">
        <v>44731</v>
      </c>
      <c r="AG1431" s="14">
        <v>35275</v>
      </c>
      <c r="AH1431" s="14">
        <v>33832</v>
      </c>
    </row>
    <row r="1432" spans="1:34" ht="14.5" x14ac:dyDescent="0.35">
      <c r="A1432" s="14" t="s">
        <v>174</v>
      </c>
      <c r="B1432" s="14" t="s">
        <v>92</v>
      </c>
      <c r="C1432" s="19">
        <f t="shared" si="22"/>
        <v>4150.25</v>
      </c>
      <c r="D1432" s="17">
        <v>415</v>
      </c>
      <c r="E1432" s="14">
        <v>250</v>
      </c>
      <c r="F1432" s="14">
        <v>6440</v>
      </c>
      <c r="G1432" s="14">
        <v>9496</v>
      </c>
      <c r="H1432" s="14">
        <v>6937</v>
      </c>
      <c r="I1432" s="14">
        <v>13235</v>
      </c>
      <c r="J1432" s="14">
        <v>25398</v>
      </c>
      <c r="K1432" s="14">
        <v>3704</v>
      </c>
      <c r="L1432" s="14">
        <v>15700</v>
      </c>
      <c r="M1432" s="14">
        <v>2161</v>
      </c>
      <c r="N1432" s="14">
        <v>32247</v>
      </c>
      <c r="O1432" s="14">
        <v>41271</v>
      </c>
      <c r="P1432" s="14">
        <v>40650</v>
      </c>
      <c r="Q1432" s="14">
        <v>117140</v>
      </c>
      <c r="R1432" s="14">
        <v>80066</v>
      </c>
      <c r="S1432" s="14">
        <v>38272</v>
      </c>
      <c r="T1432" s="14">
        <v>14402</v>
      </c>
      <c r="U1432" s="14">
        <v>25615</v>
      </c>
      <c r="V1432" s="14">
        <v>0</v>
      </c>
      <c r="W1432" s="14">
        <v>0</v>
      </c>
      <c r="X1432" s="14">
        <v>362070</v>
      </c>
      <c r="Y1432" s="14">
        <v>165078</v>
      </c>
      <c r="Z1432" s="14">
        <v>66924</v>
      </c>
      <c r="AA1432" s="14">
        <v>119741</v>
      </c>
      <c r="AB1432" s="14">
        <v>287925</v>
      </c>
      <c r="AC1432" s="14">
        <v>439703</v>
      </c>
      <c r="AD1432" s="14">
        <v>443336</v>
      </c>
      <c r="AE1432" s="14">
        <v>499835</v>
      </c>
      <c r="AF1432" s="14">
        <v>669689</v>
      </c>
      <c r="AG1432" s="14">
        <v>327830</v>
      </c>
      <c r="AH1432" s="14">
        <v>98793</v>
      </c>
    </row>
    <row r="1433" spans="1:34" ht="14.5" x14ac:dyDescent="0.35">
      <c r="A1433" s="14" t="s">
        <v>174</v>
      </c>
      <c r="B1433" s="14" t="s">
        <v>93</v>
      </c>
      <c r="C1433" s="19">
        <f t="shared" si="22"/>
        <v>292888.25</v>
      </c>
      <c r="D1433" s="17">
        <v>296932</v>
      </c>
      <c r="E1433" s="14">
        <v>294309</v>
      </c>
      <c r="F1433" s="14">
        <v>285273</v>
      </c>
      <c r="G1433" s="14">
        <v>295039</v>
      </c>
      <c r="H1433" s="14">
        <v>287909</v>
      </c>
      <c r="I1433" s="14">
        <v>275357</v>
      </c>
      <c r="J1433" s="14">
        <v>290022</v>
      </c>
      <c r="K1433" s="14">
        <v>300170</v>
      </c>
      <c r="L1433" s="14">
        <v>298430</v>
      </c>
      <c r="M1433" s="14">
        <v>342966</v>
      </c>
      <c r="N1433" s="14">
        <v>345636</v>
      </c>
      <c r="O1433" s="14">
        <v>349894</v>
      </c>
      <c r="P1433" s="14">
        <v>365718</v>
      </c>
      <c r="Q1433" s="14">
        <v>371147</v>
      </c>
      <c r="R1433" s="14">
        <v>375743</v>
      </c>
      <c r="S1433" s="14">
        <v>393198</v>
      </c>
      <c r="T1433" s="14">
        <v>415019</v>
      </c>
      <c r="U1433" s="14">
        <v>393019</v>
      </c>
      <c r="V1433" s="14">
        <v>422249</v>
      </c>
      <c r="W1433" s="14">
        <v>439303</v>
      </c>
      <c r="X1433" s="14">
        <v>438590</v>
      </c>
      <c r="Y1433" s="14">
        <v>433631</v>
      </c>
      <c r="Z1433" s="14">
        <v>381369</v>
      </c>
      <c r="AA1433" s="14">
        <v>400520</v>
      </c>
      <c r="AB1433" s="14">
        <v>406698</v>
      </c>
      <c r="AC1433" s="14">
        <v>389572</v>
      </c>
      <c r="AD1433" s="14">
        <v>384883</v>
      </c>
      <c r="AE1433" s="14">
        <v>401414</v>
      </c>
      <c r="AF1433" s="14">
        <v>390607</v>
      </c>
      <c r="AG1433" s="14">
        <v>361231</v>
      </c>
      <c r="AH1433" s="14">
        <v>358060</v>
      </c>
    </row>
    <row r="1434" spans="1:34" ht="14.5" x14ac:dyDescent="0.35">
      <c r="A1434" s="14" t="s">
        <v>174</v>
      </c>
      <c r="B1434" s="14" t="s">
        <v>94</v>
      </c>
      <c r="C1434" s="19">
        <f t="shared" si="22"/>
        <v>15699</v>
      </c>
      <c r="D1434" s="17">
        <v>-11948</v>
      </c>
      <c r="E1434" s="14">
        <v>8272</v>
      </c>
      <c r="F1434" s="14">
        <v>30389</v>
      </c>
      <c r="G1434" s="14">
        <v>36083</v>
      </c>
      <c r="H1434" s="14">
        <v>67127</v>
      </c>
      <c r="I1434" s="14">
        <v>84476</v>
      </c>
      <c r="J1434" s="14">
        <v>72079</v>
      </c>
      <c r="K1434" s="14">
        <v>84292</v>
      </c>
      <c r="L1434" s="14">
        <v>94236</v>
      </c>
      <c r="M1434" s="14">
        <v>35161</v>
      </c>
      <c r="N1434" s="14">
        <v>49093</v>
      </c>
      <c r="O1434" s="14">
        <v>49548</v>
      </c>
      <c r="P1434" s="14">
        <v>74976</v>
      </c>
      <c r="Q1434" s="14">
        <v>93458</v>
      </c>
      <c r="R1434" s="14">
        <v>0</v>
      </c>
      <c r="S1434" s="14">
        <v>0</v>
      </c>
      <c r="T1434" s="14">
        <v>0</v>
      </c>
      <c r="U1434" s="14">
        <v>0</v>
      </c>
      <c r="V1434" s="14">
        <v>0</v>
      </c>
      <c r="W1434" s="14">
        <v>0</v>
      </c>
      <c r="X1434" s="14">
        <v>0</v>
      </c>
      <c r="Y1434" s="14">
        <v>0</v>
      </c>
      <c r="Z1434" s="14">
        <v>0</v>
      </c>
      <c r="AA1434" s="14">
        <v>0</v>
      </c>
      <c r="AB1434" s="14">
        <v>0</v>
      </c>
      <c r="AC1434" s="14">
        <v>0</v>
      </c>
      <c r="AD1434" s="14">
        <v>0</v>
      </c>
      <c r="AE1434" s="14">
        <v>0</v>
      </c>
      <c r="AF1434" s="14">
        <v>0</v>
      </c>
      <c r="AG1434" s="14">
        <v>0</v>
      </c>
      <c r="AH1434" s="14">
        <v>0</v>
      </c>
    </row>
    <row r="1435" spans="1:34" ht="14.5" x14ac:dyDescent="0.35">
      <c r="A1435" s="14" t="s">
        <v>174</v>
      </c>
      <c r="B1435" s="14" t="s">
        <v>95</v>
      </c>
      <c r="C1435" s="19">
        <f t="shared" si="22"/>
        <v>8511344.75</v>
      </c>
      <c r="D1435" s="17">
        <v>10596786</v>
      </c>
      <c r="E1435" s="14">
        <v>10687862</v>
      </c>
      <c r="F1435" s="14">
        <v>6042545</v>
      </c>
      <c r="G1435" s="14">
        <v>6718186</v>
      </c>
      <c r="H1435" s="14">
        <v>4989525</v>
      </c>
      <c r="I1435" s="14">
        <v>6887947</v>
      </c>
      <c r="J1435" s="14">
        <v>12250520</v>
      </c>
      <c r="K1435" s="14">
        <v>12647597</v>
      </c>
      <c r="L1435" s="14">
        <v>12203453</v>
      </c>
      <c r="M1435" s="14">
        <v>3364713</v>
      </c>
      <c r="N1435" s="14">
        <v>3036806</v>
      </c>
      <c r="O1435" s="14">
        <v>3948595</v>
      </c>
      <c r="P1435" s="14">
        <v>3131676</v>
      </c>
      <c r="Q1435" s="14">
        <v>1968963</v>
      </c>
      <c r="R1435" s="14">
        <v>3065279</v>
      </c>
      <c r="S1435" s="14">
        <v>1281175</v>
      </c>
      <c r="T1435" s="14">
        <v>1049527</v>
      </c>
      <c r="U1435" s="14">
        <v>1984442</v>
      </c>
      <c r="V1435" s="14">
        <v>1623748</v>
      </c>
      <c r="W1435" s="14">
        <v>2262811</v>
      </c>
      <c r="X1435" s="14">
        <v>3898951</v>
      </c>
      <c r="Y1435" s="14">
        <v>7161177</v>
      </c>
      <c r="Z1435" s="14">
        <v>2816507</v>
      </c>
      <c r="AA1435" s="14">
        <v>3700300</v>
      </c>
      <c r="AB1435" s="14">
        <v>2981584</v>
      </c>
      <c r="AC1435" s="14">
        <v>3368897</v>
      </c>
      <c r="AD1435" s="14">
        <v>2977978</v>
      </c>
      <c r="AE1435" s="14">
        <v>1592672</v>
      </c>
      <c r="AF1435" s="14">
        <v>1381366</v>
      </c>
      <c r="AG1435" s="14">
        <v>1822880</v>
      </c>
      <c r="AH1435" s="14">
        <v>1590664</v>
      </c>
    </row>
    <row r="1436" spans="1:34" ht="14.5" x14ac:dyDescent="0.35">
      <c r="A1436" s="14" t="s">
        <v>174</v>
      </c>
      <c r="B1436" s="20" t="s">
        <v>96</v>
      </c>
      <c r="C1436" s="19">
        <f t="shared" si="22"/>
        <v>14259279.75</v>
      </c>
      <c r="D1436" s="17">
        <v>16221564</v>
      </c>
      <c r="E1436" s="14">
        <v>16423429</v>
      </c>
      <c r="F1436" s="14">
        <v>11905277</v>
      </c>
      <c r="G1436" s="14">
        <v>12486849</v>
      </c>
      <c r="H1436" s="14">
        <v>10872766</v>
      </c>
      <c r="I1436" s="14">
        <v>12786498</v>
      </c>
      <c r="J1436" s="14">
        <v>18213342</v>
      </c>
      <c r="K1436" s="14">
        <v>18627383</v>
      </c>
      <c r="L1436" s="14">
        <v>18126474</v>
      </c>
      <c r="M1436" s="14">
        <v>9300249</v>
      </c>
      <c r="N1436" s="14">
        <v>9078422</v>
      </c>
      <c r="O1436" s="14">
        <v>9887108</v>
      </c>
      <c r="P1436" s="14">
        <v>9354224</v>
      </c>
      <c r="Q1436" s="14">
        <v>8433743</v>
      </c>
      <c r="R1436" s="14">
        <v>9593278</v>
      </c>
      <c r="S1436" s="14">
        <v>7876361</v>
      </c>
      <c r="T1436" s="14">
        <v>7422483</v>
      </c>
      <c r="U1436" s="14">
        <v>7969464</v>
      </c>
      <c r="V1436" s="14">
        <v>7889623</v>
      </c>
      <c r="W1436" s="14">
        <v>8479694</v>
      </c>
      <c r="X1436" s="14">
        <v>10582540</v>
      </c>
      <c r="Y1436" s="14">
        <v>13540985</v>
      </c>
      <c r="Z1436" s="14">
        <v>8873957</v>
      </c>
      <c r="AA1436" s="14">
        <v>9773816</v>
      </c>
      <c r="AB1436" s="14">
        <v>9154865</v>
      </c>
      <c r="AC1436" s="14">
        <v>9553899</v>
      </c>
      <c r="AD1436" s="14">
        <v>9103687</v>
      </c>
      <c r="AE1436" s="14">
        <v>7743382</v>
      </c>
      <c r="AF1436" s="14">
        <v>7611259</v>
      </c>
      <c r="AG1436" s="14">
        <v>7419876</v>
      </c>
      <c r="AH1436" s="14">
        <v>6972934</v>
      </c>
    </row>
    <row r="1437" spans="1:34" ht="14.5" x14ac:dyDescent="0.35">
      <c r="A1437" s="14" t="s">
        <v>174</v>
      </c>
      <c r="B1437" s="14" t="s">
        <v>97</v>
      </c>
      <c r="C1437" s="19">
        <f t="shared" si="22"/>
        <v>8511344.75</v>
      </c>
      <c r="D1437" s="17">
        <v>10596786</v>
      </c>
      <c r="E1437" s="14">
        <v>10687862</v>
      </c>
      <c r="F1437" s="14">
        <v>6042545</v>
      </c>
      <c r="G1437" s="14">
        <v>6718186</v>
      </c>
      <c r="H1437" s="14">
        <v>4989525</v>
      </c>
      <c r="I1437" s="14">
        <v>6887947</v>
      </c>
      <c r="J1437" s="14">
        <v>12250520</v>
      </c>
      <c r="K1437" s="14">
        <v>12647597</v>
      </c>
      <c r="L1437" s="14">
        <v>12203453</v>
      </c>
      <c r="M1437" s="14">
        <v>3364713</v>
      </c>
      <c r="N1437" s="14">
        <v>3036806</v>
      </c>
      <c r="O1437" s="14">
        <v>3948595</v>
      </c>
      <c r="P1437" s="14">
        <v>3131676</v>
      </c>
      <c r="Q1437" s="14">
        <v>1968963</v>
      </c>
      <c r="R1437" s="14">
        <v>3065279</v>
      </c>
      <c r="S1437" s="14">
        <v>1281175</v>
      </c>
      <c r="T1437" s="14">
        <v>1049527</v>
      </c>
      <c r="U1437" s="14">
        <v>1984442</v>
      </c>
      <c r="V1437" s="14">
        <v>1623748</v>
      </c>
      <c r="W1437" s="14">
        <v>2262811</v>
      </c>
      <c r="X1437" s="14">
        <v>3898951</v>
      </c>
      <c r="Y1437" s="14">
        <v>7161177</v>
      </c>
      <c r="Z1437" s="14">
        <v>2816507</v>
      </c>
      <c r="AA1437" s="14">
        <v>3700300</v>
      </c>
      <c r="AB1437" s="14">
        <v>2981584</v>
      </c>
      <c r="AC1437" s="14">
        <v>3368897</v>
      </c>
      <c r="AD1437" s="14">
        <v>2977978</v>
      </c>
      <c r="AE1437" s="14">
        <v>1592672</v>
      </c>
      <c r="AF1437" s="14">
        <v>1381366</v>
      </c>
      <c r="AG1437" s="14">
        <v>1822880</v>
      </c>
      <c r="AH1437" s="14">
        <v>1590664</v>
      </c>
    </row>
    <row r="1438" spans="1:34" ht="14.5" x14ac:dyDescent="0.35">
      <c r="A1438" s="14" t="s">
        <v>174</v>
      </c>
      <c r="B1438" s="14" t="s">
        <v>98</v>
      </c>
      <c r="C1438" s="19">
        <f t="shared" si="22"/>
        <v>2.4824999999999999</v>
      </c>
      <c r="D1438" s="17">
        <v>2.88</v>
      </c>
      <c r="E1438" s="14">
        <v>2.86</v>
      </c>
      <c r="F1438" s="14">
        <v>2.0299999999999998</v>
      </c>
      <c r="G1438" s="14">
        <v>2.16</v>
      </c>
      <c r="H1438" s="14">
        <v>1.85</v>
      </c>
      <c r="I1438" s="14">
        <v>2.17</v>
      </c>
      <c r="J1438" s="14">
        <v>3.05</v>
      </c>
      <c r="K1438" s="14">
        <v>3.12</v>
      </c>
      <c r="L1438" s="14">
        <v>3.06</v>
      </c>
      <c r="M1438" s="14">
        <v>1.57</v>
      </c>
      <c r="N1438" s="14">
        <v>1.5</v>
      </c>
      <c r="O1438" s="14">
        <v>1.66</v>
      </c>
      <c r="P1438" s="14">
        <v>1.5</v>
      </c>
      <c r="Q1438" s="14">
        <v>1.3</v>
      </c>
      <c r="R1438" s="14">
        <v>1.47</v>
      </c>
      <c r="S1438" s="14">
        <v>1.19</v>
      </c>
      <c r="T1438" s="14">
        <v>1.1599999999999999</v>
      </c>
      <c r="U1438" s="14">
        <v>1.33</v>
      </c>
      <c r="V1438" s="14">
        <v>1.26</v>
      </c>
      <c r="W1438" s="14">
        <v>1.36</v>
      </c>
      <c r="X1438" s="14">
        <v>1.58</v>
      </c>
      <c r="Y1438" s="14">
        <v>2.12</v>
      </c>
      <c r="Z1438" s="14">
        <v>1.46</v>
      </c>
      <c r="AA1438" s="14">
        <v>1.61</v>
      </c>
      <c r="AB1438" s="14">
        <v>1.48</v>
      </c>
      <c r="AC1438" s="14">
        <v>1.54</v>
      </c>
      <c r="AD1438" s="14">
        <v>1.49</v>
      </c>
      <c r="AE1438" s="14">
        <v>1.26</v>
      </c>
      <c r="AF1438" s="14">
        <v>1.22</v>
      </c>
      <c r="AG1438" s="14">
        <v>1.33</v>
      </c>
      <c r="AH1438" s="14">
        <v>1.3</v>
      </c>
    </row>
    <row r="1439" spans="1:34" ht="14.5" x14ac:dyDescent="0.35">
      <c r="A1439" s="14" t="s">
        <v>174</v>
      </c>
      <c r="B1439" s="14" t="s">
        <v>99</v>
      </c>
      <c r="C1439" s="19">
        <f t="shared" si="22"/>
        <v>0</v>
      </c>
    </row>
    <row r="1440" spans="1:34" ht="14.5" x14ac:dyDescent="0.35">
      <c r="A1440" s="14" t="s">
        <v>174</v>
      </c>
      <c r="B1440" s="14" t="s">
        <v>35</v>
      </c>
      <c r="C1440" s="19">
        <f t="shared" si="22"/>
        <v>0</v>
      </c>
      <c r="D1440" s="17" t="s">
        <v>100</v>
      </c>
      <c r="E1440" s="14" t="s">
        <v>101</v>
      </c>
      <c r="F1440" s="14" t="s">
        <v>102</v>
      </c>
      <c r="G1440" s="14" t="s">
        <v>103</v>
      </c>
      <c r="H1440" s="14" t="s">
        <v>104</v>
      </c>
      <c r="I1440" s="14" t="s">
        <v>105</v>
      </c>
      <c r="J1440" s="14" t="s">
        <v>106</v>
      </c>
      <c r="K1440" s="14" t="s">
        <v>107</v>
      </c>
      <c r="L1440" s="14" t="s">
        <v>108</v>
      </c>
      <c r="M1440" s="14" t="s">
        <v>109</v>
      </c>
      <c r="N1440" s="14" t="s">
        <v>110</v>
      </c>
      <c r="O1440" s="14" t="s">
        <v>111</v>
      </c>
      <c r="P1440" s="14" t="s">
        <v>112</v>
      </c>
      <c r="Q1440" s="14" t="s">
        <v>113</v>
      </c>
      <c r="R1440" s="14" t="s">
        <v>114</v>
      </c>
      <c r="S1440" s="14" t="s">
        <v>115</v>
      </c>
      <c r="T1440" s="14" t="s">
        <v>116</v>
      </c>
      <c r="U1440" s="14" t="s">
        <v>117</v>
      </c>
      <c r="V1440" s="14" t="s">
        <v>118</v>
      </c>
      <c r="W1440" s="14" t="s">
        <v>119</v>
      </c>
      <c r="X1440" s="14" t="s">
        <v>120</v>
      </c>
      <c r="Y1440" s="14" t="s">
        <v>121</v>
      </c>
      <c r="Z1440" s="14" t="s">
        <v>122</v>
      </c>
      <c r="AA1440" s="14" t="s">
        <v>123</v>
      </c>
      <c r="AB1440" s="14" t="s">
        <v>124</v>
      </c>
      <c r="AC1440" s="14" t="s">
        <v>125</v>
      </c>
      <c r="AD1440" s="14" t="s">
        <v>126</v>
      </c>
      <c r="AE1440" s="14" t="s">
        <v>127</v>
      </c>
      <c r="AF1440" s="14" t="s">
        <v>128</v>
      </c>
      <c r="AG1440" s="14" t="s">
        <v>129</v>
      </c>
      <c r="AH1440" s="14" t="s">
        <v>130</v>
      </c>
    </row>
    <row r="1441" spans="1:34" ht="14.5" x14ac:dyDescent="0.35">
      <c r="B1441" s="14" t="s">
        <v>175</v>
      </c>
      <c r="C1441" s="19">
        <f t="shared" si="22"/>
        <v>0</v>
      </c>
    </row>
    <row r="1442" spans="1:34" ht="14.5" x14ac:dyDescent="0.35">
      <c r="A1442" s="14" t="s">
        <v>175</v>
      </c>
      <c r="B1442" s="14" t="s">
        <v>38</v>
      </c>
      <c r="C1442" s="19">
        <f t="shared" si="22"/>
        <v>0</v>
      </c>
    </row>
    <row r="1443" spans="1:34" ht="14.5" x14ac:dyDescent="0.35">
      <c r="A1443" s="14" t="s">
        <v>175</v>
      </c>
      <c r="B1443" s="14" t="s">
        <v>39</v>
      </c>
      <c r="C1443" s="19">
        <f t="shared" si="22"/>
        <v>0</v>
      </c>
      <c r="D1443" s="17" t="s">
        <v>40</v>
      </c>
      <c r="E1443" s="14" t="s">
        <v>41</v>
      </c>
      <c r="F1443" s="14" t="s">
        <v>42</v>
      </c>
      <c r="G1443" s="14" t="s">
        <v>43</v>
      </c>
      <c r="H1443" s="14" t="s">
        <v>44</v>
      </c>
      <c r="I1443" s="14" t="s">
        <v>45</v>
      </c>
      <c r="J1443" s="14" t="s">
        <v>46</v>
      </c>
      <c r="K1443" s="14" t="s">
        <v>47</v>
      </c>
      <c r="L1443" s="14" t="s">
        <v>48</v>
      </c>
      <c r="M1443" s="14" t="s">
        <v>49</v>
      </c>
      <c r="N1443" s="14" t="s">
        <v>50</v>
      </c>
      <c r="O1443" s="14" t="s">
        <v>51</v>
      </c>
      <c r="P1443" s="14" t="s">
        <v>52</v>
      </c>
      <c r="Q1443" s="14" t="s">
        <v>53</v>
      </c>
      <c r="R1443" s="14" t="s">
        <v>54</v>
      </c>
      <c r="S1443" s="14" t="s">
        <v>55</v>
      </c>
      <c r="T1443" s="14" t="s">
        <v>56</v>
      </c>
      <c r="U1443" s="14" t="s">
        <v>57</v>
      </c>
      <c r="V1443" s="14" t="s">
        <v>58</v>
      </c>
      <c r="W1443" s="14" t="s">
        <v>59</v>
      </c>
      <c r="X1443" s="14" t="s">
        <v>60</v>
      </c>
      <c r="Y1443" s="14" t="s">
        <v>61</v>
      </c>
      <c r="Z1443" s="14" t="s">
        <v>62</v>
      </c>
      <c r="AA1443" s="14" t="s">
        <v>63</v>
      </c>
      <c r="AB1443" s="14" t="s">
        <v>64</v>
      </c>
      <c r="AC1443" s="14" t="s">
        <v>65</v>
      </c>
      <c r="AD1443" s="14" t="s">
        <v>66</v>
      </c>
      <c r="AE1443" s="14" t="s">
        <v>67</v>
      </c>
      <c r="AF1443" s="14" t="s">
        <v>68</v>
      </c>
      <c r="AG1443" s="14" t="s">
        <v>69</v>
      </c>
      <c r="AH1443" s="14" t="s">
        <v>70</v>
      </c>
    </row>
    <row r="1444" spans="1:34" ht="14.5" x14ac:dyDescent="0.35">
      <c r="A1444" s="14" t="s">
        <v>175</v>
      </c>
      <c r="B1444" s="14" t="s">
        <v>71</v>
      </c>
      <c r="C1444" s="19">
        <f t="shared" si="22"/>
        <v>0</v>
      </c>
      <c r="D1444" s="17" t="s">
        <v>72</v>
      </c>
      <c r="E1444" s="14" t="s">
        <v>72</v>
      </c>
      <c r="F1444" s="14" t="s">
        <v>72</v>
      </c>
      <c r="G1444" s="14" t="s">
        <v>72</v>
      </c>
      <c r="H1444" s="14" t="s">
        <v>72</v>
      </c>
      <c r="I1444" s="14" t="s">
        <v>72</v>
      </c>
      <c r="J1444" s="14" t="s">
        <v>72</v>
      </c>
      <c r="K1444" s="14" t="s">
        <v>72</v>
      </c>
      <c r="L1444" s="14" t="s">
        <v>72</v>
      </c>
      <c r="M1444" s="14" t="s">
        <v>72</v>
      </c>
      <c r="N1444" s="14" t="s">
        <v>72</v>
      </c>
      <c r="O1444" s="14" t="s">
        <v>72</v>
      </c>
      <c r="P1444" s="14" t="s">
        <v>72</v>
      </c>
      <c r="Q1444" s="14" t="s">
        <v>72</v>
      </c>
      <c r="R1444" s="14" t="s">
        <v>72</v>
      </c>
      <c r="S1444" s="14" t="s">
        <v>72</v>
      </c>
      <c r="T1444" s="14" t="s">
        <v>72</v>
      </c>
      <c r="U1444" s="14" t="s">
        <v>72</v>
      </c>
      <c r="V1444" s="14" t="s">
        <v>72</v>
      </c>
      <c r="W1444" s="14" t="s">
        <v>72</v>
      </c>
      <c r="X1444" s="14" t="s">
        <v>72</v>
      </c>
      <c r="Y1444" s="14" t="s">
        <v>72</v>
      </c>
      <c r="Z1444" s="14" t="s">
        <v>72</v>
      </c>
      <c r="AA1444" s="14" t="s">
        <v>72</v>
      </c>
      <c r="AB1444" s="14" t="s">
        <v>72</v>
      </c>
      <c r="AC1444" s="14" t="s">
        <v>72</v>
      </c>
      <c r="AD1444" s="14" t="s">
        <v>72</v>
      </c>
      <c r="AE1444" s="14" t="s">
        <v>72</v>
      </c>
      <c r="AF1444" s="14" t="s">
        <v>72</v>
      </c>
      <c r="AG1444" s="14" t="s">
        <v>72</v>
      </c>
      <c r="AH1444" s="14" t="s">
        <v>72</v>
      </c>
    </row>
    <row r="1445" spans="1:34" ht="14.5" x14ac:dyDescent="0.35">
      <c r="A1445" s="14" t="s">
        <v>175</v>
      </c>
      <c r="B1445" s="14" t="s">
        <v>73</v>
      </c>
      <c r="C1445" s="19">
        <f t="shared" si="22"/>
        <v>0</v>
      </c>
      <c r="D1445" s="17" t="s">
        <v>72</v>
      </c>
      <c r="E1445" s="14" t="s">
        <v>72</v>
      </c>
      <c r="F1445" s="14" t="s">
        <v>72</v>
      </c>
      <c r="G1445" s="14" t="s">
        <v>72</v>
      </c>
      <c r="H1445" s="14" t="s">
        <v>72</v>
      </c>
      <c r="I1445" s="14" t="s">
        <v>72</v>
      </c>
      <c r="J1445" s="14" t="s">
        <v>72</v>
      </c>
      <c r="K1445" s="14" t="s">
        <v>72</v>
      </c>
      <c r="L1445" s="14" t="s">
        <v>72</v>
      </c>
      <c r="M1445" s="14" t="s">
        <v>72</v>
      </c>
      <c r="N1445" s="14" t="s">
        <v>72</v>
      </c>
      <c r="O1445" s="14" t="s">
        <v>72</v>
      </c>
      <c r="P1445" s="14" t="s">
        <v>72</v>
      </c>
      <c r="Q1445" s="14" t="s">
        <v>72</v>
      </c>
      <c r="R1445" s="14" t="s">
        <v>72</v>
      </c>
      <c r="S1445" s="14" t="s">
        <v>72</v>
      </c>
      <c r="T1445" s="14" t="s">
        <v>72</v>
      </c>
      <c r="U1445" s="14" t="s">
        <v>72</v>
      </c>
      <c r="V1445" s="14" t="s">
        <v>72</v>
      </c>
      <c r="W1445" s="14" t="s">
        <v>72</v>
      </c>
      <c r="X1445" s="14" t="s">
        <v>72</v>
      </c>
      <c r="Y1445" s="14" t="s">
        <v>72</v>
      </c>
      <c r="Z1445" s="14" t="s">
        <v>72</v>
      </c>
      <c r="AA1445" s="14" t="s">
        <v>72</v>
      </c>
      <c r="AB1445" s="14" t="s">
        <v>72</v>
      </c>
      <c r="AC1445" s="14" t="s">
        <v>72</v>
      </c>
      <c r="AD1445" s="14" t="s">
        <v>72</v>
      </c>
      <c r="AE1445" s="14" t="s">
        <v>72</v>
      </c>
      <c r="AF1445" s="14" t="s">
        <v>72</v>
      </c>
      <c r="AG1445" s="14" t="s">
        <v>72</v>
      </c>
      <c r="AH1445" s="14" t="s">
        <v>72</v>
      </c>
    </row>
    <row r="1446" spans="1:34" ht="14.5" x14ac:dyDescent="0.35">
      <c r="A1446" s="14" t="s">
        <v>175</v>
      </c>
      <c r="B1446" s="14" t="s">
        <v>74</v>
      </c>
      <c r="C1446" s="19">
        <f t="shared" si="22"/>
        <v>74489904.25</v>
      </c>
      <c r="D1446" s="17">
        <v>80244048</v>
      </c>
      <c r="E1446" s="14">
        <v>74385815</v>
      </c>
      <c r="F1446" s="14">
        <v>72378588</v>
      </c>
      <c r="G1446" s="14">
        <v>70951166</v>
      </c>
      <c r="H1446" s="14">
        <v>76224379</v>
      </c>
      <c r="I1446" s="14">
        <v>67573071</v>
      </c>
      <c r="J1446" s="14">
        <v>62966914</v>
      </c>
      <c r="K1446" s="14">
        <v>63724860</v>
      </c>
      <c r="L1446" s="14">
        <v>56188401</v>
      </c>
      <c r="M1446" s="14">
        <v>53328664</v>
      </c>
      <c r="N1446" s="14">
        <v>58902054</v>
      </c>
      <c r="O1446" s="14">
        <v>59225368</v>
      </c>
      <c r="P1446" s="14">
        <v>59780402</v>
      </c>
      <c r="Q1446" s="14">
        <v>64316732</v>
      </c>
      <c r="R1446" s="14">
        <v>61176351</v>
      </c>
      <c r="S1446" s="14">
        <v>65456080</v>
      </c>
      <c r="T1446" s="14">
        <v>65103653</v>
      </c>
      <c r="U1446" s="14">
        <v>61806347</v>
      </c>
      <c r="V1446" s="14">
        <v>62880125</v>
      </c>
      <c r="W1446" s="14">
        <v>62135492</v>
      </c>
      <c r="X1446" s="14">
        <v>65842720</v>
      </c>
      <c r="Y1446" s="14">
        <v>65071068</v>
      </c>
      <c r="Z1446" s="14">
        <v>63814565</v>
      </c>
      <c r="AA1446" s="14">
        <v>58985991</v>
      </c>
      <c r="AB1446" s="14">
        <v>56532918</v>
      </c>
      <c r="AC1446" s="14">
        <v>52727470</v>
      </c>
      <c r="AD1446" s="14">
        <v>52732286</v>
      </c>
      <c r="AE1446" s="14">
        <v>52181906</v>
      </c>
      <c r="AF1446" s="14">
        <v>48963593</v>
      </c>
      <c r="AG1446" s="14">
        <v>48940655</v>
      </c>
      <c r="AH1446" s="14">
        <v>47200499</v>
      </c>
    </row>
    <row r="1447" spans="1:34" ht="14.5" x14ac:dyDescent="0.35">
      <c r="A1447" s="14" t="s">
        <v>175</v>
      </c>
      <c r="B1447" s="14" t="s">
        <v>75</v>
      </c>
      <c r="C1447" s="19">
        <f t="shared" si="22"/>
        <v>17605631.5</v>
      </c>
      <c r="D1447" s="17">
        <v>18138146</v>
      </c>
      <c r="E1447" s="14">
        <v>18141353</v>
      </c>
      <c r="F1447" s="14">
        <v>18747217</v>
      </c>
      <c r="G1447" s="14">
        <v>15395810</v>
      </c>
      <c r="H1447" s="14">
        <v>12051970</v>
      </c>
      <c r="I1447" s="14">
        <v>12151327</v>
      </c>
      <c r="J1447" s="14">
        <v>10124494</v>
      </c>
      <c r="K1447" s="14">
        <v>9587886</v>
      </c>
      <c r="L1447" s="14">
        <v>10824652</v>
      </c>
      <c r="M1447" s="14">
        <v>9150792</v>
      </c>
      <c r="N1447" s="14">
        <v>9303146</v>
      </c>
      <c r="O1447" s="14">
        <v>5627311</v>
      </c>
      <c r="P1447" s="14">
        <v>4969674</v>
      </c>
      <c r="Q1447" s="14">
        <v>6537922</v>
      </c>
      <c r="R1447" s="14">
        <v>4635550</v>
      </c>
      <c r="S1447" s="14">
        <v>5278554</v>
      </c>
      <c r="T1447" s="14">
        <v>6263260</v>
      </c>
      <c r="U1447" s="14">
        <v>6058005</v>
      </c>
      <c r="V1447" s="14">
        <v>4828127</v>
      </c>
      <c r="W1447" s="14">
        <v>4696899</v>
      </c>
      <c r="X1447" s="14">
        <v>2857726</v>
      </c>
      <c r="Y1447" s="14">
        <v>2408323</v>
      </c>
      <c r="Z1447" s="14">
        <v>2285178</v>
      </c>
      <c r="AA1447" s="14">
        <v>2510375</v>
      </c>
      <c r="AB1447" s="14">
        <v>3016640</v>
      </c>
      <c r="AC1447" s="14">
        <v>3341351</v>
      </c>
      <c r="AD1447" s="14">
        <v>2313071</v>
      </c>
      <c r="AE1447" s="14">
        <v>2297630</v>
      </c>
      <c r="AF1447" s="14">
        <v>1670272</v>
      </c>
      <c r="AG1447" s="14">
        <v>813240</v>
      </c>
      <c r="AH1447" s="14">
        <v>427932</v>
      </c>
    </row>
    <row r="1448" spans="1:34" ht="14.5" x14ac:dyDescent="0.35">
      <c r="A1448" s="14" t="s">
        <v>175</v>
      </c>
      <c r="B1448" s="14" t="s">
        <v>76</v>
      </c>
      <c r="C1448" s="19">
        <f t="shared" si="22"/>
        <v>1559326</v>
      </c>
      <c r="D1448" s="17">
        <v>1967251</v>
      </c>
      <c r="E1448" s="14">
        <v>1528805</v>
      </c>
      <c r="F1448" s="14">
        <v>1517249</v>
      </c>
      <c r="G1448" s="14">
        <v>1223999</v>
      </c>
      <c r="H1448" s="14">
        <v>1373406</v>
      </c>
      <c r="I1448" s="14">
        <v>1765112</v>
      </c>
      <c r="J1448" s="14">
        <v>1363562</v>
      </c>
      <c r="K1448" s="14">
        <v>1080585</v>
      </c>
      <c r="L1448" s="14">
        <v>1484439</v>
      </c>
      <c r="M1448" s="14">
        <v>1999340</v>
      </c>
      <c r="N1448" s="14">
        <v>2544588</v>
      </c>
      <c r="O1448" s="14">
        <v>2607854</v>
      </c>
      <c r="P1448" s="14">
        <v>5020046</v>
      </c>
      <c r="Q1448" s="14">
        <v>4638270</v>
      </c>
      <c r="R1448" s="14">
        <v>4409041</v>
      </c>
      <c r="S1448" s="14">
        <v>5251187</v>
      </c>
      <c r="T1448" s="14">
        <v>4508634</v>
      </c>
      <c r="U1448" s="14">
        <v>4367778</v>
      </c>
      <c r="V1448" s="14">
        <v>4074281</v>
      </c>
      <c r="W1448" s="14">
        <v>4593146</v>
      </c>
      <c r="X1448" s="14">
        <v>5344130</v>
      </c>
      <c r="Y1448" s="14">
        <v>3233798</v>
      </c>
      <c r="Z1448" s="14">
        <v>2827119</v>
      </c>
      <c r="AA1448" s="14">
        <v>3745571</v>
      </c>
      <c r="AB1448" s="14">
        <v>3952388</v>
      </c>
      <c r="AC1448" s="14">
        <v>3856415</v>
      </c>
      <c r="AD1448" s="14">
        <v>4061982</v>
      </c>
      <c r="AE1448" s="14">
        <v>4067684</v>
      </c>
      <c r="AF1448" s="14">
        <v>2885741</v>
      </c>
      <c r="AG1448" s="14">
        <v>2317857</v>
      </c>
      <c r="AH1448" s="14">
        <v>2161720</v>
      </c>
    </row>
    <row r="1449" spans="1:34" ht="14.5" x14ac:dyDescent="0.35">
      <c r="A1449" s="14" t="s">
        <v>175</v>
      </c>
      <c r="B1449" s="14" t="s">
        <v>77</v>
      </c>
      <c r="C1449" s="19">
        <f t="shared" si="22"/>
        <v>93654861.5</v>
      </c>
      <c r="D1449" s="17">
        <v>100349445</v>
      </c>
      <c r="E1449" s="14">
        <v>94055972</v>
      </c>
      <c r="F1449" s="14">
        <v>92643054</v>
      </c>
      <c r="G1449" s="14">
        <v>87570975</v>
      </c>
      <c r="H1449" s="14">
        <v>89649755</v>
      </c>
      <c r="I1449" s="14">
        <v>81489510</v>
      </c>
      <c r="J1449" s="14">
        <v>74454970</v>
      </c>
      <c r="K1449" s="14">
        <v>74393330</v>
      </c>
      <c r="L1449" s="14">
        <v>68497492</v>
      </c>
      <c r="M1449" s="14">
        <v>64478796</v>
      </c>
      <c r="N1449" s="14">
        <v>70749788</v>
      </c>
      <c r="O1449" s="14">
        <v>67460533</v>
      </c>
      <c r="P1449" s="14">
        <v>69770121</v>
      </c>
      <c r="Q1449" s="14">
        <v>75492925</v>
      </c>
      <c r="R1449" s="14">
        <v>70220942</v>
      </c>
      <c r="S1449" s="14">
        <v>75985821</v>
      </c>
      <c r="T1449" s="14">
        <v>75875547</v>
      </c>
      <c r="U1449" s="14">
        <v>72232130</v>
      </c>
      <c r="V1449" s="14">
        <v>71782533</v>
      </c>
      <c r="W1449" s="14">
        <v>71425537</v>
      </c>
      <c r="X1449" s="14">
        <v>74044576</v>
      </c>
      <c r="Y1449" s="14">
        <v>70713189</v>
      </c>
      <c r="Z1449" s="14">
        <v>68926861</v>
      </c>
      <c r="AA1449" s="14">
        <v>65241937</v>
      </c>
      <c r="AB1449" s="14">
        <v>63501945</v>
      </c>
      <c r="AC1449" s="14">
        <v>59925237</v>
      </c>
      <c r="AD1449" s="14">
        <v>59107339</v>
      </c>
      <c r="AE1449" s="14">
        <v>58547219</v>
      </c>
      <c r="AF1449" s="14">
        <v>53519606</v>
      </c>
      <c r="AG1449" s="14">
        <v>52071752</v>
      </c>
      <c r="AH1449" s="14">
        <v>49790151</v>
      </c>
    </row>
    <row r="1450" spans="1:34" ht="14.5" x14ac:dyDescent="0.35">
      <c r="A1450" s="14" t="s">
        <v>175</v>
      </c>
      <c r="B1450" s="14" t="s">
        <v>78</v>
      </c>
      <c r="C1450" s="19">
        <f t="shared" si="22"/>
        <v>388239.25</v>
      </c>
      <c r="D1450" s="17">
        <v>363879</v>
      </c>
      <c r="E1450" s="14">
        <v>367971</v>
      </c>
      <c r="F1450" s="14">
        <v>381651</v>
      </c>
      <c r="G1450" s="14">
        <v>439456</v>
      </c>
      <c r="H1450" s="14">
        <v>448655</v>
      </c>
      <c r="I1450" s="14">
        <v>463144</v>
      </c>
      <c r="J1450" s="14">
        <v>476142</v>
      </c>
      <c r="K1450" s="14">
        <v>450717</v>
      </c>
      <c r="L1450" s="14">
        <v>253178</v>
      </c>
      <c r="M1450" s="14">
        <v>386830</v>
      </c>
      <c r="N1450" s="14">
        <v>361778</v>
      </c>
      <c r="O1450" s="14">
        <v>333718</v>
      </c>
      <c r="P1450" s="14">
        <v>386340</v>
      </c>
      <c r="Q1450" s="14">
        <v>398376</v>
      </c>
      <c r="R1450" s="14">
        <v>346884</v>
      </c>
      <c r="S1450" s="14">
        <v>389315</v>
      </c>
      <c r="T1450" s="14">
        <v>360767</v>
      </c>
      <c r="U1450" s="14">
        <v>332445</v>
      </c>
      <c r="V1450" s="14">
        <v>456195</v>
      </c>
      <c r="W1450" s="14">
        <v>514904</v>
      </c>
      <c r="X1450" s="14">
        <v>606409</v>
      </c>
      <c r="Y1450" s="14">
        <v>543276</v>
      </c>
      <c r="Z1450" s="14">
        <v>610415</v>
      </c>
      <c r="AA1450" s="14">
        <v>657491</v>
      </c>
      <c r="AB1450" s="14">
        <v>759998</v>
      </c>
      <c r="AC1450" s="14">
        <v>554133</v>
      </c>
      <c r="AD1450" s="14">
        <v>333414</v>
      </c>
      <c r="AE1450" s="14">
        <v>90720</v>
      </c>
      <c r="AF1450" s="14">
        <v>182509</v>
      </c>
      <c r="AG1450" s="14">
        <v>164514</v>
      </c>
      <c r="AH1450" s="14">
        <v>264869</v>
      </c>
    </row>
    <row r="1451" spans="1:34" ht="14.5" x14ac:dyDescent="0.35">
      <c r="A1451" s="14" t="s">
        <v>175</v>
      </c>
      <c r="B1451" s="14" t="s">
        <v>79</v>
      </c>
      <c r="C1451" s="19">
        <f t="shared" si="22"/>
        <v>2409422.25</v>
      </c>
      <c r="D1451" s="17">
        <v>2342859</v>
      </c>
      <c r="E1451" s="14">
        <v>2403696</v>
      </c>
      <c r="F1451" s="14">
        <v>2484416</v>
      </c>
      <c r="G1451" s="14">
        <v>2406718</v>
      </c>
      <c r="H1451" s="14">
        <v>2456466</v>
      </c>
      <c r="I1451" s="14">
        <v>2458938</v>
      </c>
      <c r="J1451" s="14">
        <v>2206326</v>
      </c>
      <c r="K1451" s="14">
        <v>2052518</v>
      </c>
      <c r="L1451" s="14">
        <v>1988565</v>
      </c>
      <c r="M1451" s="14">
        <v>1805233</v>
      </c>
      <c r="N1451" s="14">
        <v>1854890</v>
      </c>
      <c r="O1451" s="14">
        <v>2287814</v>
      </c>
      <c r="P1451" s="14">
        <v>2522070</v>
      </c>
      <c r="Q1451" s="14">
        <v>2469206</v>
      </c>
      <c r="R1451" s="14">
        <v>2501710</v>
      </c>
      <c r="S1451" s="14">
        <v>2567909</v>
      </c>
      <c r="T1451" s="14">
        <v>2663726</v>
      </c>
      <c r="U1451" s="14">
        <v>2744845</v>
      </c>
      <c r="V1451" s="14">
        <v>2766923</v>
      </c>
      <c r="W1451" s="14">
        <v>2164303</v>
      </c>
      <c r="X1451" s="14">
        <v>2538386</v>
      </c>
      <c r="Y1451" s="14">
        <v>2641144</v>
      </c>
      <c r="Z1451" s="14">
        <v>2662167</v>
      </c>
      <c r="AA1451" s="14">
        <v>2615906</v>
      </c>
      <c r="AB1451" s="14">
        <v>2633181</v>
      </c>
      <c r="AC1451" s="14">
        <v>2516651</v>
      </c>
      <c r="AD1451" s="14">
        <v>2608173</v>
      </c>
      <c r="AE1451" s="14">
        <v>2605571</v>
      </c>
      <c r="AF1451" s="14">
        <v>2650240</v>
      </c>
      <c r="AG1451" s="14">
        <v>2492830</v>
      </c>
      <c r="AH1451" s="14">
        <v>2509438</v>
      </c>
    </row>
    <row r="1452" spans="1:34" ht="14.5" x14ac:dyDescent="0.35">
      <c r="A1452" s="14" t="s">
        <v>175</v>
      </c>
      <c r="B1452" s="14" t="s">
        <v>80</v>
      </c>
      <c r="C1452" s="19">
        <f t="shared" si="22"/>
        <v>2797661.5</v>
      </c>
      <c r="D1452" s="17">
        <v>2706738</v>
      </c>
      <c r="E1452" s="14">
        <v>2771667</v>
      </c>
      <c r="F1452" s="14">
        <v>2866067</v>
      </c>
      <c r="G1452" s="14">
        <v>2846174</v>
      </c>
      <c r="H1452" s="14">
        <v>2905121</v>
      </c>
      <c r="I1452" s="14">
        <v>2922082</v>
      </c>
      <c r="J1452" s="14">
        <v>2682468</v>
      </c>
      <c r="K1452" s="14">
        <v>2503235</v>
      </c>
      <c r="L1452" s="14">
        <v>2241743</v>
      </c>
      <c r="M1452" s="14">
        <v>2192063</v>
      </c>
      <c r="N1452" s="14">
        <v>2216668</v>
      </c>
      <c r="O1452" s="14">
        <v>2621533</v>
      </c>
      <c r="P1452" s="14">
        <v>2908410</v>
      </c>
      <c r="Q1452" s="14">
        <v>2867582</v>
      </c>
      <c r="R1452" s="14">
        <v>2848594</v>
      </c>
      <c r="S1452" s="14">
        <v>2957224</v>
      </c>
      <c r="T1452" s="14">
        <v>3024493</v>
      </c>
      <c r="U1452" s="14">
        <v>3077290</v>
      </c>
      <c r="V1452" s="14">
        <v>3223118</v>
      </c>
      <c r="W1452" s="14">
        <v>2679207</v>
      </c>
      <c r="X1452" s="14">
        <v>3144795</v>
      </c>
      <c r="Y1452" s="14">
        <v>3184420</v>
      </c>
      <c r="Z1452" s="14">
        <v>3272582</v>
      </c>
      <c r="AA1452" s="14">
        <v>3273397</v>
      </c>
      <c r="AB1452" s="14">
        <v>3393179</v>
      </c>
      <c r="AC1452" s="14">
        <v>3070785</v>
      </c>
      <c r="AD1452" s="14">
        <v>2941587</v>
      </c>
      <c r="AE1452" s="14">
        <v>2696291</v>
      </c>
      <c r="AF1452" s="14">
        <v>2832749</v>
      </c>
      <c r="AG1452" s="14">
        <v>2657344</v>
      </c>
      <c r="AH1452" s="14">
        <v>2774307</v>
      </c>
    </row>
    <row r="1453" spans="1:34" ht="14.5" x14ac:dyDescent="0.35">
      <c r="A1453" s="14" t="s">
        <v>175</v>
      </c>
      <c r="B1453" s="14" t="s">
        <v>81</v>
      </c>
      <c r="C1453" s="19">
        <f t="shared" si="22"/>
        <v>96452523</v>
      </c>
      <c r="D1453" s="17">
        <v>103056183</v>
      </c>
      <c r="E1453" s="14">
        <v>96827639</v>
      </c>
      <c r="F1453" s="14">
        <v>95509121</v>
      </c>
      <c r="G1453" s="14">
        <v>90417149</v>
      </c>
      <c r="H1453" s="14">
        <v>92554876</v>
      </c>
      <c r="I1453" s="14">
        <v>84411592</v>
      </c>
      <c r="J1453" s="14">
        <v>77137438</v>
      </c>
      <c r="K1453" s="14">
        <v>76896565</v>
      </c>
      <c r="L1453" s="14">
        <v>70739235</v>
      </c>
      <c r="M1453" s="14">
        <v>66670859</v>
      </c>
      <c r="N1453" s="14">
        <v>72966456</v>
      </c>
      <c r="O1453" s="14">
        <v>70082066</v>
      </c>
      <c r="P1453" s="14">
        <v>72678531</v>
      </c>
      <c r="Q1453" s="14">
        <v>78360507</v>
      </c>
      <c r="R1453" s="14">
        <v>73069537</v>
      </c>
      <c r="S1453" s="14">
        <v>78943045</v>
      </c>
      <c r="T1453" s="14">
        <v>78900040</v>
      </c>
      <c r="U1453" s="14">
        <v>75309420</v>
      </c>
      <c r="V1453" s="14">
        <v>75005651</v>
      </c>
      <c r="W1453" s="14">
        <v>74104744</v>
      </c>
      <c r="X1453" s="14">
        <v>77189371</v>
      </c>
      <c r="Y1453" s="14">
        <v>73897608</v>
      </c>
      <c r="Z1453" s="14">
        <v>72199443</v>
      </c>
      <c r="AA1453" s="14">
        <v>68515334</v>
      </c>
      <c r="AB1453" s="14">
        <v>66895125</v>
      </c>
      <c r="AC1453" s="14">
        <v>62996021</v>
      </c>
      <c r="AD1453" s="14">
        <v>62048926</v>
      </c>
      <c r="AE1453" s="14">
        <v>61243511</v>
      </c>
      <c r="AF1453" s="14">
        <v>56352355</v>
      </c>
      <c r="AG1453" s="14">
        <v>54729096</v>
      </c>
      <c r="AH1453" s="14">
        <v>52564458</v>
      </c>
    </row>
    <row r="1454" spans="1:34" ht="14.5" x14ac:dyDescent="0.35">
      <c r="A1454" s="14" t="s">
        <v>175</v>
      </c>
      <c r="B1454" s="14" t="s">
        <v>82</v>
      </c>
      <c r="C1454" s="19">
        <f t="shared" si="22"/>
        <v>14678</v>
      </c>
      <c r="D1454" s="17">
        <v>0</v>
      </c>
      <c r="E1454" s="14">
        <v>0</v>
      </c>
      <c r="F1454" s="14">
        <v>30492</v>
      </c>
      <c r="G1454" s="14">
        <v>28220</v>
      </c>
      <c r="H1454" s="14">
        <v>0</v>
      </c>
      <c r="I1454" s="14">
        <v>0</v>
      </c>
      <c r="J1454" s="14">
        <v>0</v>
      </c>
      <c r="K1454" s="14">
        <v>0</v>
      </c>
      <c r="L1454" s="14">
        <v>0</v>
      </c>
      <c r="M1454" s="14">
        <v>0</v>
      </c>
      <c r="N1454" s="14">
        <v>0</v>
      </c>
      <c r="O1454" s="14">
        <v>0</v>
      </c>
      <c r="P1454" s="14">
        <v>0</v>
      </c>
      <c r="Q1454" s="14">
        <v>0</v>
      </c>
      <c r="R1454" s="14">
        <v>0</v>
      </c>
      <c r="S1454" s="14">
        <v>0</v>
      </c>
      <c r="T1454" s="14">
        <v>0</v>
      </c>
      <c r="U1454" s="14">
        <v>16</v>
      </c>
      <c r="V1454" s="14">
        <v>375</v>
      </c>
      <c r="W1454" s="14">
        <v>0</v>
      </c>
      <c r="X1454" s="14">
        <v>0</v>
      </c>
      <c r="Y1454" s="14">
        <v>0</v>
      </c>
      <c r="Z1454" s="14">
        <v>0</v>
      </c>
      <c r="AA1454" s="14">
        <v>0</v>
      </c>
      <c r="AB1454" s="14">
        <v>0</v>
      </c>
      <c r="AC1454" s="14">
        <v>0</v>
      </c>
      <c r="AD1454" s="14">
        <v>0</v>
      </c>
      <c r="AE1454" s="14">
        <v>0</v>
      </c>
      <c r="AF1454" s="14">
        <v>0</v>
      </c>
      <c r="AG1454" s="14">
        <v>0</v>
      </c>
      <c r="AH1454" s="14">
        <v>0</v>
      </c>
    </row>
    <row r="1455" spans="1:34" ht="14.5" x14ac:dyDescent="0.35">
      <c r="A1455" s="14" t="s">
        <v>175</v>
      </c>
      <c r="B1455" s="14" t="s">
        <v>83</v>
      </c>
      <c r="C1455" s="19">
        <f t="shared" si="22"/>
        <v>29235046</v>
      </c>
      <c r="D1455" s="17">
        <v>23214809</v>
      </c>
      <c r="E1455" s="14">
        <v>30984357</v>
      </c>
      <c r="F1455" s="14">
        <v>32161239</v>
      </c>
      <c r="G1455" s="14">
        <v>30579779</v>
      </c>
      <c r="H1455" s="14">
        <v>29645317</v>
      </c>
      <c r="I1455" s="14">
        <v>37638570</v>
      </c>
      <c r="J1455" s="14">
        <v>43825494</v>
      </c>
      <c r="K1455" s="14">
        <v>43672009</v>
      </c>
      <c r="L1455" s="14">
        <v>46817968</v>
      </c>
      <c r="M1455" s="14">
        <v>52912485</v>
      </c>
      <c r="N1455" s="14">
        <v>50858500</v>
      </c>
      <c r="O1455" s="14">
        <v>48698862</v>
      </c>
      <c r="P1455" s="14">
        <v>48576229</v>
      </c>
      <c r="Q1455" s="14">
        <v>44487255</v>
      </c>
      <c r="R1455" s="14">
        <v>45677733</v>
      </c>
      <c r="S1455" s="14">
        <v>42376444</v>
      </c>
      <c r="T1455" s="14">
        <v>39458324</v>
      </c>
      <c r="U1455" s="14">
        <v>37713380</v>
      </c>
      <c r="V1455" s="14">
        <v>37211367</v>
      </c>
      <c r="W1455" s="14">
        <v>32642807</v>
      </c>
      <c r="X1455" s="14">
        <v>31241626</v>
      </c>
      <c r="Y1455" s="14">
        <v>30705823</v>
      </c>
      <c r="Z1455" s="14">
        <v>29008475</v>
      </c>
      <c r="AA1455" s="14">
        <v>29466309</v>
      </c>
      <c r="AB1455" s="14">
        <v>31500656</v>
      </c>
      <c r="AC1455" s="14">
        <v>32866650</v>
      </c>
      <c r="AD1455" s="14">
        <v>30156199</v>
      </c>
      <c r="AE1455" s="14">
        <v>30437308</v>
      </c>
      <c r="AF1455" s="14">
        <v>29678463</v>
      </c>
      <c r="AG1455" s="14">
        <v>29400320</v>
      </c>
      <c r="AH1455" s="14">
        <v>28877488</v>
      </c>
    </row>
    <row r="1456" spans="1:34" ht="14.5" x14ac:dyDescent="0.35">
      <c r="A1456" s="14" t="s">
        <v>175</v>
      </c>
      <c r="B1456" s="20" t="s">
        <v>84</v>
      </c>
      <c r="C1456" s="19">
        <f t="shared" si="22"/>
        <v>125702247</v>
      </c>
      <c r="D1456" s="17">
        <v>126270992</v>
      </c>
      <c r="E1456" s="14">
        <v>127811996</v>
      </c>
      <c r="F1456" s="14">
        <v>127700852</v>
      </c>
      <c r="G1456" s="14">
        <v>121025148</v>
      </c>
      <c r="H1456" s="14">
        <v>122200193</v>
      </c>
      <c r="I1456" s="14">
        <v>122050162</v>
      </c>
      <c r="J1456" s="14">
        <v>120962932</v>
      </c>
      <c r="K1456" s="14">
        <v>120568574</v>
      </c>
      <c r="L1456" s="14">
        <v>117557203</v>
      </c>
      <c r="M1456" s="14">
        <v>119583344</v>
      </c>
      <c r="N1456" s="14">
        <v>123824956</v>
      </c>
      <c r="O1456" s="14">
        <v>118780928</v>
      </c>
      <c r="P1456" s="14">
        <v>121254760</v>
      </c>
      <c r="Q1456" s="14">
        <v>122847762</v>
      </c>
      <c r="R1456" s="14">
        <v>118747270</v>
      </c>
      <c r="S1456" s="14">
        <v>121319489</v>
      </c>
      <c r="T1456" s="14">
        <v>118358364</v>
      </c>
      <c r="U1456" s="14">
        <v>113022816</v>
      </c>
      <c r="V1456" s="14">
        <v>112217393</v>
      </c>
      <c r="W1456" s="14">
        <v>106747551</v>
      </c>
      <c r="X1456" s="14">
        <v>108430997</v>
      </c>
      <c r="Y1456" s="14">
        <v>104603431</v>
      </c>
      <c r="Z1456" s="14">
        <v>101207918</v>
      </c>
      <c r="AA1456" s="14">
        <v>97981643</v>
      </c>
      <c r="AB1456" s="14">
        <v>98395781</v>
      </c>
      <c r="AC1456" s="14">
        <v>95862671</v>
      </c>
      <c r="AD1456" s="14">
        <v>92205125</v>
      </c>
      <c r="AE1456" s="14">
        <v>91680819</v>
      </c>
      <c r="AF1456" s="14">
        <v>86030818</v>
      </c>
      <c r="AG1456" s="14">
        <v>84129416</v>
      </c>
      <c r="AH1456" s="14">
        <v>81441946</v>
      </c>
    </row>
    <row r="1457" spans="1:34" ht="14.5" x14ac:dyDescent="0.35">
      <c r="A1457" s="14" t="s">
        <v>175</v>
      </c>
      <c r="B1457" s="14" t="s">
        <v>85</v>
      </c>
      <c r="C1457" s="19">
        <f t="shared" si="22"/>
        <v>0</v>
      </c>
      <c r="D1457" s="17" t="s">
        <v>72</v>
      </c>
      <c r="E1457" s="14" t="s">
        <v>72</v>
      </c>
      <c r="F1457" s="14" t="s">
        <v>72</v>
      </c>
      <c r="G1457" s="14" t="s">
        <v>72</v>
      </c>
      <c r="H1457" s="14" t="s">
        <v>72</v>
      </c>
      <c r="I1457" s="14" t="s">
        <v>72</v>
      </c>
      <c r="J1457" s="14" t="s">
        <v>72</v>
      </c>
      <c r="K1457" s="14" t="s">
        <v>72</v>
      </c>
      <c r="L1457" s="14" t="s">
        <v>72</v>
      </c>
      <c r="M1457" s="14" t="s">
        <v>72</v>
      </c>
      <c r="N1457" s="14" t="s">
        <v>72</v>
      </c>
      <c r="O1457" s="14" t="s">
        <v>72</v>
      </c>
      <c r="P1457" s="14" t="s">
        <v>72</v>
      </c>
      <c r="Q1457" s="14" t="s">
        <v>72</v>
      </c>
      <c r="R1457" s="14" t="s">
        <v>72</v>
      </c>
      <c r="S1457" s="14" t="s">
        <v>72</v>
      </c>
      <c r="T1457" s="14" t="s">
        <v>72</v>
      </c>
      <c r="U1457" s="14" t="s">
        <v>72</v>
      </c>
      <c r="V1457" s="14" t="s">
        <v>72</v>
      </c>
      <c r="W1457" s="14" t="s">
        <v>72</v>
      </c>
      <c r="X1457" s="14" t="s">
        <v>72</v>
      </c>
      <c r="Y1457" s="14" t="s">
        <v>72</v>
      </c>
      <c r="Z1457" s="14" t="s">
        <v>72</v>
      </c>
      <c r="AA1457" s="14" t="s">
        <v>72</v>
      </c>
      <c r="AB1457" s="14" t="s">
        <v>72</v>
      </c>
      <c r="AC1457" s="14" t="s">
        <v>72</v>
      </c>
      <c r="AD1457" s="14" t="s">
        <v>72</v>
      </c>
      <c r="AE1457" s="14" t="s">
        <v>72</v>
      </c>
      <c r="AF1457" s="14" t="s">
        <v>72</v>
      </c>
      <c r="AG1457" s="14" t="s">
        <v>72</v>
      </c>
      <c r="AH1457" s="14" t="s">
        <v>72</v>
      </c>
    </row>
    <row r="1458" spans="1:34" ht="14.5" x14ac:dyDescent="0.35">
      <c r="A1458" s="14" t="s">
        <v>175</v>
      </c>
      <c r="B1458" s="14" t="s">
        <v>86</v>
      </c>
      <c r="C1458" s="19">
        <f t="shared" si="22"/>
        <v>0</v>
      </c>
      <c r="D1458" s="17" t="s">
        <v>72</v>
      </c>
      <c r="E1458" s="14" t="s">
        <v>72</v>
      </c>
      <c r="F1458" s="14" t="s">
        <v>72</v>
      </c>
      <c r="G1458" s="14" t="s">
        <v>72</v>
      </c>
      <c r="H1458" s="14" t="s">
        <v>72</v>
      </c>
      <c r="I1458" s="14" t="s">
        <v>72</v>
      </c>
      <c r="J1458" s="14" t="s">
        <v>72</v>
      </c>
      <c r="K1458" s="14" t="s">
        <v>72</v>
      </c>
      <c r="L1458" s="14" t="s">
        <v>72</v>
      </c>
      <c r="M1458" s="14" t="s">
        <v>72</v>
      </c>
      <c r="N1458" s="14" t="s">
        <v>72</v>
      </c>
      <c r="O1458" s="14" t="s">
        <v>72</v>
      </c>
      <c r="P1458" s="14" t="s">
        <v>72</v>
      </c>
      <c r="Q1458" s="14" t="s">
        <v>72</v>
      </c>
      <c r="R1458" s="14" t="s">
        <v>72</v>
      </c>
      <c r="S1458" s="14" t="s">
        <v>72</v>
      </c>
      <c r="T1458" s="14" t="s">
        <v>72</v>
      </c>
      <c r="U1458" s="14" t="s">
        <v>72</v>
      </c>
      <c r="V1458" s="14" t="s">
        <v>72</v>
      </c>
      <c r="W1458" s="14" t="s">
        <v>72</v>
      </c>
      <c r="X1458" s="14" t="s">
        <v>72</v>
      </c>
      <c r="Y1458" s="14" t="s">
        <v>72</v>
      </c>
      <c r="Z1458" s="14" t="s">
        <v>72</v>
      </c>
      <c r="AA1458" s="14" t="s">
        <v>72</v>
      </c>
      <c r="AB1458" s="14" t="s">
        <v>72</v>
      </c>
      <c r="AC1458" s="14" t="s">
        <v>72</v>
      </c>
      <c r="AD1458" s="14" t="s">
        <v>72</v>
      </c>
      <c r="AE1458" s="14" t="s">
        <v>72</v>
      </c>
      <c r="AF1458" s="14" t="s">
        <v>72</v>
      </c>
      <c r="AG1458" s="14" t="s">
        <v>72</v>
      </c>
      <c r="AH1458" s="14" t="s">
        <v>72</v>
      </c>
    </row>
    <row r="1459" spans="1:34" ht="14.5" x14ac:dyDescent="0.35">
      <c r="A1459" s="14" t="s">
        <v>175</v>
      </c>
      <c r="B1459" s="14" t="s">
        <v>87</v>
      </c>
      <c r="C1459" s="19">
        <f t="shared" si="22"/>
        <v>114492700</v>
      </c>
      <c r="D1459" s="17">
        <v>112825144</v>
      </c>
      <c r="E1459" s="14">
        <v>116816747</v>
      </c>
      <c r="F1459" s="14">
        <v>117384211</v>
      </c>
      <c r="G1459" s="14">
        <v>110944698</v>
      </c>
      <c r="H1459" s="14">
        <v>111646889</v>
      </c>
      <c r="I1459" s="14">
        <v>111761995</v>
      </c>
      <c r="J1459" s="14">
        <v>112054916</v>
      </c>
      <c r="K1459" s="14">
        <v>110511827</v>
      </c>
      <c r="L1459" s="14">
        <v>107794985</v>
      </c>
      <c r="M1459" s="14">
        <v>110228265</v>
      </c>
      <c r="N1459" s="14">
        <v>113806135</v>
      </c>
      <c r="O1459" s="14">
        <v>108461587</v>
      </c>
      <c r="P1459" s="14">
        <v>110090819</v>
      </c>
      <c r="Q1459" s="14">
        <v>111525729</v>
      </c>
      <c r="R1459" s="14">
        <v>106533840</v>
      </c>
      <c r="S1459" s="14">
        <v>108675998</v>
      </c>
      <c r="T1459" s="14">
        <v>105236917</v>
      </c>
      <c r="U1459" s="14">
        <v>101323815</v>
      </c>
      <c r="V1459" s="14">
        <v>100305309</v>
      </c>
      <c r="W1459" s="14">
        <v>95844135</v>
      </c>
      <c r="X1459" s="14">
        <v>96715402</v>
      </c>
      <c r="Y1459" s="14">
        <v>93032468</v>
      </c>
      <c r="Z1459" s="14">
        <v>90608523</v>
      </c>
      <c r="AA1459" s="14">
        <v>87420340</v>
      </c>
      <c r="AB1459" s="14">
        <v>87595643</v>
      </c>
      <c r="AC1459" s="14">
        <v>85162485</v>
      </c>
      <c r="AD1459" s="14">
        <v>82210138</v>
      </c>
      <c r="AE1459" s="14">
        <v>81371781</v>
      </c>
      <c r="AF1459" s="14">
        <v>76448426</v>
      </c>
      <c r="AG1459" s="14">
        <v>75111148</v>
      </c>
      <c r="AH1459" s="14">
        <v>72696269</v>
      </c>
    </row>
    <row r="1460" spans="1:34" ht="14.5" x14ac:dyDescent="0.35">
      <c r="A1460" s="14" t="s">
        <v>175</v>
      </c>
      <c r="B1460" s="14" t="s">
        <v>88</v>
      </c>
      <c r="C1460" s="19">
        <f t="shared" si="22"/>
        <v>1848584.5</v>
      </c>
      <c r="D1460" s="17">
        <v>4429244</v>
      </c>
      <c r="E1460" s="14">
        <v>1605588</v>
      </c>
      <c r="F1460" s="14">
        <v>776476</v>
      </c>
      <c r="G1460" s="14">
        <v>583030</v>
      </c>
      <c r="H1460" s="14">
        <v>631421</v>
      </c>
      <c r="I1460" s="14">
        <v>247050</v>
      </c>
      <c r="J1460" s="14">
        <v>43465</v>
      </c>
      <c r="K1460" s="14">
        <v>0</v>
      </c>
      <c r="L1460" s="14">
        <v>0</v>
      </c>
      <c r="M1460" s="14">
        <v>0</v>
      </c>
      <c r="N1460" s="14">
        <v>0</v>
      </c>
      <c r="O1460" s="14">
        <v>876</v>
      </c>
      <c r="P1460" s="14">
        <v>15518</v>
      </c>
      <c r="Q1460" s="14">
        <v>43823</v>
      </c>
      <c r="R1460" s="14">
        <v>41940</v>
      </c>
      <c r="S1460" s="14">
        <v>22055</v>
      </c>
      <c r="T1460" s="14">
        <v>25907</v>
      </c>
      <c r="U1460" s="14">
        <v>30603</v>
      </c>
      <c r="V1460" s="14">
        <v>313261</v>
      </c>
      <c r="W1460" s="14">
        <v>609040</v>
      </c>
      <c r="X1460" s="14">
        <v>0</v>
      </c>
      <c r="Y1460" s="14">
        <v>0</v>
      </c>
      <c r="Z1460" s="14">
        <v>0</v>
      </c>
      <c r="AA1460" s="14">
        <v>0</v>
      </c>
      <c r="AB1460" s="14">
        <v>0</v>
      </c>
      <c r="AC1460" s="14">
        <v>0</v>
      </c>
      <c r="AD1460" s="14">
        <v>0</v>
      </c>
      <c r="AE1460" s="14">
        <v>0</v>
      </c>
      <c r="AF1460" s="14">
        <v>0</v>
      </c>
      <c r="AG1460" s="14">
        <v>0</v>
      </c>
      <c r="AH1460" s="14">
        <v>0</v>
      </c>
    </row>
    <row r="1461" spans="1:34" ht="14.5" x14ac:dyDescent="0.35">
      <c r="A1461" s="14" t="s">
        <v>175</v>
      </c>
      <c r="B1461" s="14" t="s">
        <v>89</v>
      </c>
      <c r="C1461" s="19">
        <f t="shared" si="22"/>
        <v>5177.5</v>
      </c>
      <c r="D1461" s="17">
        <v>0</v>
      </c>
      <c r="E1461" s="14">
        <v>13045</v>
      </c>
      <c r="F1461" s="14">
        <v>5661</v>
      </c>
      <c r="G1461" s="14">
        <v>2004</v>
      </c>
      <c r="H1461" s="14">
        <v>2355</v>
      </c>
      <c r="I1461" s="14">
        <v>0</v>
      </c>
      <c r="J1461" s="14">
        <v>0</v>
      </c>
      <c r="K1461" s="14">
        <v>0</v>
      </c>
      <c r="L1461" s="14">
        <v>0</v>
      </c>
      <c r="M1461" s="14">
        <v>0</v>
      </c>
      <c r="N1461" s="14">
        <v>0</v>
      </c>
      <c r="O1461" s="14">
        <v>0</v>
      </c>
      <c r="P1461" s="14">
        <v>0</v>
      </c>
      <c r="Q1461" s="14">
        <v>0</v>
      </c>
      <c r="R1461" s="14">
        <v>145461</v>
      </c>
      <c r="S1461" s="14">
        <v>151499</v>
      </c>
      <c r="T1461" s="14">
        <v>161349</v>
      </c>
      <c r="U1461" s="14">
        <v>155313</v>
      </c>
      <c r="V1461" s="14">
        <v>196028</v>
      </c>
      <c r="W1461" s="14">
        <v>0</v>
      </c>
      <c r="X1461" s="14">
        <v>0</v>
      </c>
      <c r="Y1461" s="14">
        <v>0</v>
      </c>
      <c r="Z1461" s="14">
        <v>0</v>
      </c>
      <c r="AA1461" s="14">
        <v>0</v>
      </c>
      <c r="AB1461" s="14">
        <v>0</v>
      </c>
      <c r="AC1461" s="14">
        <v>0</v>
      </c>
      <c r="AD1461" s="14">
        <v>0</v>
      </c>
      <c r="AE1461" s="14">
        <v>0</v>
      </c>
      <c r="AF1461" s="14">
        <v>0</v>
      </c>
      <c r="AG1461" s="14">
        <v>0</v>
      </c>
      <c r="AH1461" s="14">
        <v>0</v>
      </c>
    </row>
    <row r="1462" spans="1:34" ht="14.5" x14ac:dyDescent="0.35">
      <c r="A1462" s="14" t="s">
        <v>175</v>
      </c>
      <c r="B1462" s="14" t="s">
        <v>90</v>
      </c>
      <c r="C1462" s="19">
        <f t="shared" si="22"/>
        <v>116346462</v>
      </c>
      <c r="D1462" s="17">
        <v>117254388</v>
      </c>
      <c r="E1462" s="14">
        <v>118435380</v>
      </c>
      <c r="F1462" s="14">
        <v>118166348</v>
      </c>
      <c r="G1462" s="14">
        <v>111529732</v>
      </c>
      <c r="H1462" s="14">
        <v>112280665</v>
      </c>
      <c r="I1462" s="14">
        <v>112009045</v>
      </c>
      <c r="J1462" s="14">
        <v>112098381</v>
      </c>
      <c r="K1462" s="14">
        <v>110511827</v>
      </c>
      <c r="L1462" s="14">
        <v>107794985</v>
      </c>
      <c r="M1462" s="14">
        <v>110228265</v>
      </c>
      <c r="N1462" s="14">
        <v>113806135</v>
      </c>
      <c r="O1462" s="14">
        <v>108462463</v>
      </c>
      <c r="P1462" s="14">
        <v>110106337</v>
      </c>
      <c r="Q1462" s="14">
        <v>111569552</v>
      </c>
      <c r="R1462" s="14">
        <v>106721241</v>
      </c>
      <c r="S1462" s="14">
        <v>108849552</v>
      </c>
      <c r="T1462" s="14">
        <v>105424173</v>
      </c>
      <c r="U1462" s="14">
        <v>101509731</v>
      </c>
      <c r="V1462" s="14">
        <v>100814598</v>
      </c>
      <c r="W1462" s="14">
        <v>96453175</v>
      </c>
      <c r="X1462" s="14">
        <v>96715402</v>
      </c>
      <c r="Y1462" s="14">
        <v>93032468</v>
      </c>
      <c r="Z1462" s="14">
        <v>90608523</v>
      </c>
      <c r="AA1462" s="14">
        <v>87420340</v>
      </c>
      <c r="AB1462" s="14">
        <v>87595643</v>
      </c>
      <c r="AC1462" s="14">
        <v>85162485</v>
      </c>
      <c r="AD1462" s="14">
        <v>82210138</v>
      </c>
      <c r="AE1462" s="14">
        <v>81371781</v>
      </c>
      <c r="AF1462" s="14">
        <v>76448426</v>
      </c>
      <c r="AG1462" s="14">
        <v>75111148</v>
      </c>
      <c r="AH1462" s="14">
        <v>72696269</v>
      </c>
    </row>
    <row r="1463" spans="1:34" ht="14.5" x14ac:dyDescent="0.35">
      <c r="A1463" s="14" t="s">
        <v>175</v>
      </c>
      <c r="B1463" s="14" t="s">
        <v>91</v>
      </c>
      <c r="C1463" s="19">
        <f t="shared" si="22"/>
        <v>2749767</v>
      </c>
      <c r="D1463" s="17">
        <v>2748969</v>
      </c>
      <c r="E1463" s="14">
        <v>2774097</v>
      </c>
      <c r="F1463" s="14">
        <v>2789651</v>
      </c>
      <c r="G1463" s="14">
        <v>2686351</v>
      </c>
      <c r="H1463" s="14">
        <v>2693188</v>
      </c>
      <c r="I1463" s="14">
        <v>2741042</v>
      </c>
      <c r="J1463" s="14">
        <v>1576943</v>
      </c>
      <c r="K1463" s="14">
        <v>2452991</v>
      </c>
      <c r="L1463" s="14">
        <v>2081360</v>
      </c>
      <c r="M1463" s="14">
        <v>1845371</v>
      </c>
      <c r="N1463" s="14">
        <v>1989510</v>
      </c>
      <c r="O1463" s="14">
        <v>2436293</v>
      </c>
      <c r="P1463" s="14">
        <v>2696683</v>
      </c>
      <c r="Q1463" s="14">
        <v>2438542</v>
      </c>
      <c r="R1463" s="14">
        <v>2618130</v>
      </c>
      <c r="S1463" s="14">
        <v>2577487</v>
      </c>
      <c r="T1463" s="14">
        <v>2998532</v>
      </c>
      <c r="U1463" s="14">
        <v>2995409</v>
      </c>
      <c r="V1463" s="14">
        <v>2957850</v>
      </c>
      <c r="W1463" s="14">
        <v>2894919</v>
      </c>
      <c r="X1463" s="14">
        <v>2882976</v>
      </c>
      <c r="Y1463" s="14">
        <v>2983983</v>
      </c>
      <c r="Z1463" s="14">
        <v>3093533</v>
      </c>
      <c r="AA1463" s="14">
        <v>3012075</v>
      </c>
      <c r="AB1463" s="14">
        <v>2960768</v>
      </c>
      <c r="AC1463" s="14">
        <v>2699123</v>
      </c>
      <c r="AD1463" s="14">
        <v>2737415</v>
      </c>
      <c r="AE1463" s="14">
        <v>2713544</v>
      </c>
      <c r="AF1463" s="14">
        <v>3111171</v>
      </c>
      <c r="AG1463" s="14">
        <v>2763433</v>
      </c>
      <c r="AH1463" s="14">
        <v>2626953</v>
      </c>
    </row>
    <row r="1464" spans="1:34" ht="14.5" x14ac:dyDescent="0.35">
      <c r="A1464" s="14" t="s">
        <v>175</v>
      </c>
      <c r="B1464" s="14" t="s">
        <v>92</v>
      </c>
      <c r="C1464" s="19">
        <f t="shared" si="22"/>
        <v>222.5</v>
      </c>
      <c r="D1464" s="17">
        <v>0</v>
      </c>
      <c r="E1464" s="14">
        <v>0</v>
      </c>
      <c r="F1464" s="14">
        <v>856</v>
      </c>
      <c r="G1464" s="14">
        <v>34</v>
      </c>
      <c r="H1464" s="14">
        <v>0</v>
      </c>
      <c r="I1464" s="14">
        <v>0</v>
      </c>
      <c r="J1464" s="14">
        <v>0</v>
      </c>
      <c r="K1464" s="14">
        <v>0</v>
      </c>
      <c r="L1464" s="14">
        <v>0</v>
      </c>
      <c r="M1464" s="14">
        <v>0</v>
      </c>
      <c r="N1464" s="14">
        <v>0</v>
      </c>
      <c r="O1464" s="14">
        <v>0</v>
      </c>
      <c r="P1464" s="14">
        <v>0</v>
      </c>
      <c r="Q1464" s="14">
        <v>0</v>
      </c>
      <c r="R1464" s="14">
        <v>0</v>
      </c>
      <c r="S1464" s="14">
        <v>0</v>
      </c>
      <c r="T1464" s="14">
        <v>0</v>
      </c>
      <c r="U1464" s="14">
        <v>0</v>
      </c>
      <c r="V1464" s="14">
        <v>0</v>
      </c>
      <c r="W1464" s="14">
        <v>0</v>
      </c>
      <c r="X1464" s="14">
        <v>0</v>
      </c>
      <c r="Y1464" s="14">
        <v>0</v>
      </c>
      <c r="Z1464" s="14">
        <v>0</v>
      </c>
      <c r="AA1464" s="14">
        <v>0</v>
      </c>
      <c r="AB1464" s="14">
        <v>0</v>
      </c>
      <c r="AC1464" s="14">
        <v>0</v>
      </c>
      <c r="AD1464" s="14">
        <v>0</v>
      </c>
      <c r="AE1464" s="14">
        <v>0</v>
      </c>
      <c r="AF1464" s="14">
        <v>0</v>
      </c>
      <c r="AG1464" s="14">
        <v>0</v>
      </c>
      <c r="AH1464" s="14">
        <v>0</v>
      </c>
    </row>
    <row r="1465" spans="1:34" ht="14.5" x14ac:dyDescent="0.35">
      <c r="A1465" s="14" t="s">
        <v>175</v>
      </c>
      <c r="B1465" s="14" t="s">
        <v>93</v>
      </c>
      <c r="C1465" s="19">
        <f t="shared" si="22"/>
        <v>6278552</v>
      </c>
      <c r="D1465" s="17">
        <v>6530397</v>
      </c>
      <c r="E1465" s="14">
        <v>6422026</v>
      </c>
      <c r="F1465" s="14">
        <v>6094743</v>
      </c>
      <c r="G1465" s="14">
        <v>6067042</v>
      </c>
      <c r="H1465" s="14">
        <v>5860049</v>
      </c>
      <c r="I1465" s="14">
        <v>5586277</v>
      </c>
      <c r="J1465" s="14">
        <v>5836956</v>
      </c>
      <c r="K1465" s="14">
        <v>5936655</v>
      </c>
      <c r="L1465" s="14">
        <v>5837525</v>
      </c>
      <c r="M1465" s="14">
        <v>6811405</v>
      </c>
      <c r="N1465" s="14">
        <v>7030689</v>
      </c>
      <c r="O1465" s="14">
        <v>6904441</v>
      </c>
      <c r="P1465" s="14">
        <v>7013828</v>
      </c>
      <c r="Q1465" s="14">
        <v>7061513</v>
      </c>
      <c r="R1465" s="14">
        <v>6919685</v>
      </c>
      <c r="S1465" s="14">
        <v>7275040</v>
      </c>
      <c r="T1465" s="14">
        <v>7725061</v>
      </c>
      <c r="U1465" s="14">
        <v>7453669</v>
      </c>
      <c r="V1465" s="14">
        <v>7562065</v>
      </c>
      <c r="W1465" s="14">
        <v>7542972</v>
      </c>
      <c r="X1465" s="14">
        <v>7522840</v>
      </c>
      <c r="Y1465" s="14">
        <v>7298595</v>
      </c>
      <c r="Z1465" s="14">
        <v>6442963</v>
      </c>
      <c r="AA1465" s="14">
        <v>6591226</v>
      </c>
      <c r="AB1465" s="14">
        <v>6799322</v>
      </c>
      <c r="AC1465" s="14">
        <v>6500047</v>
      </c>
      <c r="AD1465" s="14">
        <v>6245203</v>
      </c>
      <c r="AE1465" s="14">
        <v>6512481</v>
      </c>
      <c r="AF1465" s="14">
        <v>6043537</v>
      </c>
      <c r="AG1465" s="14">
        <v>5767394</v>
      </c>
      <c r="AH1465" s="14">
        <v>5519159</v>
      </c>
    </row>
    <row r="1466" spans="1:34" ht="14.5" x14ac:dyDescent="0.35">
      <c r="A1466" s="14" t="s">
        <v>175</v>
      </c>
      <c r="B1466" s="14" t="s">
        <v>94</v>
      </c>
      <c r="C1466" s="19">
        <f t="shared" si="22"/>
        <v>327243.5</v>
      </c>
      <c r="D1466" s="17">
        <v>-262762</v>
      </c>
      <c r="E1466" s="14">
        <v>180493</v>
      </c>
      <c r="F1466" s="14">
        <v>649254</v>
      </c>
      <c r="G1466" s="14">
        <v>741989</v>
      </c>
      <c r="H1466" s="14">
        <v>1366290</v>
      </c>
      <c r="I1466" s="14">
        <v>1713798</v>
      </c>
      <c r="J1466" s="14">
        <v>1450652</v>
      </c>
      <c r="K1466" s="14">
        <v>1667101</v>
      </c>
      <c r="L1466" s="14">
        <v>1843333</v>
      </c>
      <c r="M1466" s="14">
        <v>698303</v>
      </c>
      <c r="N1466" s="14">
        <v>998622</v>
      </c>
      <c r="O1466" s="14">
        <v>977731</v>
      </c>
      <c r="P1466" s="14">
        <v>1437912</v>
      </c>
      <c r="Q1466" s="14">
        <v>1778155</v>
      </c>
      <c r="R1466" s="14">
        <v>0</v>
      </c>
      <c r="S1466" s="14">
        <v>0</v>
      </c>
      <c r="T1466" s="14">
        <v>0</v>
      </c>
      <c r="U1466" s="14">
        <v>0</v>
      </c>
      <c r="V1466" s="14">
        <v>0</v>
      </c>
      <c r="W1466" s="14">
        <v>0</v>
      </c>
      <c r="X1466" s="14">
        <v>0</v>
      </c>
      <c r="Y1466" s="14">
        <v>0</v>
      </c>
      <c r="Z1466" s="14">
        <v>0</v>
      </c>
      <c r="AA1466" s="14">
        <v>0</v>
      </c>
      <c r="AB1466" s="14">
        <v>0</v>
      </c>
      <c r="AC1466" s="14">
        <v>0</v>
      </c>
      <c r="AD1466" s="14">
        <v>0</v>
      </c>
      <c r="AE1466" s="14">
        <v>0</v>
      </c>
      <c r="AF1466" s="14">
        <v>0</v>
      </c>
      <c r="AG1466" s="14">
        <v>0</v>
      </c>
      <c r="AH1466" s="14">
        <v>0</v>
      </c>
    </row>
    <row r="1467" spans="1:34" ht="14.5" x14ac:dyDescent="0.35">
      <c r="A1467" s="14" t="s">
        <v>175</v>
      </c>
      <c r="B1467" s="14" t="s">
        <v>95</v>
      </c>
      <c r="C1467" s="19">
        <f t="shared" si="22"/>
        <v>0</v>
      </c>
      <c r="D1467" s="17">
        <v>0</v>
      </c>
      <c r="E1467" s="14">
        <v>0</v>
      </c>
      <c r="F1467" s="14">
        <v>0</v>
      </c>
      <c r="G1467" s="14">
        <v>0</v>
      </c>
      <c r="H1467" s="14">
        <v>0</v>
      </c>
      <c r="I1467" s="14">
        <v>0</v>
      </c>
      <c r="J1467" s="14">
        <v>0</v>
      </c>
      <c r="K1467" s="14">
        <v>0</v>
      </c>
      <c r="L1467" s="14">
        <v>0</v>
      </c>
      <c r="M1467" s="14">
        <v>0</v>
      </c>
      <c r="N1467" s="14">
        <v>0</v>
      </c>
      <c r="O1467" s="14">
        <v>0</v>
      </c>
      <c r="P1467" s="14">
        <v>0</v>
      </c>
      <c r="Q1467" s="14">
        <v>0</v>
      </c>
      <c r="R1467" s="14">
        <v>0</v>
      </c>
      <c r="S1467" s="14">
        <v>0</v>
      </c>
      <c r="T1467" s="14">
        <v>0</v>
      </c>
      <c r="U1467" s="14">
        <v>0</v>
      </c>
      <c r="V1467" s="14">
        <v>0</v>
      </c>
      <c r="W1467" s="14">
        <v>0</v>
      </c>
      <c r="X1467" s="14">
        <v>0</v>
      </c>
      <c r="Y1467" s="14">
        <v>0</v>
      </c>
      <c r="Z1467" s="14">
        <v>0</v>
      </c>
      <c r="AA1467" s="14">
        <v>0</v>
      </c>
      <c r="AB1467" s="14">
        <v>0</v>
      </c>
      <c r="AC1467" s="14">
        <v>0</v>
      </c>
      <c r="AD1467" s="14">
        <v>0</v>
      </c>
      <c r="AE1467" s="14">
        <v>0</v>
      </c>
      <c r="AF1467" s="14">
        <v>0</v>
      </c>
      <c r="AG1467" s="14">
        <v>0</v>
      </c>
      <c r="AH1467" s="14">
        <v>0</v>
      </c>
    </row>
    <row r="1468" spans="1:34" ht="14.5" x14ac:dyDescent="0.35">
      <c r="A1468" s="14" t="s">
        <v>175</v>
      </c>
      <c r="B1468" s="20" t="s">
        <v>96</v>
      </c>
      <c r="C1468" s="19">
        <f t="shared" si="22"/>
        <v>125702247</v>
      </c>
      <c r="D1468" s="17">
        <v>126270992</v>
      </c>
      <c r="E1468" s="14">
        <v>127811996</v>
      </c>
      <c r="F1468" s="14">
        <v>127700852</v>
      </c>
      <c r="G1468" s="14">
        <v>121025148</v>
      </c>
      <c r="H1468" s="14">
        <v>122200193</v>
      </c>
      <c r="I1468" s="14">
        <v>122050162</v>
      </c>
      <c r="J1468" s="14">
        <v>120962932</v>
      </c>
      <c r="K1468" s="14">
        <v>120568574</v>
      </c>
      <c r="L1468" s="14">
        <v>117557203</v>
      </c>
      <c r="M1468" s="14">
        <v>119583344</v>
      </c>
      <c r="N1468" s="14">
        <v>123824956</v>
      </c>
      <c r="O1468" s="14">
        <v>118780928</v>
      </c>
      <c r="P1468" s="14">
        <v>121254760</v>
      </c>
      <c r="Q1468" s="14">
        <v>122847762</v>
      </c>
      <c r="R1468" s="14">
        <v>118747270</v>
      </c>
      <c r="S1468" s="14">
        <v>121319489</v>
      </c>
      <c r="T1468" s="14">
        <v>118358364</v>
      </c>
      <c r="U1468" s="14">
        <v>113022816</v>
      </c>
      <c r="V1468" s="14">
        <v>112217393</v>
      </c>
      <c r="W1468" s="14">
        <v>106747551</v>
      </c>
      <c r="X1468" s="14">
        <v>108430997</v>
      </c>
      <c r="Y1468" s="14">
        <v>104603431</v>
      </c>
      <c r="Z1468" s="14">
        <v>101207918</v>
      </c>
      <c r="AA1468" s="14">
        <v>97981643</v>
      </c>
      <c r="AB1468" s="14">
        <v>98395781</v>
      </c>
      <c r="AC1468" s="14">
        <v>95862671</v>
      </c>
      <c r="AD1468" s="14">
        <v>92205125</v>
      </c>
      <c r="AE1468" s="14">
        <v>91680819</v>
      </c>
      <c r="AF1468" s="14">
        <v>86030818</v>
      </c>
      <c r="AG1468" s="14">
        <v>84129416</v>
      </c>
      <c r="AH1468" s="14">
        <v>81441946</v>
      </c>
    </row>
    <row r="1469" spans="1:34" ht="14.5" x14ac:dyDescent="0.35">
      <c r="A1469" s="14" t="s">
        <v>175</v>
      </c>
      <c r="B1469" s="14" t="s">
        <v>97</v>
      </c>
      <c r="C1469" s="19">
        <f t="shared" si="22"/>
        <v>-29235046</v>
      </c>
      <c r="D1469" s="17">
        <v>-23214809</v>
      </c>
      <c r="E1469" s="14">
        <v>-30984357</v>
      </c>
      <c r="F1469" s="14">
        <v>-32161239</v>
      </c>
      <c r="G1469" s="14">
        <v>-30579779</v>
      </c>
      <c r="H1469" s="14">
        <v>-29645317</v>
      </c>
      <c r="I1469" s="14">
        <v>-37638570</v>
      </c>
      <c r="J1469" s="14">
        <v>-43825494</v>
      </c>
      <c r="K1469" s="14">
        <v>-43672009</v>
      </c>
      <c r="L1469" s="14">
        <v>-46817968</v>
      </c>
      <c r="M1469" s="14">
        <v>-52912485</v>
      </c>
      <c r="N1469" s="14">
        <v>-50858500</v>
      </c>
      <c r="O1469" s="14">
        <v>-48698862</v>
      </c>
      <c r="P1469" s="14">
        <v>-48576229</v>
      </c>
      <c r="Q1469" s="14">
        <v>-44487255</v>
      </c>
      <c r="R1469" s="14">
        <v>-45677733</v>
      </c>
      <c r="S1469" s="14">
        <v>-42376444</v>
      </c>
      <c r="T1469" s="14">
        <v>-39458324</v>
      </c>
      <c r="U1469" s="14">
        <v>-37713380</v>
      </c>
      <c r="V1469" s="14">
        <v>-37211367</v>
      </c>
      <c r="W1469" s="14">
        <v>-32642807</v>
      </c>
      <c r="X1469" s="14">
        <v>-31241626</v>
      </c>
      <c r="Y1469" s="14">
        <v>-30705823</v>
      </c>
      <c r="Z1469" s="14">
        <v>-29008475</v>
      </c>
      <c r="AA1469" s="14">
        <v>-29466309</v>
      </c>
      <c r="AB1469" s="14">
        <v>-31500656</v>
      </c>
      <c r="AC1469" s="14">
        <v>-32866650</v>
      </c>
      <c r="AD1469" s="14">
        <v>-30156199</v>
      </c>
      <c r="AE1469" s="14">
        <v>-30437308</v>
      </c>
      <c r="AF1469" s="14">
        <v>-29678463</v>
      </c>
      <c r="AG1469" s="14">
        <v>-29400320</v>
      </c>
      <c r="AH1469" s="14">
        <v>-28877488</v>
      </c>
    </row>
    <row r="1470" spans="1:34" ht="14.5" x14ac:dyDescent="0.35">
      <c r="A1470" s="14" t="s">
        <v>175</v>
      </c>
      <c r="B1470" s="14" t="s">
        <v>98</v>
      </c>
      <c r="C1470" s="19">
        <f t="shared" si="22"/>
        <v>0.77</v>
      </c>
      <c r="D1470" s="17">
        <v>0.82</v>
      </c>
      <c r="E1470" s="14">
        <v>0.76</v>
      </c>
      <c r="F1470" s="14">
        <v>0.75</v>
      </c>
      <c r="G1470" s="14">
        <v>0.75</v>
      </c>
      <c r="H1470" s="14">
        <v>0.76</v>
      </c>
      <c r="I1470" s="14">
        <v>0.69</v>
      </c>
      <c r="J1470" s="14">
        <v>0.64</v>
      </c>
      <c r="K1470" s="14">
        <v>0.64</v>
      </c>
      <c r="L1470" s="14">
        <v>0.6</v>
      </c>
      <c r="M1470" s="14">
        <v>0.56000000000000005</v>
      </c>
      <c r="N1470" s="14">
        <v>0.59</v>
      </c>
      <c r="O1470" s="14">
        <v>0.59</v>
      </c>
      <c r="P1470" s="14">
        <v>0.6</v>
      </c>
      <c r="Q1470" s="14">
        <v>0.64</v>
      </c>
      <c r="R1470" s="14">
        <v>0.62</v>
      </c>
      <c r="S1470" s="14">
        <v>0.65</v>
      </c>
      <c r="T1470" s="14">
        <v>0.67</v>
      </c>
      <c r="U1470" s="14">
        <v>0.67</v>
      </c>
      <c r="V1470" s="14">
        <v>0.67</v>
      </c>
      <c r="W1470" s="14">
        <v>0.69</v>
      </c>
      <c r="X1470" s="14">
        <v>0.71</v>
      </c>
      <c r="Y1470" s="14">
        <v>0.71</v>
      </c>
      <c r="Z1470" s="14">
        <v>0.71</v>
      </c>
      <c r="AA1470" s="14">
        <v>0.7</v>
      </c>
      <c r="AB1470" s="14">
        <v>0.68</v>
      </c>
      <c r="AC1470" s="14">
        <v>0.66</v>
      </c>
      <c r="AD1470" s="14">
        <v>0.67</v>
      </c>
      <c r="AE1470" s="14">
        <v>0.67</v>
      </c>
      <c r="AF1470" s="14">
        <v>0.66</v>
      </c>
      <c r="AG1470" s="14">
        <v>0.65</v>
      </c>
      <c r="AH1470" s="14">
        <v>0.65</v>
      </c>
    </row>
    <row r="1471" spans="1:34" ht="14.5" x14ac:dyDescent="0.35">
      <c r="A1471" s="14" t="s">
        <v>175</v>
      </c>
      <c r="B1471" s="14" t="s">
        <v>99</v>
      </c>
      <c r="C1471" s="19">
        <f t="shared" si="22"/>
        <v>0</v>
      </c>
    </row>
    <row r="1472" spans="1:34" ht="14.5" x14ac:dyDescent="0.35">
      <c r="A1472" s="14" t="s">
        <v>175</v>
      </c>
      <c r="B1472" s="14" t="s">
        <v>35</v>
      </c>
      <c r="C1472" s="19">
        <f t="shared" si="22"/>
        <v>0</v>
      </c>
      <c r="D1472" s="17" t="s">
        <v>100</v>
      </c>
      <c r="E1472" s="14" t="s">
        <v>101</v>
      </c>
      <c r="F1472" s="14" t="s">
        <v>102</v>
      </c>
      <c r="G1472" s="14" t="s">
        <v>103</v>
      </c>
      <c r="H1472" s="14" t="s">
        <v>104</v>
      </c>
      <c r="I1472" s="14" t="s">
        <v>105</v>
      </c>
      <c r="J1472" s="14" t="s">
        <v>106</v>
      </c>
      <c r="K1472" s="14" t="s">
        <v>107</v>
      </c>
      <c r="L1472" s="14" t="s">
        <v>108</v>
      </c>
      <c r="M1472" s="14" t="s">
        <v>109</v>
      </c>
      <c r="N1472" s="14" t="s">
        <v>110</v>
      </c>
      <c r="O1472" s="14" t="s">
        <v>111</v>
      </c>
      <c r="P1472" s="14" t="s">
        <v>112</v>
      </c>
      <c r="Q1472" s="14" t="s">
        <v>113</v>
      </c>
      <c r="R1472" s="14" t="s">
        <v>114</v>
      </c>
      <c r="S1472" s="14" t="s">
        <v>115</v>
      </c>
      <c r="T1472" s="14" t="s">
        <v>116</v>
      </c>
      <c r="U1472" s="14" t="s">
        <v>117</v>
      </c>
      <c r="V1472" s="14" t="s">
        <v>118</v>
      </c>
      <c r="W1472" s="14" t="s">
        <v>119</v>
      </c>
      <c r="X1472" s="14" t="s">
        <v>120</v>
      </c>
      <c r="Y1472" s="14" t="s">
        <v>121</v>
      </c>
      <c r="Z1472" s="14" t="s">
        <v>122</v>
      </c>
      <c r="AA1472" s="14" t="s">
        <v>123</v>
      </c>
      <c r="AB1472" s="14" t="s">
        <v>124</v>
      </c>
      <c r="AC1472" s="14" t="s">
        <v>125</v>
      </c>
      <c r="AD1472" s="14" t="s">
        <v>126</v>
      </c>
      <c r="AE1472" s="14" t="s">
        <v>127</v>
      </c>
      <c r="AF1472" s="14" t="s">
        <v>128</v>
      </c>
      <c r="AG1472" s="14" t="s">
        <v>129</v>
      </c>
      <c r="AH1472" s="14" t="s">
        <v>130</v>
      </c>
    </row>
    <row r="1473" spans="1:34" ht="14.5" x14ac:dyDescent="0.35">
      <c r="B1473" s="14" t="s">
        <v>176</v>
      </c>
      <c r="C1473" s="19">
        <f t="shared" si="22"/>
        <v>0</v>
      </c>
    </row>
    <row r="1474" spans="1:34" ht="14.5" x14ac:dyDescent="0.35">
      <c r="A1474" s="14" t="s">
        <v>176</v>
      </c>
      <c r="B1474" s="14" t="s">
        <v>38</v>
      </c>
      <c r="C1474" s="19">
        <f t="shared" si="22"/>
        <v>0</v>
      </c>
    </row>
    <row r="1475" spans="1:34" ht="14.5" x14ac:dyDescent="0.35">
      <c r="A1475" s="14" t="s">
        <v>176</v>
      </c>
      <c r="B1475" s="14" t="s">
        <v>39</v>
      </c>
      <c r="C1475" s="19">
        <f t="shared" si="22"/>
        <v>0</v>
      </c>
      <c r="D1475" s="17" t="s">
        <v>40</v>
      </c>
      <c r="E1475" s="14" t="s">
        <v>41</v>
      </c>
      <c r="F1475" s="14" t="s">
        <v>42</v>
      </c>
      <c r="G1475" s="14" t="s">
        <v>43</v>
      </c>
      <c r="H1475" s="14" t="s">
        <v>44</v>
      </c>
      <c r="I1475" s="14" t="s">
        <v>45</v>
      </c>
      <c r="J1475" s="14" t="s">
        <v>46</v>
      </c>
      <c r="K1475" s="14" t="s">
        <v>47</v>
      </c>
      <c r="L1475" s="14" t="s">
        <v>48</v>
      </c>
      <c r="M1475" s="14" t="s">
        <v>49</v>
      </c>
      <c r="N1475" s="14" t="s">
        <v>50</v>
      </c>
      <c r="O1475" s="14" t="s">
        <v>51</v>
      </c>
      <c r="P1475" s="14" t="s">
        <v>52</v>
      </c>
      <c r="Q1475" s="14" t="s">
        <v>53</v>
      </c>
      <c r="R1475" s="14" t="s">
        <v>54</v>
      </c>
      <c r="S1475" s="14" t="s">
        <v>55</v>
      </c>
      <c r="T1475" s="14" t="s">
        <v>56</v>
      </c>
      <c r="U1475" s="14" t="s">
        <v>57</v>
      </c>
      <c r="V1475" s="14" t="s">
        <v>58</v>
      </c>
      <c r="W1475" s="14" t="s">
        <v>59</v>
      </c>
      <c r="X1475" s="14" t="s">
        <v>60</v>
      </c>
      <c r="Y1475" s="14" t="s">
        <v>61</v>
      </c>
      <c r="Z1475" s="14" t="s">
        <v>62</v>
      </c>
      <c r="AA1475" s="14" t="s">
        <v>63</v>
      </c>
      <c r="AB1475" s="14" t="s">
        <v>64</v>
      </c>
      <c r="AC1475" s="14" t="s">
        <v>65</v>
      </c>
      <c r="AD1475" s="14" t="s">
        <v>66</v>
      </c>
      <c r="AE1475" s="14" t="s">
        <v>67</v>
      </c>
      <c r="AF1475" s="14" t="s">
        <v>68</v>
      </c>
      <c r="AG1475" s="14" t="s">
        <v>69</v>
      </c>
      <c r="AH1475" s="14" t="s">
        <v>70</v>
      </c>
    </row>
    <row r="1476" spans="1:34" ht="14.5" x14ac:dyDescent="0.35">
      <c r="A1476" s="14" t="s">
        <v>176</v>
      </c>
      <c r="B1476" s="14" t="s">
        <v>71</v>
      </c>
      <c r="C1476" s="19">
        <f t="shared" si="22"/>
        <v>0</v>
      </c>
      <c r="D1476" s="17" t="s">
        <v>72</v>
      </c>
      <c r="E1476" s="14" t="s">
        <v>72</v>
      </c>
      <c r="F1476" s="14" t="s">
        <v>72</v>
      </c>
      <c r="G1476" s="14" t="s">
        <v>72</v>
      </c>
      <c r="H1476" s="14" t="s">
        <v>72</v>
      </c>
      <c r="I1476" s="14" t="s">
        <v>72</v>
      </c>
      <c r="J1476" s="14" t="s">
        <v>72</v>
      </c>
      <c r="K1476" s="14" t="s">
        <v>72</v>
      </c>
      <c r="L1476" s="14" t="s">
        <v>72</v>
      </c>
      <c r="M1476" s="14" t="s">
        <v>72</v>
      </c>
      <c r="N1476" s="14" t="s">
        <v>72</v>
      </c>
      <c r="O1476" s="14" t="s">
        <v>72</v>
      </c>
      <c r="P1476" s="14" t="s">
        <v>72</v>
      </c>
      <c r="Q1476" s="14" t="s">
        <v>72</v>
      </c>
      <c r="R1476" s="14" t="s">
        <v>72</v>
      </c>
      <c r="S1476" s="14" t="s">
        <v>72</v>
      </c>
      <c r="T1476" s="14" t="s">
        <v>72</v>
      </c>
      <c r="U1476" s="14" t="s">
        <v>72</v>
      </c>
      <c r="V1476" s="14" t="s">
        <v>72</v>
      </c>
      <c r="W1476" s="14" t="s">
        <v>72</v>
      </c>
      <c r="X1476" s="14" t="s">
        <v>72</v>
      </c>
      <c r="Y1476" s="14" t="s">
        <v>72</v>
      </c>
      <c r="Z1476" s="14" t="s">
        <v>72</v>
      </c>
      <c r="AA1476" s="14" t="s">
        <v>72</v>
      </c>
      <c r="AB1476" s="14" t="s">
        <v>72</v>
      </c>
      <c r="AC1476" s="14" t="s">
        <v>72</v>
      </c>
      <c r="AD1476" s="14" t="s">
        <v>72</v>
      </c>
      <c r="AE1476" s="14" t="s">
        <v>72</v>
      </c>
      <c r="AF1476" s="14" t="s">
        <v>72</v>
      </c>
      <c r="AG1476" s="14" t="s">
        <v>72</v>
      </c>
      <c r="AH1476" s="14" t="s">
        <v>72</v>
      </c>
    </row>
    <row r="1477" spans="1:34" ht="14.5" x14ac:dyDescent="0.35">
      <c r="A1477" s="14" t="s">
        <v>176</v>
      </c>
      <c r="B1477" s="14" t="s">
        <v>73</v>
      </c>
      <c r="C1477" s="19">
        <f t="shared" si="22"/>
        <v>0</v>
      </c>
      <c r="D1477" s="17" t="s">
        <v>72</v>
      </c>
      <c r="E1477" s="14" t="s">
        <v>72</v>
      </c>
      <c r="F1477" s="14" t="s">
        <v>72</v>
      </c>
      <c r="G1477" s="14" t="s">
        <v>72</v>
      </c>
      <c r="H1477" s="14" t="s">
        <v>72</v>
      </c>
      <c r="I1477" s="14" t="s">
        <v>72</v>
      </c>
      <c r="J1477" s="14" t="s">
        <v>72</v>
      </c>
      <c r="K1477" s="14" t="s">
        <v>72</v>
      </c>
      <c r="L1477" s="14" t="s">
        <v>72</v>
      </c>
      <c r="M1477" s="14" t="s">
        <v>72</v>
      </c>
      <c r="N1477" s="14" t="s">
        <v>72</v>
      </c>
      <c r="O1477" s="14" t="s">
        <v>72</v>
      </c>
      <c r="P1477" s="14" t="s">
        <v>72</v>
      </c>
      <c r="Q1477" s="14" t="s">
        <v>72</v>
      </c>
      <c r="R1477" s="14" t="s">
        <v>72</v>
      </c>
      <c r="S1477" s="14" t="s">
        <v>72</v>
      </c>
      <c r="T1477" s="14" t="s">
        <v>72</v>
      </c>
      <c r="U1477" s="14" t="s">
        <v>72</v>
      </c>
      <c r="V1477" s="14" t="s">
        <v>72</v>
      </c>
      <c r="W1477" s="14" t="s">
        <v>72</v>
      </c>
      <c r="X1477" s="14" t="s">
        <v>72</v>
      </c>
      <c r="Y1477" s="14" t="s">
        <v>72</v>
      </c>
      <c r="Z1477" s="14" t="s">
        <v>72</v>
      </c>
      <c r="AA1477" s="14" t="s">
        <v>72</v>
      </c>
      <c r="AB1477" s="14" t="s">
        <v>72</v>
      </c>
      <c r="AC1477" s="14" t="s">
        <v>72</v>
      </c>
      <c r="AD1477" s="14" t="s">
        <v>72</v>
      </c>
      <c r="AE1477" s="14" t="s">
        <v>72</v>
      </c>
      <c r="AF1477" s="14" t="s">
        <v>72</v>
      </c>
      <c r="AG1477" s="14" t="s">
        <v>72</v>
      </c>
      <c r="AH1477" s="14" t="s">
        <v>72</v>
      </c>
    </row>
    <row r="1478" spans="1:34" ht="14.5" x14ac:dyDescent="0.35">
      <c r="A1478" s="14" t="s">
        <v>176</v>
      </c>
      <c r="B1478" s="14" t="s">
        <v>74</v>
      </c>
      <c r="C1478" s="19">
        <f t="shared" si="22"/>
        <v>97810074.25</v>
      </c>
      <c r="D1478" s="17">
        <v>100652726</v>
      </c>
      <c r="E1478" s="14">
        <v>88466918</v>
      </c>
      <c r="F1478" s="14">
        <v>101638299</v>
      </c>
      <c r="G1478" s="14">
        <v>100482354</v>
      </c>
      <c r="H1478" s="14">
        <v>98948414</v>
      </c>
      <c r="I1478" s="14">
        <v>93675576</v>
      </c>
      <c r="J1478" s="14">
        <v>102294256</v>
      </c>
      <c r="K1478" s="14">
        <v>100013661</v>
      </c>
      <c r="L1478" s="14">
        <v>106615302</v>
      </c>
      <c r="M1478" s="14">
        <v>103334454</v>
      </c>
      <c r="N1478" s="14">
        <v>88057219</v>
      </c>
      <c r="O1478" s="14">
        <v>90733028</v>
      </c>
      <c r="P1478" s="14">
        <v>93162079</v>
      </c>
      <c r="Q1478" s="14">
        <v>90531201</v>
      </c>
      <c r="R1478" s="14">
        <v>94067080</v>
      </c>
      <c r="S1478" s="14">
        <v>83152928</v>
      </c>
      <c r="T1478" s="14">
        <v>83500909</v>
      </c>
      <c r="U1478" s="14">
        <v>82205391</v>
      </c>
      <c r="V1478" s="14">
        <v>88568483</v>
      </c>
      <c r="W1478" s="14">
        <v>67683216</v>
      </c>
      <c r="X1478" s="14">
        <v>96227037</v>
      </c>
      <c r="Y1478" s="14">
        <v>112071721</v>
      </c>
      <c r="Z1478" s="14">
        <v>97127552</v>
      </c>
      <c r="AA1478" s="14">
        <v>117453024</v>
      </c>
      <c r="AB1478" s="14">
        <v>112606349</v>
      </c>
      <c r="AC1478" s="14">
        <v>95671478</v>
      </c>
      <c r="AD1478" s="14">
        <v>82347668</v>
      </c>
      <c r="AE1478" s="14">
        <v>83771148</v>
      </c>
      <c r="AF1478" s="14">
        <v>84114917</v>
      </c>
      <c r="AG1478" s="14">
        <v>101353045</v>
      </c>
      <c r="AH1478" s="14">
        <v>100478861</v>
      </c>
    </row>
    <row r="1479" spans="1:34" ht="14.5" x14ac:dyDescent="0.35">
      <c r="A1479" s="14" t="s">
        <v>176</v>
      </c>
      <c r="B1479" s="14" t="s">
        <v>75</v>
      </c>
      <c r="C1479" s="19">
        <f t="shared" si="22"/>
        <v>13748631.25</v>
      </c>
      <c r="D1479" s="17">
        <v>13360168</v>
      </c>
      <c r="E1479" s="14">
        <v>15775539</v>
      </c>
      <c r="F1479" s="14">
        <v>12824205</v>
      </c>
      <c r="G1479" s="14">
        <v>13034613</v>
      </c>
      <c r="H1479" s="14">
        <v>12564609</v>
      </c>
      <c r="I1479" s="14">
        <v>13040863</v>
      </c>
      <c r="J1479" s="14">
        <v>11553416</v>
      </c>
      <c r="K1479" s="14">
        <v>11658343</v>
      </c>
      <c r="L1479" s="14">
        <v>7770860</v>
      </c>
      <c r="M1479" s="14">
        <v>9379276</v>
      </c>
      <c r="N1479" s="14">
        <v>12329887</v>
      </c>
      <c r="O1479" s="14">
        <v>10530950</v>
      </c>
      <c r="P1479" s="14">
        <v>14907806</v>
      </c>
      <c r="Q1479" s="14">
        <v>13797369</v>
      </c>
      <c r="R1479" s="14">
        <v>10886889</v>
      </c>
      <c r="S1479" s="14">
        <v>15286762</v>
      </c>
      <c r="T1479" s="14">
        <v>15054456</v>
      </c>
      <c r="U1479" s="14">
        <v>13541083</v>
      </c>
      <c r="V1479" s="14">
        <v>9817232</v>
      </c>
      <c r="W1479" s="14">
        <v>9453572</v>
      </c>
      <c r="X1479" s="14">
        <v>6587550</v>
      </c>
      <c r="Y1479" s="14">
        <v>484377</v>
      </c>
      <c r="Z1479" s="14">
        <v>350206</v>
      </c>
      <c r="AA1479" s="14">
        <v>407735</v>
      </c>
      <c r="AB1479" s="14">
        <v>324488</v>
      </c>
      <c r="AC1479" s="14">
        <v>365132</v>
      </c>
      <c r="AD1479" s="14">
        <v>336421</v>
      </c>
      <c r="AE1479" s="14">
        <v>301886</v>
      </c>
      <c r="AF1479" s="14">
        <v>311951</v>
      </c>
      <c r="AG1479" s="14">
        <v>188961</v>
      </c>
      <c r="AH1479" s="14">
        <v>176850</v>
      </c>
    </row>
    <row r="1480" spans="1:34" ht="14.5" x14ac:dyDescent="0.35">
      <c r="A1480" s="14" t="s">
        <v>176</v>
      </c>
      <c r="B1480" s="14" t="s">
        <v>76</v>
      </c>
      <c r="C1480" s="19">
        <f t="shared" ref="C1480:C1543" si="23">IFERROR(AVERAGE(D1480:G1480),0)</f>
        <v>460065</v>
      </c>
      <c r="D1480" s="17">
        <v>0</v>
      </c>
      <c r="E1480" s="14">
        <v>0</v>
      </c>
      <c r="F1480" s="14">
        <v>899661</v>
      </c>
      <c r="G1480" s="14">
        <v>940599</v>
      </c>
      <c r="H1480" s="14">
        <v>1026266</v>
      </c>
      <c r="I1480" s="14">
        <v>998946</v>
      </c>
      <c r="J1480" s="14">
        <v>1003103</v>
      </c>
      <c r="K1480" s="14">
        <v>1042190</v>
      </c>
      <c r="L1480" s="14">
        <v>1075813</v>
      </c>
      <c r="M1480" s="14">
        <v>1193709</v>
      </c>
      <c r="N1480" s="14">
        <v>1740163</v>
      </c>
      <c r="O1480" s="14">
        <v>2084959</v>
      </c>
      <c r="P1480" s="14">
        <v>1859588</v>
      </c>
      <c r="Q1480" s="14">
        <v>1947956</v>
      </c>
      <c r="R1480" s="14">
        <v>2385142</v>
      </c>
      <c r="S1480" s="14">
        <v>2516565</v>
      </c>
      <c r="T1480" s="14">
        <v>2582512</v>
      </c>
      <c r="U1480" s="14">
        <v>3350437</v>
      </c>
      <c r="V1480" s="14">
        <v>3268354</v>
      </c>
      <c r="W1480" s="14">
        <v>4427127</v>
      </c>
      <c r="X1480" s="14">
        <v>4064721</v>
      </c>
      <c r="Y1480" s="14">
        <v>3047598</v>
      </c>
      <c r="Z1480" s="14">
        <v>3245935</v>
      </c>
      <c r="AA1480" s="14">
        <v>2947067</v>
      </c>
      <c r="AB1480" s="14">
        <v>4204129</v>
      </c>
      <c r="AC1480" s="14">
        <v>4692586</v>
      </c>
      <c r="AD1480" s="14">
        <v>4567805</v>
      </c>
      <c r="AE1480" s="14">
        <v>2662828</v>
      </c>
      <c r="AF1480" s="14">
        <v>706236</v>
      </c>
      <c r="AG1480" s="14">
        <v>256829</v>
      </c>
      <c r="AH1480" s="14">
        <v>8460</v>
      </c>
    </row>
    <row r="1481" spans="1:34" ht="14.5" x14ac:dyDescent="0.35">
      <c r="A1481" s="14" t="s">
        <v>176</v>
      </c>
      <c r="B1481" s="14" t="s">
        <v>77</v>
      </c>
      <c r="C1481" s="19">
        <f t="shared" si="23"/>
        <v>112018770.5</v>
      </c>
      <c r="D1481" s="17">
        <v>114012894</v>
      </c>
      <c r="E1481" s="14">
        <v>104242457</v>
      </c>
      <c r="F1481" s="14">
        <v>115362165</v>
      </c>
      <c r="G1481" s="14">
        <v>114457566</v>
      </c>
      <c r="H1481" s="14">
        <v>112539289</v>
      </c>
      <c r="I1481" s="14">
        <v>107715385</v>
      </c>
      <c r="J1481" s="14">
        <v>114850774</v>
      </c>
      <c r="K1481" s="14">
        <v>112714194</v>
      </c>
      <c r="L1481" s="14">
        <v>115461975</v>
      </c>
      <c r="M1481" s="14">
        <v>113907439</v>
      </c>
      <c r="N1481" s="14">
        <v>102127269</v>
      </c>
      <c r="O1481" s="14">
        <v>103348937</v>
      </c>
      <c r="P1481" s="14">
        <v>109929473</v>
      </c>
      <c r="Q1481" s="14">
        <v>106276525</v>
      </c>
      <c r="R1481" s="14">
        <v>107339111</v>
      </c>
      <c r="S1481" s="14">
        <v>100956255</v>
      </c>
      <c r="T1481" s="14">
        <v>101137877</v>
      </c>
      <c r="U1481" s="14">
        <v>99096911</v>
      </c>
      <c r="V1481" s="14">
        <v>101654069</v>
      </c>
      <c r="W1481" s="14">
        <v>81563915</v>
      </c>
      <c r="X1481" s="14">
        <v>106879308</v>
      </c>
      <c r="Y1481" s="14">
        <v>115603696</v>
      </c>
      <c r="Z1481" s="14">
        <v>100723694</v>
      </c>
      <c r="AA1481" s="14">
        <v>120807826</v>
      </c>
      <c r="AB1481" s="14">
        <v>117134965</v>
      </c>
      <c r="AC1481" s="14">
        <v>100729196</v>
      </c>
      <c r="AD1481" s="14">
        <v>87251894</v>
      </c>
      <c r="AE1481" s="14">
        <v>86735862</v>
      </c>
      <c r="AF1481" s="14">
        <v>85133104</v>
      </c>
      <c r="AG1481" s="14">
        <v>101798835</v>
      </c>
      <c r="AH1481" s="14">
        <v>100664171</v>
      </c>
    </row>
    <row r="1482" spans="1:34" ht="14.5" x14ac:dyDescent="0.35">
      <c r="A1482" s="14" t="s">
        <v>176</v>
      </c>
      <c r="B1482" s="14" t="s">
        <v>78</v>
      </c>
      <c r="C1482" s="19">
        <f t="shared" si="23"/>
        <v>26253.25</v>
      </c>
      <c r="D1482" s="17">
        <v>24125</v>
      </c>
      <c r="E1482" s="14">
        <v>22374</v>
      </c>
      <c r="F1482" s="14">
        <v>31578</v>
      </c>
      <c r="G1482" s="14">
        <v>26936</v>
      </c>
      <c r="H1482" s="14">
        <v>36089</v>
      </c>
      <c r="I1482" s="14">
        <v>34789</v>
      </c>
      <c r="J1482" s="14">
        <v>29642</v>
      </c>
      <c r="K1482" s="14">
        <v>25715</v>
      </c>
      <c r="L1482" s="14">
        <v>7020</v>
      </c>
      <c r="M1482" s="14">
        <v>6583</v>
      </c>
      <c r="N1482" s="14">
        <v>68131</v>
      </c>
      <c r="O1482" s="14">
        <v>58836</v>
      </c>
      <c r="P1482" s="14">
        <v>62959</v>
      </c>
      <c r="Q1482" s="14">
        <v>52256</v>
      </c>
      <c r="R1482" s="14">
        <v>78033</v>
      </c>
      <c r="S1482" s="14">
        <v>72734</v>
      </c>
      <c r="T1482" s="14">
        <v>94996</v>
      </c>
      <c r="U1482" s="14">
        <v>77409</v>
      </c>
      <c r="V1482" s="14">
        <v>32932</v>
      </c>
      <c r="W1482" s="14">
        <v>137980</v>
      </c>
      <c r="X1482" s="14">
        <v>106251</v>
      </c>
      <c r="Y1482" s="14">
        <v>117921</v>
      </c>
      <c r="Z1482" s="14">
        <v>115581</v>
      </c>
      <c r="AA1482" s="14">
        <v>113510</v>
      </c>
      <c r="AB1482" s="14">
        <v>111940</v>
      </c>
      <c r="AC1482" s="14">
        <v>110361</v>
      </c>
      <c r="AD1482" s="14">
        <v>89142</v>
      </c>
      <c r="AE1482" s="14">
        <v>74935</v>
      </c>
      <c r="AF1482" s="14">
        <v>78864</v>
      </c>
      <c r="AG1482" s="14">
        <v>94194</v>
      </c>
      <c r="AH1482" s="14">
        <v>100626</v>
      </c>
    </row>
    <row r="1483" spans="1:34" ht="14.5" x14ac:dyDescent="0.35">
      <c r="A1483" s="14" t="s">
        <v>176</v>
      </c>
      <c r="B1483" s="14" t="s">
        <v>79</v>
      </c>
      <c r="C1483" s="19">
        <f t="shared" si="23"/>
        <v>1766696.75</v>
      </c>
      <c r="D1483" s="17">
        <v>2077449</v>
      </c>
      <c r="E1483" s="14">
        <v>2198777</v>
      </c>
      <c r="F1483" s="14">
        <v>1362985</v>
      </c>
      <c r="G1483" s="14">
        <v>1427576</v>
      </c>
      <c r="H1483" s="14">
        <v>1511205</v>
      </c>
      <c r="I1483" s="14">
        <v>1537284</v>
      </c>
      <c r="J1483" s="14">
        <v>1453946</v>
      </c>
      <c r="K1483" s="14">
        <v>1433007</v>
      </c>
      <c r="L1483" s="14">
        <v>1366478</v>
      </c>
      <c r="M1483" s="14">
        <v>1348579</v>
      </c>
      <c r="N1483" s="14">
        <v>1277329</v>
      </c>
      <c r="O1483" s="14">
        <v>1062360</v>
      </c>
      <c r="P1483" s="14">
        <v>836018</v>
      </c>
      <c r="Q1483" s="14">
        <v>661435</v>
      </c>
      <c r="R1483" s="14">
        <v>786012</v>
      </c>
      <c r="S1483" s="14">
        <v>936861</v>
      </c>
      <c r="T1483" s="14">
        <v>932179</v>
      </c>
      <c r="U1483" s="14">
        <v>920371</v>
      </c>
      <c r="V1483" s="14">
        <v>1078048</v>
      </c>
      <c r="W1483" s="14">
        <v>1346769</v>
      </c>
      <c r="X1483" s="14">
        <v>1251318</v>
      </c>
      <c r="Y1483" s="14">
        <v>1362400</v>
      </c>
      <c r="Z1483" s="14">
        <v>1319234</v>
      </c>
      <c r="AA1483" s="14">
        <v>1204832</v>
      </c>
      <c r="AB1483" s="14">
        <v>1411224</v>
      </c>
      <c r="AC1483" s="14">
        <v>1358028</v>
      </c>
      <c r="AD1483" s="14">
        <v>1245440</v>
      </c>
      <c r="AE1483" s="14">
        <v>1184979</v>
      </c>
      <c r="AF1483" s="14">
        <v>1270461</v>
      </c>
      <c r="AG1483" s="14">
        <v>977534</v>
      </c>
      <c r="AH1483" s="14">
        <v>1306738</v>
      </c>
    </row>
    <row r="1484" spans="1:34" ht="14.5" x14ac:dyDescent="0.35">
      <c r="A1484" s="14" t="s">
        <v>176</v>
      </c>
      <c r="B1484" s="14" t="s">
        <v>80</v>
      </c>
      <c r="C1484" s="19">
        <f t="shared" si="23"/>
        <v>1792950</v>
      </c>
      <c r="D1484" s="17">
        <v>2101574</v>
      </c>
      <c r="E1484" s="14">
        <v>2221151</v>
      </c>
      <c r="F1484" s="14">
        <v>1394563</v>
      </c>
      <c r="G1484" s="14">
        <v>1454512</v>
      </c>
      <c r="H1484" s="14">
        <v>1547294</v>
      </c>
      <c r="I1484" s="14">
        <v>1572073</v>
      </c>
      <c r="J1484" s="14">
        <v>1483588</v>
      </c>
      <c r="K1484" s="14">
        <v>1458722</v>
      </c>
      <c r="L1484" s="14">
        <v>1373499</v>
      </c>
      <c r="M1484" s="14">
        <v>1355162</v>
      </c>
      <c r="N1484" s="14">
        <v>1345460</v>
      </c>
      <c r="O1484" s="14">
        <v>1121196</v>
      </c>
      <c r="P1484" s="14">
        <v>898978</v>
      </c>
      <c r="Q1484" s="14">
        <v>713691</v>
      </c>
      <c r="R1484" s="14">
        <v>864045</v>
      </c>
      <c r="S1484" s="14">
        <v>1009595</v>
      </c>
      <c r="T1484" s="14">
        <v>1027175</v>
      </c>
      <c r="U1484" s="14">
        <v>997780</v>
      </c>
      <c r="V1484" s="14">
        <v>1110979</v>
      </c>
      <c r="W1484" s="14">
        <v>1484749</v>
      </c>
      <c r="X1484" s="14">
        <v>1357569</v>
      </c>
      <c r="Y1484" s="14">
        <v>1480321</v>
      </c>
      <c r="Z1484" s="14">
        <v>1434815</v>
      </c>
      <c r="AA1484" s="14">
        <v>1318342</v>
      </c>
      <c r="AB1484" s="14">
        <v>1523164</v>
      </c>
      <c r="AC1484" s="14">
        <v>1468389</v>
      </c>
      <c r="AD1484" s="14">
        <v>1334582</v>
      </c>
      <c r="AE1484" s="14">
        <v>1259914</v>
      </c>
      <c r="AF1484" s="14">
        <v>1349325</v>
      </c>
      <c r="AG1484" s="14">
        <v>1071728</v>
      </c>
      <c r="AH1484" s="14">
        <v>1407364</v>
      </c>
    </row>
    <row r="1485" spans="1:34" ht="14.5" x14ac:dyDescent="0.35">
      <c r="A1485" s="14" t="s">
        <v>176</v>
      </c>
      <c r="B1485" s="14" t="s">
        <v>81</v>
      </c>
      <c r="C1485" s="19">
        <f t="shared" si="23"/>
        <v>113811720.75</v>
      </c>
      <c r="D1485" s="17">
        <v>116114468</v>
      </c>
      <c r="E1485" s="14">
        <v>106463608</v>
      </c>
      <c r="F1485" s="14">
        <v>116756729</v>
      </c>
      <c r="G1485" s="14">
        <v>115912078</v>
      </c>
      <c r="H1485" s="14">
        <v>114086582</v>
      </c>
      <c r="I1485" s="14">
        <v>109287458</v>
      </c>
      <c r="J1485" s="14">
        <v>116334363</v>
      </c>
      <c r="K1485" s="14">
        <v>114172916</v>
      </c>
      <c r="L1485" s="14">
        <v>116835473</v>
      </c>
      <c r="M1485" s="14">
        <v>115262601</v>
      </c>
      <c r="N1485" s="14">
        <v>103472729</v>
      </c>
      <c r="O1485" s="14">
        <v>104470133</v>
      </c>
      <c r="P1485" s="14">
        <v>110828451</v>
      </c>
      <c r="Q1485" s="14">
        <v>106990217</v>
      </c>
      <c r="R1485" s="14">
        <v>108203155</v>
      </c>
      <c r="S1485" s="14">
        <v>101965850</v>
      </c>
      <c r="T1485" s="14">
        <v>102165052</v>
      </c>
      <c r="U1485" s="14">
        <v>100094691</v>
      </c>
      <c r="V1485" s="14">
        <v>102765048</v>
      </c>
      <c r="W1485" s="14">
        <v>83048665</v>
      </c>
      <c r="X1485" s="14">
        <v>108236877</v>
      </c>
      <c r="Y1485" s="14">
        <v>117084017</v>
      </c>
      <c r="Z1485" s="14">
        <v>102158509</v>
      </c>
      <c r="AA1485" s="14">
        <v>122126167</v>
      </c>
      <c r="AB1485" s="14">
        <v>118658129</v>
      </c>
      <c r="AC1485" s="14">
        <v>102197585</v>
      </c>
      <c r="AD1485" s="14">
        <v>88586476</v>
      </c>
      <c r="AE1485" s="14">
        <v>87995776</v>
      </c>
      <c r="AF1485" s="14">
        <v>86482429</v>
      </c>
      <c r="AG1485" s="14">
        <v>102870563</v>
      </c>
      <c r="AH1485" s="14">
        <v>102071535</v>
      </c>
    </row>
    <row r="1486" spans="1:34" ht="14.5" x14ac:dyDescent="0.35">
      <c r="A1486" s="14" t="s">
        <v>176</v>
      </c>
      <c r="B1486" s="14" t="s">
        <v>82</v>
      </c>
      <c r="C1486" s="19">
        <f t="shared" si="23"/>
        <v>3122501.25</v>
      </c>
      <c r="D1486" s="17">
        <v>6831412</v>
      </c>
      <c r="E1486" s="14">
        <v>2409006</v>
      </c>
      <c r="F1486" s="14">
        <v>1435330</v>
      </c>
      <c r="G1486" s="14">
        <v>1814257</v>
      </c>
      <c r="H1486" s="14">
        <v>1514335</v>
      </c>
      <c r="I1486" s="14">
        <v>3618887</v>
      </c>
      <c r="J1486" s="14">
        <v>1687101</v>
      </c>
      <c r="K1486" s="14">
        <v>1889261</v>
      </c>
      <c r="L1486" s="14">
        <v>2246709</v>
      </c>
      <c r="M1486" s="14">
        <v>3045037</v>
      </c>
      <c r="N1486" s="14">
        <v>2211420</v>
      </c>
      <c r="O1486" s="14">
        <v>3150023</v>
      </c>
      <c r="P1486" s="14">
        <v>2973166</v>
      </c>
      <c r="Q1486" s="14">
        <v>3622104</v>
      </c>
      <c r="R1486" s="14">
        <v>2429604</v>
      </c>
      <c r="S1486" s="14">
        <v>2532518</v>
      </c>
      <c r="T1486" s="14">
        <v>2228741</v>
      </c>
      <c r="U1486" s="14">
        <v>3445319</v>
      </c>
      <c r="V1486" s="14">
        <v>4361543</v>
      </c>
      <c r="W1486" s="14">
        <v>3152421</v>
      </c>
      <c r="X1486" s="14">
        <v>4257197</v>
      </c>
      <c r="Y1486" s="14">
        <v>8833922</v>
      </c>
      <c r="Z1486" s="14">
        <v>6868703</v>
      </c>
      <c r="AA1486" s="14">
        <v>7198952</v>
      </c>
      <c r="AB1486" s="14">
        <v>5270168</v>
      </c>
      <c r="AC1486" s="14">
        <v>883468</v>
      </c>
      <c r="AD1486" s="14">
        <v>2822891</v>
      </c>
      <c r="AE1486" s="14">
        <v>1801202</v>
      </c>
      <c r="AF1486" s="14">
        <v>6245029</v>
      </c>
      <c r="AG1486" s="14">
        <v>2617362</v>
      </c>
      <c r="AH1486" s="14">
        <v>280050</v>
      </c>
    </row>
    <row r="1487" spans="1:34" ht="14.5" x14ac:dyDescent="0.35">
      <c r="A1487" s="14" t="s">
        <v>176</v>
      </c>
      <c r="B1487" s="14" t="s">
        <v>83</v>
      </c>
      <c r="C1487" s="19">
        <f t="shared" si="23"/>
        <v>0</v>
      </c>
      <c r="D1487" s="17">
        <v>0</v>
      </c>
      <c r="E1487" s="14">
        <v>0</v>
      </c>
      <c r="F1487" s="14">
        <v>0</v>
      </c>
      <c r="G1487" s="14">
        <v>0</v>
      </c>
      <c r="H1487" s="14">
        <v>0</v>
      </c>
      <c r="I1487" s="14">
        <v>0</v>
      </c>
      <c r="J1487" s="14">
        <v>0</v>
      </c>
      <c r="K1487" s="14">
        <v>0</v>
      </c>
      <c r="L1487" s="14">
        <v>0</v>
      </c>
      <c r="M1487" s="14">
        <v>0</v>
      </c>
      <c r="N1487" s="14">
        <v>1279785</v>
      </c>
      <c r="O1487" s="14">
        <v>0</v>
      </c>
      <c r="P1487" s="14">
        <v>0</v>
      </c>
      <c r="Q1487" s="14">
        <v>0</v>
      </c>
      <c r="R1487" s="14">
        <v>0</v>
      </c>
      <c r="S1487" s="14">
        <v>0</v>
      </c>
      <c r="T1487" s="14">
        <v>0</v>
      </c>
      <c r="U1487" s="14">
        <v>0</v>
      </c>
      <c r="V1487" s="14">
        <v>0</v>
      </c>
      <c r="W1487" s="14">
        <v>10176675</v>
      </c>
      <c r="X1487" s="14">
        <v>1096439</v>
      </c>
      <c r="Y1487" s="14">
        <v>0</v>
      </c>
      <c r="Z1487" s="14">
        <v>1343594</v>
      </c>
      <c r="AA1487" s="14">
        <v>0</v>
      </c>
      <c r="AB1487" s="14">
        <v>0</v>
      </c>
      <c r="AC1487" s="14">
        <v>0</v>
      </c>
      <c r="AD1487" s="14">
        <v>6341351</v>
      </c>
      <c r="AE1487" s="14">
        <v>13219397</v>
      </c>
      <c r="AF1487" s="14">
        <v>7787678</v>
      </c>
      <c r="AG1487" s="14">
        <v>0</v>
      </c>
      <c r="AH1487" s="14">
        <v>0</v>
      </c>
    </row>
    <row r="1488" spans="1:34" ht="14.5" x14ac:dyDescent="0.35">
      <c r="A1488" s="14" t="s">
        <v>176</v>
      </c>
      <c r="B1488" s="20" t="s">
        <v>84</v>
      </c>
      <c r="C1488" s="19">
        <f t="shared" si="23"/>
        <v>116934222</v>
      </c>
      <c r="D1488" s="17">
        <v>122945880</v>
      </c>
      <c r="E1488" s="14">
        <v>108872614</v>
      </c>
      <c r="F1488" s="14">
        <v>118192059</v>
      </c>
      <c r="G1488" s="14">
        <v>117726335</v>
      </c>
      <c r="H1488" s="14">
        <v>115600917</v>
      </c>
      <c r="I1488" s="14">
        <v>112906345</v>
      </c>
      <c r="J1488" s="14">
        <v>118021464</v>
      </c>
      <c r="K1488" s="14">
        <v>116062177</v>
      </c>
      <c r="L1488" s="14">
        <v>119082182</v>
      </c>
      <c r="M1488" s="14">
        <v>118307638</v>
      </c>
      <c r="N1488" s="14">
        <v>106963934</v>
      </c>
      <c r="O1488" s="14">
        <v>107620156</v>
      </c>
      <c r="P1488" s="14">
        <v>113801617</v>
      </c>
      <c r="Q1488" s="14">
        <v>110612321</v>
      </c>
      <c r="R1488" s="14">
        <v>110632759</v>
      </c>
      <c r="S1488" s="14">
        <v>104498368</v>
      </c>
      <c r="T1488" s="14">
        <v>104393793</v>
      </c>
      <c r="U1488" s="14">
        <v>103540010</v>
      </c>
      <c r="V1488" s="14">
        <v>107126591</v>
      </c>
      <c r="W1488" s="14">
        <v>96377761</v>
      </c>
      <c r="X1488" s="14">
        <v>113590513</v>
      </c>
      <c r="Y1488" s="14">
        <v>125917939</v>
      </c>
      <c r="Z1488" s="14">
        <v>110370806</v>
      </c>
      <c r="AA1488" s="14">
        <v>129325119</v>
      </c>
      <c r="AB1488" s="14">
        <v>123928297</v>
      </c>
      <c r="AC1488" s="14">
        <v>103081053</v>
      </c>
      <c r="AD1488" s="14">
        <v>97750718</v>
      </c>
      <c r="AE1488" s="14">
        <v>103016375</v>
      </c>
      <c r="AF1488" s="14">
        <v>100515136</v>
      </c>
      <c r="AG1488" s="14">
        <v>105487925</v>
      </c>
      <c r="AH1488" s="14">
        <v>102351585</v>
      </c>
    </row>
    <row r="1489" spans="1:34" ht="14.5" x14ac:dyDescent="0.35">
      <c r="A1489" s="14" t="s">
        <v>176</v>
      </c>
      <c r="B1489" s="14" t="s">
        <v>85</v>
      </c>
      <c r="C1489" s="19">
        <f t="shared" si="23"/>
        <v>0</v>
      </c>
      <c r="D1489" s="17" t="s">
        <v>72</v>
      </c>
      <c r="E1489" s="14" t="s">
        <v>72</v>
      </c>
      <c r="F1489" s="14" t="s">
        <v>72</v>
      </c>
      <c r="G1489" s="14" t="s">
        <v>72</v>
      </c>
      <c r="H1489" s="14" t="s">
        <v>72</v>
      </c>
      <c r="I1489" s="14" t="s">
        <v>72</v>
      </c>
      <c r="J1489" s="14" t="s">
        <v>72</v>
      </c>
      <c r="K1489" s="14" t="s">
        <v>72</v>
      </c>
      <c r="L1489" s="14" t="s">
        <v>72</v>
      </c>
      <c r="M1489" s="14" t="s">
        <v>72</v>
      </c>
      <c r="N1489" s="14" t="s">
        <v>72</v>
      </c>
      <c r="O1489" s="14" t="s">
        <v>72</v>
      </c>
      <c r="P1489" s="14" t="s">
        <v>72</v>
      </c>
      <c r="Q1489" s="14" t="s">
        <v>72</v>
      </c>
      <c r="R1489" s="14" t="s">
        <v>72</v>
      </c>
      <c r="S1489" s="14" t="s">
        <v>72</v>
      </c>
      <c r="T1489" s="14" t="s">
        <v>72</v>
      </c>
      <c r="U1489" s="14" t="s">
        <v>72</v>
      </c>
      <c r="V1489" s="14" t="s">
        <v>72</v>
      </c>
      <c r="W1489" s="14" t="s">
        <v>72</v>
      </c>
      <c r="X1489" s="14" t="s">
        <v>72</v>
      </c>
      <c r="Y1489" s="14" t="s">
        <v>72</v>
      </c>
      <c r="Z1489" s="14" t="s">
        <v>72</v>
      </c>
      <c r="AA1489" s="14" t="s">
        <v>72</v>
      </c>
      <c r="AB1489" s="14" t="s">
        <v>72</v>
      </c>
      <c r="AC1489" s="14" t="s">
        <v>72</v>
      </c>
      <c r="AD1489" s="14" t="s">
        <v>72</v>
      </c>
      <c r="AE1489" s="14" t="s">
        <v>72</v>
      </c>
      <c r="AF1489" s="14" t="s">
        <v>72</v>
      </c>
      <c r="AG1489" s="14" t="s">
        <v>72</v>
      </c>
      <c r="AH1489" s="14" t="s">
        <v>72</v>
      </c>
    </row>
    <row r="1490" spans="1:34" ht="14.5" x14ac:dyDescent="0.35">
      <c r="A1490" s="14" t="s">
        <v>176</v>
      </c>
      <c r="B1490" s="14" t="s">
        <v>86</v>
      </c>
      <c r="C1490" s="19">
        <f t="shared" si="23"/>
        <v>0</v>
      </c>
      <c r="D1490" s="17" t="s">
        <v>72</v>
      </c>
      <c r="E1490" s="14" t="s">
        <v>72</v>
      </c>
      <c r="F1490" s="14" t="s">
        <v>72</v>
      </c>
      <c r="G1490" s="14" t="s">
        <v>72</v>
      </c>
      <c r="H1490" s="14" t="s">
        <v>72</v>
      </c>
      <c r="I1490" s="14" t="s">
        <v>72</v>
      </c>
      <c r="J1490" s="14" t="s">
        <v>72</v>
      </c>
      <c r="K1490" s="14" t="s">
        <v>72</v>
      </c>
      <c r="L1490" s="14" t="s">
        <v>72</v>
      </c>
      <c r="M1490" s="14" t="s">
        <v>72</v>
      </c>
      <c r="N1490" s="14" t="s">
        <v>72</v>
      </c>
      <c r="O1490" s="14" t="s">
        <v>72</v>
      </c>
      <c r="P1490" s="14" t="s">
        <v>72</v>
      </c>
      <c r="Q1490" s="14" t="s">
        <v>72</v>
      </c>
      <c r="R1490" s="14" t="s">
        <v>72</v>
      </c>
      <c r="S1490" s="14" t="s">
        <v>72</v>
      </c>
      <c r="T1490" s="14" t="s">
        <v>72</v>
      </c>
      <c r="U1490" s="14" t="s">
        <v>72</v>
      </c>
      <c r="V1490" s="14" t="s">
        <v>72</v>
      </c>
      <c r="W1490" s="14" t="s">
        <v>72</v>
      </c>
      <c r="X1490" s="14" t="s">
        <v>72</v>
      </c>
      <c r="Y1490" s="14" t="s">
        <v>72</v>
      </c>
      <c r="Z1490" s="14" t="s">
        <v>72</v>
      </c>
      <c r="AA1490" s="14" t="s">
        <v>72</v>
      </c>
      <c r="AB1490" s="14" t="s">
        <v>72</v>
      </c>
      <c r="AC1490" s="14" t="s">
        <v>72</v>
      </c>
      <c r="AD1490" s="14" t="s">
        <v>72</v>
      </c>
      <c r="AE1490" s="14" t="s">
        <v>72</v>
      </c>
      <c r="AF1490" s="14" t="s">
        <v>72</v>
      </c>
      <c r="AG1490" s="14" t="s">
        <v>72</v>
      </c>
      <c r="AH1490" s="14" t="s">
        <v>72</v>
      </c>
    </row>
    <row r="1491" spans="1:34" ht="14.5" x14ac:dyDescent="0.35">
      <c r="A1491" s="14" t="s">
        <v>176</v>
      </c>
      <c r="B1491" s="14" t="s">
        <v>87</v>
      </c>
      <c r="C1491" s="19">
        <f t="shared" si="23"/>
        <v>87708205.25</v>
      </c>
      <c r="D1491" s="17">
        <v>84485772</v>
      </c>
      <c r="E1491" s="14">
        <v>88730775</v>
      </c>
      <c r="F1491" s="14">
        <v>87977064</v>
      </c>
      <c r="G1491" s="14">
        <v>89639210</v>
      </c>
      <c r="H1491" s="14">
        <v>86799742</v>
      </c>
      <c r="I1491" s="14">
        <v>88103002</v>
      </c>
      <c r="J1491" s="14">
        <v>90021490</v>
      </c>
      <c r="K1491" s="14">
        <v>90750103</v>
      </c>
      <c r="L1491" s="14">
        <v>90002831</v>
      </c>
      <c r="M1491" s="14">
        <v>91363506</v>
      </c>
      <c r="N1491" s="14">
        <v>88116958</v>
      </c>
      <c r="O1491" s="14">
        <v>85263501</v>
      </c>
      <c r="P1491" s="14">
        <v>85287721</v>
      </c>
      <c r="Q1491" s="14">
        <v>83474596</v>
      </c>
      <c r="R1491" s="14">
        <v>82941354</v>
      </c>
      <c r="S1491" s="14">
        <v>81394743</v>
      </c>
      <c r="T1491" s="14">
        <v>79606088</v>
      </c>
      <c r="U1491" s="14">
        <v>76104294</v>
      </c>
      <c r="V1491" s="14">
        <v>75403856</v>
      </c>
      <c r="W1491" s="14">
        <v>78495247</v>
      </c>
      <c r="X1491" s="14">
        <v>93193679</v>
      </c>
      <c r="Y1491" s="14">
        <v>94155336</v>
      </c>
      <c r="Z1491" s="14">
        <v>91049725</v>
      </c>
      <c r="AA1491" s="14">
        <v>88306489</v>
      </c>
      <c r="AB1491" s="14">
        <v>87413258</v>
      </c>
      <c r="AC1491" s="14">
        <v>88353414</v>
      </c>
      <c r="AD1491" s="14">
        <v>87133397</v>
      </c>
      <c r="AE1491" s="14">
        <v>90472611</v>
      </c>
      <c r="AF1491" s="14">
        <v>89319316</v>
      </c>
      <c r="AG1491" s="14">
        <v>92713509</v>
      </c>
      <c r="AH1491" s="14">
        <v>91046151</v>
      </c>
    </row>
    <row r="1492" spans="1:34" ht="14.5" x14ac:dyDescent="0.35">
      <c r="A1492" s="14" t="s">
        <v>176</v>
      </c>
      <c r="B1492" s="14" t="s">
        <v>88</v>
      </c>
      <c r="C1492" s="19">
        <f t="shared" si="23"/>
        <v>2220020.5</v>
      </c>
      <c r="D1492" s="17">
        <v>2220372</v>
      </c>
      <c r="E1492" s="14">
        <v>2322021</v>
      </c>
      <c r="F1492" s="14">
        <v>2028727</v>
      </c>
      <c r="G1492" s="14">
        <v>2308962</v>
      </c>
      <c r="H1492" s="14">
        <v>2085574</v>
      </c>
      <c r="I1492" s="14">
        <v>2013084</v>
      </c>
      <c r="J1492" s="14">
        <v>2099219</v>
      </c>
      <c r="K1492" s="14">
        <v>2089434</v>
      </c>
      <c r="L1492" s="14">
        <v>2296073</v>
      </c>
      <c r="M1492" s="14">
        <v>2322385</v>
      </c>
      <c r="N1492" s="14">
        <v>2263012</v>
      </c>
      <c r="O1492" s="14">
        <v>4946501</v>
      </c>
      <c r="P1492" s="14">
        <v>2045163</v>
      </c>
      <c r="Q1492" s="14">
        <v>2267351</v>
      </c>
      <c r="R1492" s="14">
        <v>2091981</v>
      </c>
      <c r="S1492" s="14">
        <v>2030457</v>
      </c>
      <c r="T1492" s="14">
        <v>375520</v>
      </c>
      <c r="U1492" s="14">
        <v>2020562</v>
      </c>
      <c r="V1492" s="14">
        <v>1088027</v>
      </c>
      <c r="W1492" s="14">
        <v>1170963</v>
      </c>
      <c r="X1492" s="14">
        <v>3317442</v>
      </c>
      <c r="Y1492" s="14">
        <v>4874988</v>
      </c>
      <c r="Z1492" s="14">
        <v>3822864</v>
      </c>
      <c r="AA1492" s="14">
        <v>2625620</v>
      </c>
      <c r="AB1492" s="14">
        <v>1010848</v>
      </c>
      <c r="AC1492" s="14">
        <v>0</v>
      </c>
      <c r="AD1492" s="14">
        <v>0</v>
      </c>
      <c r="AE1492" s="14">
        <v>0</v>
      </c>
      <c r="AF1492" s="14">
        <v>0</v>
      </c>
      <c r="AG1492" s="14">
        <v>0</v>
      </c>
      <c r="AH1492" s="14">
        <v>0</v>
      </c>
    </row>
    <row r="1493" spans="1:34" ht="14.5" x14ac:dyDescent="0.35">
      <c r="A1493" s="14" t="s">
        <v>176</v>
      </c>
      <c r="B1493" s="14" t="s">
        <v>89</v>
      </c>
      <c r="C1493" s="19">
        <f t="shared" si="23"/>
        <v>0</v>
      </c>
      <c r="D1493" s="17">
        <v>0</v>
      </c>
      <c r="E1493" s="14">
        <v>0</v>
      </c>
      <c r="F1493" s="14">
        <v>0</v>
      </c>
      <c r="G1493" s="14">
        <v>0</v>
      </c>
      <c r="H1493" s="14">
        <v>0</v>
      </c>
      <c r="I1493" s="14">
        <v>0</v>
      </c>
      <c r="J1493" s="14">
        <v>20068</v>
      </c>
      <c r="K1493" s="14">
        <v>43186</v>
      </c>
      <c r="L1493" s="14">
        <v>37537</v>
      </c>
      <c r="M1493" s="14">
        <v>39026</v>
      </c>
      <c r="N1493" s="14">
        <v>0</v>
      </c>
      <c r="O1493" s="14">
        <v>0</v>
      </c>
      <c r="P1493" s="14">
        <v>0</v>
      </c>
      <c r="Q1493" s="14">
        <v>0</v>
      </c>
      <c r="R1493" s="14">
        <v>0</v>
      </c>
      <c r="S1493" s="14">
        <v>0</v>
      </c>
      <c r="T1493" s="14">
        <v>0</v>
      </c>
      <c r="U1493" s="14">
        <v>8645</v>
      </c>
      <c r="V1493" s="14">
        <v>0</v>
      </c>
      <c r="W1493" s="14">
        <v>0</v>
      </c>
      <c r="X1493" s="14">
        <v>0</v>
      </c>
      <c r="Y1493" s="14">
        <v>0</v>
      </c>
      <c r="Z1493" s="14">
        <v>0</v>
      </c>
      <c r="AA1493" s="14">
        <v>0</v>
      </c>
      <c r="AB1493" s="14">
        <v>0</v>
      </c>
      <c r="AC1493" s="14">
        <v>0</v>
      </c>
      <c r="AD1493" s="14">
        <v>0</v>
      </c>
      <c r="AE1493" s="14">
        <v>0</v>
      </c>
      <c r="AF1493" s="14">
        <v>0</v>
      </c>
      <c r="AG1493" s="14">
        <v>0</v>
      </c>
      <c r="AH1493" s="14">
        <v>0</v>
      </c>
    </row>
    <row r="1494" spans="1:34" ht="14.5" x14ac:dyDescent="0.35">
      <c r="A1494" s="14" t="s">
        <v>176</v>
      </c>
      <c r="B1494" s="14" t="s">
        <v>90</v>
      </c>
      <c r="C1494" s="19">
        <f t="shared" si="23"/>
        <v>89928225.75</v>
      </c>
      <c r="D1494" s="17">
        <v>86706144</v>
      </c>
      <c r="E1494" s="14">
        <v>91052796</v>
      </c>
      <c r="F1494" s="14">
        <v>90005791</v>
      </c>
      <c r="G1494" s="14">
        <v>91948172</v>
      </c>
      <c r="H1494" s="14">
        <v>88885316</v>
      </c>
      <c r="I1494" s="14">
        <v>90116086</v>
      </c>
      <c r="J1494" s="14">
        <v>92140777</v>
      </c>
      <c r="K1494" s="14">
        <v>92882723</v>
      </c>
      <c r="L1494" s="14">
        <v>92336441</v>
      </c>
      <c r="M1494" s="14">
        <v>93724917</v>
      </c>
      <c r="N1494" s="14">
        <v>90379970</v>
      </c>
      <c r="O1494" s="14">
        <v>90210002</v>
      </c>
      <c r="P1494" s="14">
        <v>87332884</v>
      </c>
      <c r="Q1494" s="14">
        <v>85741947</v>
      </c>
      <c r="R1494" s="14">
        <v>85033335</v>
      </c>
      <c r="S1494" s="14">
        <v>83425200</v>
      </c>
      <c r="T1494" s="14">
        <v>79981608</v>
      </c>
      <c r="U1494" s="14">
        <v>78133501</v>
      </c>
      <c r="V1494" s="14">
        <v>76491883</v>
      </c>
      <c r="W1494" s="14">
        <v>79666210</v>
      </c>
      <c r="X1494" s="14">
        <v>96511121</v>
      </c>
      <c r="Y1494" s="14">
        <v>99030324</v>
      </c>
      <c r="Z1494" s="14">
        <v>94872589</v>
      </c>
      <c r="AA1494" s="14">
        <v>90932109</v>
      </c>
      <c r="AB1494" s="14">
        <v>88424106</v>
      </c>
      <c r="AC1494" s="14">
        <v>88353414</v>
      </c>
      <c r="AD1494" s="14">
        <v>87133397</v>
      </c>
      <c r="AE1494" s="14">
        <v>90472611</v>
      </c>
      <c r="AF1494" s="14">
        <v>89319316</v>
      </c>
      <c r="AG1494" s="14">
        <v>92713509</v>
      </c>
      <c r="AH1494" s="14">
        <v>91046151</v>
      </c>
    </row>
    <row r="1495" spans="1:34" ht="14.5" x14ac:dyDescent="0.35">
      <c r="A1495" s="14" t="s">
        <v>176</v>
      </c>
      <c r="B1495" s="14" t="s">
        <v>91</v>
      </c>
      <c r="C1495" s="19">
        <f t="shared" si="23"/>
        <v>927572</v>
      </c>
      <c r="D1495" s="17">
        <v>841296</v>
      </c>
      <c r="E1495" s="14">
        <v>889650</v>
      </c>
      <c r="F1495" s="14">
        <v>987941</v>
      </c>
      <c r="G1495" s="14">
        <v>991401</v>
      </c>
      <c r="H1495" s="14">
        <v>1028209</v>
      </c>
      <c r="I1495" s="14">
        <v>949246</v>
      </c>
      <c r="J1495" s="14">
        <v>944590</v>
      </c>
      <c r="K1495" s="14">
        <v>1244298</v>
      </c>
      <c r="L1495" s="14">
        <v>818833</v>
      </c>
      <c r="M1495" s="14">
        <v>1003912</v>
      </c>
      <c r="N1495" s="14">
        <v>1043383</v>
      </c>
      <c r="O1495" s="14">
        <v>887911</v>
      </c>
      <c r="P1495" s="14">
        <v>650283</v>
      </c>
      <c r="Q1495" s="14">
        <v>624040</v>
      </c>
      <c r="R1495" s="14">
        <v>759485</v>
      </c>
      <c r="S1495" s="14">
        <v>522383</v>
      </c>
      <c r="T1495" s="14">
        <v>1394018</v>
      </c>
      <c r="U1495" s="14">
        <v>1392566</v>
      </c>
      <c r="V1495" s="14">
        <v>1375105</v>
      </c>
      <c r="W1495" s="14">
        <v>1345849</v>
      </c>
      <c r="X1495" s="14">
        <v>1358902</v>
      </c>
      <c r="Y1495" s="14">
        <v>1422104</v>
      </c>
      <c r="Z1495" s="14">
        <v>1384728</v>
      </c>
      <c r="AA1495" s="14">
        <v>1272012</v>
      </c>
      <c r="AB1495" s="14">
        <v>1463148</v>
      </c>
      <c r="AC1495" s="14">
        <v>1418041</v>
      </c>
      <c r="AD1495" s="14">
        <v>1134517</v>
      </c>
      <c r="AE1495" s="14">
        <v>1065936</v>
      </c>
      <c r="AF1495" s="14">
        <v>1144802</v>
      </c>
      <c r="AG1495" s="14">
        <v>841701</v>
      </c>
      <c r="AH1495" s="14">
        <v>1218129</v>
      </c>
    </row>
    <row r="1496" spans="1:34" ht="14.5" x14ac:dyDescent="0.35">
      <c r="A1496" s="14" t="s">
        <v>176</v>
      </c>
      <c r="B1496" s="14" t="s">
        <v>92</v>
      </c>
      <c r="C1496" s="19">
        <f t="shared" si="23"/>
        <v>4125297</v>
      </c>
      <c r="D1496" s="17">
        <v>1880719</v>
      </c>
      <c r="E1496" s="14">
        <v>6289765</v>
      </c>
      <c r="F1496" s="14">
        <v>5447095</v>
      </c>
      <c r="G1496" s="14">
        <v>2883609</v>
      </c>
      <c r="H1496" s="14">
        <v>2292801</v>
      </c>
      <c r="I1496" s="14">
        <v>6929097</v>
      </c>
      <c r="J1496" s="14">
        <v>9226485</v>
      </c>
      <c r="K1496" s="14">
        <v>8220860</v>
      </c>
      <c r="L1496" s="14">
        <v>8420115</v>
      </c>
      <c r="M1496" s="14">
        <v>9805972</v>
      </c>
      <c r="N1496" s="14">
        <v>9164045</v>
      </c>
      <c r="O1496" s="14">
        <v>9328182</v>
      </c>
      <c r="P1496" s="14">
        <v>10246628</v>
      </c>
      <c r="Q1496" s="14">
        <v>6880724</v>
      </c>
      <c r="R1496" s="14">
        <v>11086396</v>
      </c>
      <c r="S1496" s="14">
        <v>5537369</v>
      </c>
      <c r="T1496" s="14">
        <v>7076947</v>
      </c>
      <c r="U1496" s="14">
        <v>5401791</v>
      </c>
      <c r="V1496" s="14">
        <v>5548924</v>
      </c>
      <c r="W1496" s="14">
        <v>8209880</v>
      </c>
      <c r="X1496" s="14">
        <v>5390058</v>
      </c>
      <c r="Y1496" s="14">
        <v>7025492</v>
      </c>
      <c r="Z1496" s="14">
        <v>4401860</v>
      </c>
      <c r="AA1496" s="14">
        <v>3567105</v>
      </c>
      <c r="AB1496" s="14">
        <v>663705</v>
      </c>
      <c r="AC1496" s="14">
        <v>1648456</v>
      </c>
      <c r="AD1496" s="14">
        <v>25538</v>
      </c>
      <c r="AE1496" s="14">
        <v>1083688</v>
      </c>
      <c r="AF1496" s="14">
        <v>2623</v>
      </c>
      <c r="AG1496" s="14">
        <v>2955</v>
      </c>
      <c r="AH1496" s="14">
        <v>36917</v>
      </c>
    </row>
    <row r="1497" spans="1:34" ht="14.5" x14ac:dyDescent="0.35">
      <c r="A1497" s="14" t="s">
        <v>176</v>
      </c>
      <c r="B1497" s="14" t="s">
        <v>93</v>
      </c>
      <c r="C1497" s="19">
        <f t="shared" si="23"/>
        <v>4852598.5</v>
      </c>
      <c r="D1497" s="17">
        <v>4829035</v>
      </c>
      <c r="E1497" s="14">
        <v>4937236</v>
      </c>
      <c r="F1497" s="14">
        <v>4642287</v>
      </c>
      <c r="G1497" s="14">
        <v>5001836</v>
      </c>
      <c r="H1497" s="14">
        <v>4639021</v>
      </c>
      <c r="I1497" s="14">
        <v>4494399</v>
      </c>
      <c r="J1497" s="14">
        <v>4797765</v>
      </c>
      <c r="K1497" s="14">
        <v>4989626</v>
      </c>
      <c r="L1497" s="14">
        <v>5000384</v>
      </c>
      <c r="M1497" s="14">
        <v>5791603</v>
      </c>
      <c r="N1497" s="14">
        <v>5583473</v>
      </c>
      <c r="O1497" s="14">
        <v>5742536</v>
      </c>
      <c r="P1497" s="14">
        <v>5563148</v>
      </c>
      <c r="Q1497" s="14">
        <v>5426820</v>
      </c>
      <c r="R1497" s="14">
        <v>5513465</v>
      </c>
      <c r="S1497" s="14">
        <v>5575785</v>
      </c>
      <c r="T1497" s="14">
        <v>5860732</v>
      </c>
      <c r="U1497" s="14">
        <v>5737197</v>
      </c>
      <c r="V1497" s="14">
        <v>5737628</v>
      </c>
      <c r="W1497" s="14">
        <v>6230173</v>
      </c>
      <c r="X1497" s="14">
        <v>7506950</v>
      </c>
      <c r="Y1497" s="14">
        <v>7769140</v>
      </c>
      <c r="Z1497" s="14">
        <v>6746172</v>
      </c>
      <c r="AA1497" s="14">
        <v>6856003</v>
      </c>
      <c r="AB1497" s="14">
        <v>6863629</v>
      </c>
      <c r="AC1497" s="14">
        <v>6743595</v>
      </c>
      <c r="AD1497" s="14">
        <v>6619205</v>
      </c>
      <c r="AE1497" s="14">
        <v>7240853</v>
      </c>
      <c r="AF1497" s="14">
        <v>7061030</v>
      </c>
      <c r="AG1497" s="14">
        <v>7118988</v>
      </c>
      <c r="AH1497" s="14">
        <v>6912296</v>
      </c>
    </row>
    <row r="1498" spans="1:34" ht="14.5" x14ac:dyDescent="0.35">
      <c r="A1498" s="14" t="s">
        <v>176</v>
      </c>
      <c r="B1498" s="14" t="s">
        <v>94</v>
      </c>
      <c r="C1498" s="19">
        <f t="shared" si="23"/>
        <v>262675.25</v>
      </c>
      <c r="D1498" s="17">
        <v>-194305</v>
      </c>
      <c r="E1498" s="14">
        <v>138762</v>
      </c>
      <c r="F1498" s="14">
        <v>494528</v>
      </c>
      <c r="G1498" s="14">
        <v>611716</v>
      </c>
      <c r="H1498" s="14">
        <v>1081603</v>
      </c>
      <c r="I1498" s="14">
        <v>1378824</v>
      </c>
      <c r="J1498" s="14">
        <v>1192383</v>
      </c>
      <c r="K1498" s="14">
        <v>1401161</v>
      </c>
      <c r="L1498" s="14">
        <v>1578986</v>
      </c>
      <c r="M1498" s="14">
        <v>593753</v>
      </c>
      <c r="N1498" s="14">
        <v>793063</v>
      </c>
      <c r="O1498" s="14">
        <v>813194</v>
      </c>
      <c r="P1498" s="14">
        <v>1140507</v>
      </c>
      <c r="Q1498" s="14">
        <v>1366524</v>
      </c>
      <c r="R1498" s="14">
        <v>0</v>
      </c>
      <c r="S1498" s="14">
        <v>0</v>
      </c>
      <c r="T1498" s="14">
        <v>0</v>
      </c>
      <c r="U1498" s="14">
        <v>0</v>
      </c>
      <c r="V1498" s="14">
        <v>0</v>
      </c>
      <c r="W1498" s="14">
        <v>0</v>
      </c>
      <c r="X1498" s="14">
        <v>0</v>
      </c>
      <c r="Y1498" s="14">
        <v>0</v>
      </c>
      <c r="Z1498" s="14">
        <v>0</v>
      </c>
      <c r="AA1498" s="14">
        <v>0</v>
      </c>
      <c r="AB1498" s="14">
        <v>0</v>
      </c>
      <c r="AC1498" s="14">
        <v>0</v>
      </c>
      <c r="AD1498" s="14">
        <v>0</v>
      </c>
      <c r="AE1498" s="14">
        <v>0</v>
      </c>
      <c r="AF1498" s="14">
        <v>0</v>
      </c>
      <c r="AG1498" s="14">
        <v>0</v>
      </c>
      <c r="AH1498" s="14">
        <v>0</v>
      </c>
    </row>
    <row r="1499" spans="1:34" ht="14.5" x14ac:dyDescent="0.35">
      <c r="A1499" s="14" t="s">
        <v>176</v>
      </c>
      <c r="B1499" s="14" t="s">
        <v>95</v>
      </c>
      <c r="C1499" s="19">
        <f t="shared" si="23"/>
        <v>16837853.25</v>
      </c>
      <c r="D1499" s="17">
        <v>28882991</v>
      </c>
      <c r="E1499" s="14">
        <v>5564405</v>
      </c>
      <c r="F1499" s="14">
        <v>16614416</v>
      </c>
      <c r="G1499" s="14">
        <v>16289601</v>
      </c>
      <c r="H1499" s="14">
        <v>17673967</v>
      </c>
      <c r="I1499" s="14">
        <v>9038692</v>
      </c>
      <c r="J1499" s="14">
        <v>9719464</v>
      </c>
      <c r="K1499" s="14">
        <v>7323509</v>
      </c>
      <c r="L1499" s="14">
        <v>10927423</v>
      </c>
      <c r="M1499" s="14">
        <v>7387481</v>
      </c>
      <c r="N1499" s="14">
        <v>0</v>
      </c>
      <c r="O1499" s="14">
        <v>638330</v>
      </c>
      <c r="P1499" s="14">
        <v>8868168</v>
      </c>
      <c r="Q1499" s="14">
        <v>10572266</v>
      </c>
      <c r="R1499" s="14">
        <v>4932257</v>
      </c>
      <c r="S1499" s="14">
        <v>5979960</v>
      </c>
      <c r="T1499" s="14">
        <v>7523404</v>
      </c>
      <c r="U1499" s="14">
        <v>11143844</v>
      </c>
      <c r="V1499" s="14">
        <v>16434917</v>
      </c>
      <c r="W1499" s="14">
        <v>0</v>
      </c>
      <c r="X1499" s="14">
        <v>0</v>
      </c>
      <c r="Y1499" s="14">
        <v>7546923</v>
      </c>
      <c r="Z1499" s="14">
        <v>0</v>
      </c>
      <c r="AA1499" s="14">
        <v>23842204</v>
      </c>
      <c r="AB1499" s="14">
        <v>23939720</v>
      </c>
      <c r="AC1499" s="14">
        <v>1979467</v>
      </c>
      <c r="AD1499" s="14">
        <v>0</v>
      </c>
      <c r="AE1499" s="14">
        <v>0</v>
      </c>
      <c r="AF1499" s="14">
        <v>0</v>
      </c>
      <c r="AG1499" s="14">
        <v>1642326</v>
      </c>
      <c r="AH1499" s="14">
        <v>317343</v>
      </c>
    </row>
    <row r="1500" spans="1:34" ht="14.5" x14ac:dyDescent="0.35">
      <c r="A1500" s="14" t="s">
        <v>176</v>
      </c>
      <c r="B1500" s="20" t="s">
        <v>96</v>
      </c>
      <c r="C1500" s="19">
        <f t="shared" si="23"/>
        <v>116934222</v>
      </c>
      <c r="D1500" s="17">
        <v>122945880</v>
      </c>
      <c r="E1500" s="14">
        <v>108872614</v>
      </c>
      <c r="F1500" s="14">
        <v>118192059</v>
      </c>
      <c r="G1500" s="14">
        <v>117726335</v>
      </c>
      <c r="H1500" s="14">
        <v>115600917</v>
      </c>
      <c r="I1500" s="14">
        <v>112906345</v>
      </c>
      <c r="J1500" s="14">
        <v>118021464</v>
      </c>
      <c r="K1500" s="14">
        <v>116062177</v>
      </c>
      <c r="L1500" s="14">
        <v>119082182</v>
      </c>
      <c r="M1500" s="14">
        <v>118307638</v>
      </c>
      <c r="N1500" s="14">
        <v>106963934</v>
      </c>
      <c r="O1500" s="14">
        <v>107620156</v>
      </c>
      <c r="P1500" s="14">
        <v>113801617</v>
      </c>
      <c r="Q1500" s="14">
        <v>110612321</v>
      </c>
      <c r="R1500" s="14">
        <v>110632759</v>
      </c>
      <c r="S1500" s="14">
        <v>104498368</v>
      </c>
      <c r="T1500" s="14">
        <v>104393793</v>
      </c>
      <c r="U1500" s="14">
        <v>103540010</v>
      </c>
      <c r="V1500" s="14">
        <v>107126591</v>
      </c>
      <c r="W1500" s="14">
        <v>96377761</v>
      </c>
      <c r="X1500" s="14">
        <v>113590513</v>
      </c>
      <c r="Y1500" s="14">
        <v>125917939</v>
      </c>
      <c r="Z1500" s="14">
        <v>110370806</v>
      </c>
      <c r="AA1500" s="14">
        <v>129325119</v>
      </c>
      <c r="AB1500" s="14">
        <v>123928297</v>
      </c>
      <c r="AC1500" s="14">
        <v>103081053</v>
      </c>
      <c r="AD1500" s="14">
        <v>97750718</v>
      </c>
      <c r="AE1500" s="14">
        <v>103016375</v>
      </c>
      <c r="AF1500" s="14">
        <v>100515136</v>
      </c>
      <c r="AG1500" s="14">
        <v>105487925</v>
      </c>
      <c r="AH1500" s="14">
        <v>102351585</v>
      </c>
    </row>
    <row r="1501" spans="1:34" ht="14.5" x14ac:dyDescent="0.35">
      <c r="A1501" s="14" t="s">
        <v>176</v>
      </c>
      <c r="B1501" s="14" t="s">
        <v>97</v>
      </c>
      <c r="C1501" s="19">
        <f t="shared" si="23"/>
        <v>16837853.25</v>
      </c>
      <c r="D1501" s="17">
        <v>28882991</v>
      </c>
      <c r="E1501" s="14">
        <v>5564405</v>
      </c>
      <c r="F1501" s="14">
        <v>16614416</v>
      </c>
      <c r="G1501" s="14">
        <v>16289601</v>
      </c>
      <c r="H1501" s="14">
        <v>17673967</v>
      </c>
      <c r="I1501" s="14">
        <v>9038692</v>
      </c>
      <c r="J1501" s="14">
        <v>9719464</v>
      </c>
      <c r="K1501" s="14">
        <v>7323509</v>
      </c>
      <c r="L1501" s="14">
        <v>10927423</v>
      </c>
      <c r="M1501" s="14">
        <v>7387481</v>
      </c>
      <c r="N1501" s="14">
        <v>-1279785</v>
      </c>
      <c r="O1501" s="14">
        <v>638330</v>
      </c>
      <c r="P1501" s="14">
        <v>8868168</v>
      </c>
      <c r="Q1501" s="14">
        <v>10572266</v>
      </c>
      <c r="R1501" s="14">
        <v>4932257</v>
      </c>
      <c r="S1501" s="14">
        <v>5979960</v>
      </c>
      <c r="T1501" s="14">
        <v>7523404</v>
      </c>
      <c r="U1501" s="14">
        <v>11143844</v>
      </c>
      <c r="V1501" s="14">
        <v>16434917</v>
      </c>
      <c r="W1501" s="14">
        <v>-10176675</v>
      </c>
      <c r="X1501" s="14">
        <v>-1096439</v>
      </c>
      <c r="Y1501" s="14">
        <v>7546923</v>
      </c>
      <c r="Z1501" s="14">
        <v>-1343594</v>
      </c>
      <c r="AA1501" s="14">
        <v>23842204</v>
      </c>
      <c r="AB1501" s="14">
        <v>23939720</v>
      </c>
      <c r="AC1501" s="14">
        <v>1979467</v>
      </c>
      <c r="AD1501" s="14">
        <v>-6341351</v>
      </c>
      <c r="AE1501" s="14">
        <v>-13219397</v>
      </c>
      <c r="AF1501" s="14">
        <v>-7787678</v>
      </c>
      <c r="AG1501" s="14">
        <v>1642326</v>
      </c>
      <c r="AH1501" s="14">
        <v>317343</v>
      </c>
    </row>
    <row r="1502" spans="1:34" ht="14.5" x14ac:dyDescent="0.35">
      <c r="A1502" s="14" t="s">
        <v>176</v>
      </c>
      <c r="B1502" s="14" t="s">
        <v>98</v>
      </c>
      <c r="C1502" s="19">
        <f t="shared" si="23"/>
        <v>1.1700000000000002</v>
      </c>
      <c r="D1502" s="17">
        <v>1.31</v>
      </c>
      <c r="E1502" s="14">
        <v>1.05</v>
      </c>
      <c r="F1502" s="14">
        <v>1.1599999999999999</v>
      </c>
      <c r="G1502" s="14">
        <v>1.1599999999999999</v>
      </c>
      <c r="H1502" s="14">
        <v>1.18</v>
      </c>
      <c r="I1502" s="14">
        <v>1.0900000000000001</v>
      </c>
      <c r="J1502" s="14">
        <v>1.0900000000000001</v>
      </c>
      <c r="K1502" s="14">
        <v>1.07</v>
      </c>
      <c r="L1502" s="14">
        <v>1.1000000000000001</v>
      </c>
      <c r="M1502" s="14">
        <v>1.07</v>
      </c>
      <c r="N1502" s="14">
        <v>0.99</v>
      </c>
      <c r="O1502" s="14">
        <v>1.01</v>
      </c>
      <c r="P1502" s="14">
        <v>1.08</v>
      </c>
      <c r="Q1502" s="14">
        <v>1.1100000000000001</v>
      </c>
      <c r="R1502" s="14">
        <v>1.05</v>
      </c>
      <c r="S1502" s="14">
        <v>1.06</v>
      </c>
      <c r="T1502" s="14">
        <v>1.08</v>
      </c>
      <c r="U1502" s="14">
        <v>1.1200000000000001</v>
      </c>
      <c r="V1502" s="14">
        <v>1.18</v>
      </c>
      <c r="W1502" s="14">
        <v>0.89</v>
      </c>
      <c r="X1502" s="14">
        <v>0.99</v>
      </c>
      <c r="Y1502" s="14">
        <v>1.06</v>
      </c>
      <c r="Z1502" s="14">
        <v>0.99</v>
      </c>
      <c r="AA1502" s="14">
        <v>1.23</v>
      </c>
      <c r="AB1502" s="14">
        <v>1.24</v>
      </c>
      <c r="AC1502" s="14">
        <v>1.02</v>
      </c>
      <c r="AD1502" s="14">
        <v>0.94</v>
      </c>
      <c r="AE1502" s="14">
        <v>0.87</v>
      </c>
      <c r="AF1502" s="14">
        <v>0.92</v>
      </c>
      <c r="AG1502" s="14">
        <v>1.02</v>
      </c>
      <c r="AH1502" s="14">
        <v>1</v>
      </c>
    </row>
    <row r="1503" spans="1:34" ht="14.5" x14ac:dyDescent="0.35">
      <c r="A1503" s="14" t="s">
        <v>176</v>
      </c>
      <c r="B1503" s="14" t="s">
        <v>99</v>
      </c>
      <c r="C1503" s="19">
        <f t="shared" si="23"/>
        <v>0</v>
      </c>
    </row>
    <row r="1504" spans="1:34" ht="14.5" x14ac:dyDescent="0.35">
      <c r="A1504" s="14" t="s">
        <v>176</v>
      </c>
      <c r="B1504" s="14" t="s">
        <v>35</v>
      </c>
      <c r="C1504" s="19">
        <f t="shared" si="23"/>
        <v>0</v>
      </c>
      <c r="D1504" s="17" t="s">
        <v>100</v>
      </c>
      <c r="E1504" s="14" t="s">
        <v>101</v>
      </c>
      <c r="F1504" s="14" t="s">
        <v>102</v>
      </c>
      <c r="G1504" s="14" t="s">
        <v>103</v>
      </c>
      <c r="H1504" s="14" t="s">
        <v>104</v>
      </c>
      <c r="I1504" s="14" t="s">
        <v>105</v>
      </c>
      <c r="J1504" s="14" t="s">
        <v>106</v>
      </c>
      <c r="K1504" s="14" t="s">
        <v>107</v>
      </c>
      <c r="L1504" s="14" t="s">
        <v>108</v>
      </c>
      <c r="M1504" s="14" t="s">
        <v>109</v>
      </c>
      <c r="N1504" s="14" t="s">
        <v>110</v>
      </c>
      <c r="O1504" s="14" t="s">
        <v>111</v>
      </c>
      <c r="P1504" s="14" t="s">
        <v>112</v>
      </c>
      <c r="Q1504" s="14" t="s">
        <v>113</v>
      </c>
      <c r="R1504" s="14" t="s">
        <v>114</v>
      </c>
      <c r="S1504" s="14" t="s">
        <v>115</v>
      </c>
      <c r="T1504" s="14" t="s">
        <v>116</v>
      </c>
      <c r="U1504" s="14" t="s">
        <v>117</v>
      </c>
      <c r="V1504" s="14" t="s">
        <v>118</v>
      </c>
      <c r="W1504" s="14" t="s">
        <v>119</v>
      </c>
      <c r="X1504" s="14" t="s">
        <v>120</v>
      </c>
      <c r="Y1504" s="14" t="s">
        <v>121</v>
      </c>
      <c r="Z1504" s="14" t="s">
        <v>122</v>
      </c>
      <c r="AA1504" s="14" t="s">
        <v>123</v>
      </c>
      <c r="AB1504" s="14" t="s">
        <v>124</v>
      </c>
      <c r="AC1504" s="14" t="s">
        <v>125</v>
      </c>
      <c r="AD1504" s="14" t="s">
        <v>126</v>
      </c>
      <c r="AE1504" s="14" t="s">
        <v>127</v>
      </c>
      <c r="AF1504" s="14" t="s">
        <v>128</v>
      </c>
      <c r="AG1504" s="14" t="s">
        <v>129</v>
      </c>
      <c r="AH1504" s="14" t="s">
        <v>130</v>
      </c>
    </row>
    <row r="1505" spans="1:34" ht="14.5" x14ac:dyDescent="0.35">
      <c r="B1505" s="14" t="s">
        <v>177</v>
      </c>
      <c r="C1505" s="19">
        <f t="shared" si="23"/>
        <v>0</v>
      </c>
    </row>
    <row r="1506" spans="1:34" ht="14.5" x14ac:dyDescent="0.35">
      <c r="A1506" s="14" t="s">
        <v>177</v>
      </c>
      <c r="B1506" s="14" t="s">
        <v>38</v>
      </c>
      <c r="C1506" s="19">
        <f t="shared" si="23"/>
        <v>0</v>
      </c>
    </row>
    <row r="1507" spans="1:34" ht="14.5" x14ac:dyDescent="0.35">
      <c r="A1507" s="14" t="s">
        <v>177</v>
      </c>
      <c r="B1507" s="14" t="s">
        <v>39</v>
      </c>
      <c r="C1507" s="19">
        <f t="shared" si="23"/>
        <v>0</v>
      </c>
      <c r="D1507" s="17" t="s">
        <v>40</v>
      </c>
      <c r="E1507" s="14" t="s">
        <v>41</v>
      </c>
      <c r="F1507" s="14" t="s">
        <v>42</v>
      </c>
      <c r="G1507" s="14" t="s">
        <v>43</v>
      </c>
      <c r="H1507" s="14" t="s">
        <v>44</v>
      </c>
      <c r="I1507" s="14" t="s">
        <v>45</v>
      </c>
      <c r="J1507" s="14" t="s">
        <v>46</v>
      </c>
      <c r="K1507" s="14" t="s">
        <v>47</v>
      </c>
      <c r="L1507" s="14" t="s">
        <v>48</v>
      </c>
      <c r="M1507" s="14" t="s">
        <v>49</v>
      </c>
      <c r="N1507" s="14" t="s">
        <v>50</v>
      </c>
      <c r="O1507" s="14" t="s">
        <v>51</v>
      </c>
      <c r="P1507" s="14" t="s">
        <v>52</v>
      </c>
      <c r="Q1507" s="14" t="s">
        <v>53</v>
      </c>
      <c r="R1507" s="14" t="s">
        <v>54</v>
      </c>
      <c r="S1507" s="14" t="s">
        <v>55</v>
      </c>
      <c r="T1507" s="14" t="s">
        <v>56</v>
      </c>
      <c r="U1507" s="14" t="s">
        <v>57</v>
      </c>
      <c r="V1507" s="14" t="s">
        <v>58</v>
      </c>
      <c r="W1507" s="14" t="s">
        <v>59</v>
      </c>
      <c r="X1507" s="14" t="s">
        <v>60</v>
      </c>
      <c r="Y1507" s="14" t="s">
        <v>61</v>
      </c>
      <c r="Z1507" s="14" t="s">
        <v>62</v>
      </c>
      <c r="AA1507" s="14" t="s">
        <v>63</v>
      </c>
      <c r="AB1507" s="14" t="s">
        <v>64</v>
      </c>
      <c r="AC1507" s="14" t="s">
        <v>65</v>
      </c>
      <c r="AD1507" s="14" t="s">
        <v>66</v>
      </c>
      <c r="AE1507" s="14" t="s">
        <v>67</v>
      </c>
      <c r="AF1507" s="14" t="s">
        <v>68</v>
      </c>
      <c r="AG1507" s="14" t="s">
        <v>69</v>
      </c>
      <c r="AH1507" s="14" t="s">
        <v>70</v>
      </c>
    </row>
    <row r="1508" spans="1:34" ht="14.5" x14ac:dyDescent="0.35">
      <c r="A1508" s="14" t="s">
        <v>177</v>
      </c>
      <c r="B1508" s="14" t="s">
        <v>71</v>
      </c>
      <c r="C1508" s="19">
        <f t="shared" si="23"/>
        <v>0</v>
      </c>
      <c r="D1508" s="17" t="s">
        <v>72</v>
      </c>
      <c r="E1508" s="14" t="s">
        <v>72</v>
      </c>
      <c r="F1508" s="14" t="s">
        <v>72</v>
      </c>
      <c r="G1508" s="14" t="s">
        <v>72</v>
      </c>
      <c r="H1508" s="14" t="s">
        <v>72</v>
      </c>
      <c r="I1508" s="14" t="s">
        <v>72</v>
      </c>
      <c r="J1508" s="14" t="s">
        <v>72</v>
      </c>
      <c r="K1508" s="14" t="s">
        <v>72</v>
      </c>
      <c r="L1508" s="14" t="s">
        <v>72</v>
      </c>
      <c r="M1508" s="14" t="s">
        <v>72</v>
      </c>
      <c r="N1508" s="14" t="s">
        <v>72</v>
      </c>
      <c r="O1508" s="14" t="s">
        <v>72</v>
      </c>
      <c r="P1508" s="14" t="s">
        <v>72</v>
      </c>
      <c r="Q1508" s="14" t="s">
        <v>72</v>
      </c>
      <c r="R1508" s="14" t="s">
        <v>72</v>
      </c>
      <c r="S1508" s="14" t="s">
        <v>72</v>
      </c>
      <c r="T1508" s="14" t="s">
        <v>72</v>
      </c>
      <c r="U1508" s="14" t="s">
        <v>72</v>
      </c>
      <c r="V1508" s="14" t="s">
        <v>72</v>
      </c>
      <c r="W1508" s="14" t="s">
        <v>72</v>
      </c>
      <c r="X1508" s="14" t="s">
        <v>72</v>
      </c>
      <c r="Y1508" s="14" t="s">
        <v>72</v>
      </c>
      <c r="Z1508" s="14" t="s">
        <v>72</v>
      </c>
      <c r="AA1508" s="14" t="s">
        <v>72</v>
      </c>
      <c r="AB1508" s="14" t="s">
        <v>72</v>
      </c>
      <c r="AC1508" s="14" t="s">
        <v>72</v>
      </c>
      <c r="AD1508" s="14" t="s">
        <v>72</v>
      </c>
      <c r="AE1508" s="14" t="s">
        <v>72</v>
      </c>
      <c r="AF1508" s="14" t="s">
        <v>72</v>
      </c>
      <c r="AG1508" s="14" t="s">
        <v>72</v>
      </c>
      <c r="AH1508" s="14" t="s">
        <v>72</v>
      </c>
    </row>
    <row r="1509" spans="1:34" ht="14.5" x14ac:dyDescent="0.35">
      <c r="A1509" s="14" t="s">
        <v>177</v>
      </c>
      <c r="B1509" s="14" t="s">
        <v>73</v>
      </c>
      <c r="C1509" s="19">
        <f t="shared" si="23"/>
        <v>0</v>
      </c>
      <c r="D1509" s="17" t="s">
        <v>72</v>
      </c>
      <c r="E1509" s="14" t="s">
        <v>72</v>
      </c>
      <c r="F1509" s="14" t="s">
        <v>72</v>
      </c>
      <c r="G1509" s="14" t="s">
        <v>72</v>
      </c>
      <c r="H1509" s="14" t="s">
        <v>72</v>
      </c>
      <c r="I1509" s="14" t="s">
        <v>72</v>
      </c>
      <c r="J1509" s="14" t="s">
        <v>72</v>
      </c>
      <c r="K1509" s="14" t="s">
        <v>72</v>
      </c>
      <c r="L1509" s="14" t="s">
        <v>72</v>
      </c>
      <c r="M1509" s="14" t="s">
        <v>72</v>
      </c>
      <c r="N1509" s="14" t="s">
        <v>72</v>
      </c>
      <c r="O1509" s="14" t="s">
        <v>72</v>
      </c>
      <c r="P1509" s="14" t="s">
        <v>72</v>
      </c>
      <c r="Q1509" s="14" t="s">
        <v>72</v>
      </c>
      <c r="R1509" s="14" t="s">
        <v>72</v>
      </c>
      <c r="S1509" s="14" t="s">
        <v>72</v>
      </c>
      <c r="T1509" s="14" t="s">
        <v>72</v>
      </c>
      <c r="U1509" s="14" t="s">
        <v>72</v>
      </c>
      <c r="V1509" s="14" t="s">
        <v>72</v>
      </c>
      <c r="W1509" s="14" t="s">
        <v>72</v>
      </c>
      <c r="X1509" s="14" t="s">
        <v>72</v>
      </c>
      <c r="Y1509" s="14" t="s">
        <v>72</v>
      </c>
      <c r="Z1509" s="14" t="s">
        <v>72</v>
      </c>
      <c r="AA1509" s="14" t="s">
        <v>72</v>
      </c>
      <c r="AB1509" s="14" t="s">
        <v>72</v>
      </c>
      <c r="AC1509" s="14" t="s">
        <v>72</v>
      </c>
      <c r="AD1509" s="14" t="s">
        <v>72</v>
      </c>
      <c r="AE1509" s="14" t="s">
        <v>72</v>
      </c>
      <c r="AF1509" s="14" t="s">
        <v>72</v>
      </c>
      <c r="AG1509" s="14" t="s">
        <v>72</v>
      </c>
      <c r="AH1509" s="14" t="s">
        <v>72</v>
      </c>
    </row>
    <row r="1510" spans="1:34" ht="14.5" x14ac:dyDescent="0.35">
      <c r="A1510" s="14" t="s">
        <v>177</v>
      </c>
      <c r="B1510" s="14" t="s">
        <v>74</v>
      </c>
      <c r="C1510" s="19">
        <f t="shared" si="23"/>
        <v>48705934.5</v>
      </c>
      <c r="D1510" s="17">
        <v>40783193</v>
      </c>
      <c r="E1510" s="14">
        <v>48312222</v>
      </c>
      <c r="F1510" s="14">
        <v>49799036</v>
      </c>
      <c r="G1510" s="14">
        <v>55929287</v>
      </c>
      <c r="H1510" s="14">
        <v>59429345</v>
      </c>
      <c r="I1510" s="14">
        <v>57042502</v>
      </c>
      <c r="J1510" s="14">
        <v>63331833</v>
      </c>
      <c r="K1510" s="14">
        <v>46351104</v>
      </c>
      <c r="L1510" s="14">
        <v>47363441</v>
      </c>
      <c r="M1510" s="14">
        <v>55529639</v>
      </c>
      <c r="N1510" s="14">
        <v>56719755</v>
      </c>
      <c r="O1510" s="14">
        <v>51708607</v>
      </c>
      <c r="P1510" s="14">
        <v>66666509</v>
      </c>
      <c r="Q1510" s="14">
        <v>69347861</v>
      </c>
      <c r="R1510" s="14">
        <v>68163826</v>
      </c>
      <c r="S1510" s="14">
        <v>61241831</v>
      </c>
      <c r="T1510" s="14">
        <v>59083917</v>
      </c>
      <c r="U1510" s="14">
        <v>64056696</v>
      </c>
      <c r="V1510" s="14">
        <v>63341620</v>
      </c>
      <c r="W1510" s="14">
        <v>51608803</v>
      </c>
      <c r="X1510" s="14">
        <v>89708609</v>
      </c>
      <c r="Y1510" s="14">
        <v>91677692</v>
      </c>
      <c r="Z1510" s="14">
        <v>89605447</v>
      </c>
      <c r="AA1510" s="14">
        <v>88284461</v>
      </c>
      <c r="AB1510" s="14">
        <v>83978125</v>
      </c>
      <c r="AC1510" s="14">
        <v>77322168</v>
      </c>
      <c r="AD1510" s="14">
        <v>77702716</v>
      </c>
      <c r="AE1510" s="14">
        <v>71078069</v>
      </c>
      <c r="AF1510" s="14">
        <v>72333924</v>
      </c>
      <c r="AG1510" s="14">
        <v>71254116</v>
      </c>
      <c r="AH1510" s="14">
        <v>77363692</v>
      </c>
    </row>
    <row r="1511" spans="1:34" ht="14.5" x14ac:dyDescent="0.35">
      <c r="A1511" s="14" t="s">
        <v>177</v>
      </c>
      <c r="B1511" s="14" t="s">
        <v>75</v>
      </c>
      <c r="C1511" s="19">
        <f t="shared" si="23"/>
        <v>15137791.25</v>
      </c>
      <c r="D1511" s="17">
        <v>14593742</v>
      </c>
      <c r="E1511" s="14">
        <v>14023278</v>
      </c>
      <c r="F1511" s="14">
        <v>15999729</v>
      </c>
      <c r="G1511" s="14">
        <v>15934416</v>
      </c>
      <c r="H1511" s="14">
        <v>15219991</v>
      </c>
      <c r="I1511" s="14">
        <v>13725382</v>
      </c>
      <c r="J1511" s="14">
        <v>16180781</v>
      </c>
      <c r="K1511" s="14">
        <v>27971143</v>
      </c>
      <c r="L1511" s="14">
        <v>24634159</v>
      </c>
      <c r="M1511" s="14">
        <v>22026337</v>
      </c>
      <c r="N1511" s="14">
        <v>22757413</v>
      </c>
      <c r="O1511" s="14">
        <v>17700136</v>
      </c>
      <c r="P1511" s="14">
        <v>23138417</v>
      </c>
      <c r="Q1511" s="14">
        <v>23058183</v>
      </c>
      <c r="R1511" s="14">
        <v>23958597</v>
      </c>
      <c r="S1511" s="14">
        <v>30556310</v>
      </c>
      <c r="T1511" s="14">
        <v>28498415</v>
      </c>
      <c r="U1511" s="14">
        <v>28428954</v>
      </c>
      <c r="V1511" s="14">
        <v>29372856</v>
      </c>
      <c r="W1511" s="14">
        <v>28457588</v>
      </c>
      <c r="X1511" s="14">
        <v>1039980</v>
      </c>
      <c r="Y1511" s="14">
        <v>891963</v>
      </c>
      <c r="Z1511" s="14">
        <v>945653</v>
      </c>
      <c r="AA1511" s="14">
        <v>960345</v>
      </c>
      <c r="AB1511" s="14">
        <v>928869</v>
      </c>
      <c r="AC1511" s="14">
        <v>936342</v>
      </c>
      <c r="AD1511" s="14">
        <v>1353323</v>
      </c>
      <c r="AE1511" s="14">
        <v>1237573</v>
      </c>
      <c r="AF1511" s="14">
        <v>567918</v>
      </c>
      <c r="AG1511" s="14">
        <v>299950</v>
      </c>
      <c r="AH1511" s="14">
        <v>250443</v>
      </c>
    </row>
    <row r="1512" spans="1:34" ht="14.5" x14ac:dyDescent="0.35">
      <c r="A1512" s="14" t="s">
        <v>177</v>
      </c>
      <c r="B1512" s="14" t="s">
        <v>76</v>
      </c>
      <c r="C1512" s="19">
        <f t="shared" si="23"/>
        <v>286519.5</v>
      </c>
      <c r="D1512" s="17">
        <v>0</v>
      </c>
      <c r="E1512" s="14">
        <v>344130</v>
      </c>
      <c r="F1512" s="14">
        <v>385266</v>
      </c>
      <c r="G1512" s="14">
        <v>416682</v>
      </c>
      <c r="H1512" s="14">
        <v>416620</v>
      </c>
      <c r="I1512" s="14">
        <v>405911</v>
      </c>
      <c r="J1512" s="14">
        <v>413607</v>
      </c>
      <c r="K1512" s="14">
        <v>404904</v>
      </c>
      <c r="L1512" s="14">
        <v>408719</v>
      </c>
      <c r="M1512" s="14">
        <v>407290</v>
      </c>
      <c r="N1512" s="14">
        <v>387724</v>
      </c>
      <c r="O1512" s="14">
        <v>413403</v>
      </c>
      <c r="P1512" s="14">
        <v>411413</v>
      </c>
      <c r="Q1512" s="14">
        <v>417189</v>
      </c>
      <c r="R1512" s="14">
        <v>470477</v>
      </c>
      <c r="S1512" s="14">
        <v>467260</v>
      </c>
      <c r="T1512" s="14">
        <v>464557</v>
      </c>
      <c r="U1512" s="14">
        <v>446356</v>
      </c>
      <c r="V1512" s="14">
        <v>408741</v>
      </c>
      <c r="W1512" s="14">
        <v>306229</v>
      </c>
      <c r="X1512" s="14">
        <v>451238</v>
      </c>
      <c r="Y1512" s="14">
        <v>435126</v>
      </c>
      <c r="Z1512" s="14">
        <v>442614</v>
      </c>
      <c r="AA1512" s="14">
        <v>456423</v>
      </c>
      <c r="AB1512" s="14">
        <v>442350</v>
      </c>
      <c r="AC1512" s="14">
        <v>376729</v>
      </c>
      <c r="AD1512" s="14">
        <v>414419</v>
      </c>
      <c r="AE1512" s="14">
        <v>442981</v>
      </c>
      <c r="AF1512" s="14">
        <v>353967</v>
      </c>
      <c r="AG1512" s="14">
        <v>103</v>
      </c>
      <c r="AH1512" s="14">
        <v>0</v>
      </c>
    </row>
    <row r="1513" spans="1:34" ht="14.5" x14ac:dyDescent="0.35">
      <c r="A1513" s="14" t="s">
        <v>177</v>
      </c>
      <c r="B1513" s="14" t="s">
        <v>77</v>
      </c>
      <c r="C1513" s="19">
        <f t="shared" si="23"/>
        <v>64130245.25</v>
      </c>
      <c r="D1513" s="17">
        <v>55376935</v>
      </c>
      <c r="E1513" s="14">
        <v>62679630</v>
      </c>
      <c r="F1513" s="14">
        <v>66184031</v>
      </c>
      <c r="G1513" s="14">
        <v>72280385</v>
      </c>
      <c r="H1513" s="14">
        <v>75065956</v>
      </c>
      <c r="I1513" s="14">
        <v>71173795</v>
      </c>
      <c r="J1513" s="14">
        <v>79926222</v>
      </c>
      <c r="K1513" s="14">
        <v>74727151</v>
      </c>
      <c r="L1513" s="14">
        <v>72406319</v>
      </c>
      <c r="M1513" s="14">
        <v>77963266</v>
      </c>
      <c r="N1513" s="14">
        <v>79864892</v>
      </c>
      <c r="O1513" s="14">
        <v>69822146</v>
      </c>
      <c r="P1513" s="14">
        <v>90216339</v>
      </c>
      <c r="Q1513" s="14">
        <v>92823233</v>
      </c>
      <c r="R1513" s="14">
        <v>92592900</v>
      </c>
      <c r="S1513" s="14">
        <v>92265401</v>
      </c>
      <c r="T1513" s="14">
        <v>88046889</v>
      </c>
      <c r="U1513" s="14">
        <v>92932006</v>
      </c>
      <c r="V1513" s="14">
        <v>93123217</v>
      </c>
      <c r="W1513" s="14">
        <v>80372620</v>
      </c>
      <c r="X1513" s="14">
        <v>91199826</v>
      </c>
      <c r="Y1513" s="14">
        <v>93004781</v>
      </c>
      <c r="Z1513" s="14">
        <v>90993714</v>
      </c>
      <c r="AA1513" s="14">
        <v>89701229</v>
      </c>
      <c r="AB1513" s="14">
        <v>85349344</v>
      </c>
      <c r="AC1513" s="14">
        <v>78635239</v>
      </c>
      <c r="AD1513" s="14">
        <v>79470458</v>
      </c>
      <c r="AE1513" s="14">
        <v>72758623</v>
      </c>
      <c r="AF1513" s="14">
        <v>73255808</v>
      </c>
      <c r="AG1513" s="14">
        <v>71554170</v>
      </c>
      <c r="AH1513" s="14">
        <v>77614135</v>
      </c>
    </row>
    <row r="1514" spans="1:34" ht="14.5" x14ac:dyDescent="0.35">
      <c r="A1514" s="14" t="s">
        <v>177</v>
      </c>
      <c r="B1514" s="14" t="s">
        <v>78</v>
      </c>
      <c r="C1514" s="19">
        <f t="shared" si="23"/>
        <v>0</v>
      </c>
      <c r="D1514" s="17">
        <v>0</v>
      </c>
      <c r="E1514" s="14">
        <v>0</v>
      </c>
      <c r="F1514" s="14">
        <v>0</v>
      </c>
      <c r="G1514" s="14">
        <v>0</v>
      </c>
      <c r="H1514" s="14">
        <v>0</v>
      </c>
      <c r="I1514" s="14">
        <v>0</v>
      </c>
      <c r="J1514" s="14">
        <v>0</v>
      </c>
      <c r="K1514" s="14">
        <v>0</v>
      </c>
      <c r="L1514" s="14">
        <v>0</v>
      </c>
      <c r="M1514" s="14">
        <v>0</v>
      </c>
      <c r="N1514" s="14">
        <v>0</v>
      </c>
      <c r="O1514" s="14">
        <v>0</v>
      </c>
      <c r="P1514" s="14">
        <v>0</v>
      </c>
      <c r="Q1514" s="14">
        <v>0</v>
      </c>
      <c r="R1514" s="14">
        <v>0</v>
      </c>
      <c r="S1514" s="14">
        <v>0</v>
      </c>
      <c r="T1514" s="14">
        <v>0</v>
      </c>
      <c r="U1514" s="14">
        <v>0</v>
      </c>
      <c r="V1514" s="14">
        <v>0</v>
      </c>
      <c r="W1514" s="14">
        <v>0</v>
      </c>
      <c r="X1514" s="14">
        <v>0</v>
      </c>
      <c r="Y1514" s="14">
        <v>0</v>
      </c>
      <c r="Z1514" s="14">
        <v>0</v>
      </c>
      <c r="AA1514" s="14">
        <v>0</v>
      </c>
      <c r="AB1514" s="14">
        <v>0</v>
      </c>
      <c r="AC1514" s="14">
        <v>0</v>
      </c>
      <c r="AD1514" s="14">
        <v>0</v>
      </c>
      <c r="AE1514" s="14">
        <v>0</v>
      </c>
      <c r="AF1514" s="14">
        <v>0</v>
      </c>
      <c r="AG1514" s="14">
        <v>0</v>
      </c>
      <c r="AH1514" s="14">
        <v>0</v>
      </c>
    </row>
    <row r="1515" spans="1:34" ht="14.5" x14ac:dyDescent="0.35">
      <c r="A1515" s="14" t="s">
        <v>177</v>
      </c>
      <c r="B1515" s="14" t="s">
        <v>79</v>
      </c>
      <c r="C1515" s="19">
        <f t="shared" si="23"/>
        <v>1168074</v>
      </c>
      <c r="D1515" s="17">
        <v>1284598</v>
      </c>
      <c r="E1515" s="14">
        <v>1246009</v>
      </c>
      <c r="F1515" s="14">
        <v>1064994</v>
      </c>
      <c r="G1515" s="14">
        <v>1076695</v>
      </c>
      <c r="H1515" s="14">
        <v>877012</v>
      </c>
      <c r="I1515" s="14">
        <v>1121474</v>
      </c>
      <c r="J1515" s="14">
        <v>1133355</v>
      </c>
      <c r="K1515" s="14">
        <v>1135916</v>
      </c>
      <c r="L1515" s="14">
        <v>1007086</v>
      </c>
      <c r="M1515" s="14">
        <v>1036357</v>
      </c>
      <c r="N1515" s="14">
        <v>924055</v>
      </c>
      <c r="O1515" s="14">
        <v>960368</v>
      </c>
      <c r="P1515" s="14">
        <v>906758</v>
      </c>
      <c r="Q1515" s="14">
        <v>1109877</v>
      </c>
      <c r="R1515" s="14">
        <v>1222904</v>
      </c>
      <c r="S1515" s="14">
        <v>1360885</v>
      </c>
      <c r="T1515" s="14">
        <v>1702673</v>
      </c>
      <c r="U1515" s="14">
        <v>1779548</v>
      </c>
      <c r="V1515" s="14">
        <v>1638535</v>
      </c>
      <c r="W1515" s="14">
        <v>1464105</v>
      </c>
      <c r="X1515" s="14">
        <v>1665349</v>
      </c>
      <c r="Y1515" s="14">
        <v>1687816</v>
      </c>
      <c r="Z1515" s="14">
        <v>1828473</v>
      </c>
      <c r="AA1515" s="14">
        <v>1827648</v>
      </c>
      <c r="AB1515" s="14">
        <v>1895045</v>
      </c>
      <c r="AC1515" s="14">
        <v>1902190</v>
      </c>
      <c r="AD1515" s="14">
        <v>1959084</v>
      </c>
      <c r="AE1515" s="14">
        <v>1990540</v>
      </c>
      <c r="AF1515" s="14">
        <v>1904106</v>
      </c>
      <c r="AG1515" s="14">
        <v>1869565</v>
      </c>
      <c r="AH1515" s="14">
        <v>1925409</v>
      </c>
    </row>
    <row r="1516" spans="1:34" ht="14.5" x14ac:dyDescent="0.35">
      <c r="A1516" s="14" t="s">
        <v>177</v>
      </c>
      <c r="B1516" s="14" t="s">
        <v>80</v>
      </c>
      <c r="C1516" s="19">
        <f t="shared" si="23"/>
        <v>1168074</v>
      </c>
      <c r="D1516" s="17">
        <v>1284598</v>
      </c>
      <c r="E1516" s="14">
        <v>1246009</v>
      </c>
      <c r="F1516" s="14">
        <v>1064994</v>
      </c>
      <c r="G1516" s="14">
        <v>1076695</v>
      </c>
      <c r="H1516" s="14">
        <v>877012</v>
      </c>
      <c r="I1516" s="14">
        <v>1121474</v>
      </c>
      <c r="J1516" s="14">
        <v>1133355</v>
      </c>
      <c r="K1516" s="14">
        <v>1135916</v>
      </c>
      <c r="L1516" s="14">
        <v>1007086</v>
      </c>
      <c r="M1516" s="14">
        <v>1036357</v>
      </c>
      <c r="N1516" s="14">
        <v>924055</v>
      </c>
      <c r="O1516" s="14">
        <v>960368</v>
      </c>
      <c r="P1516" s="14">
        <v>906758</v>
      </c>
      <c r="Q1516" s="14">
        <v>1109877</v>
      </c>
      <c r="R1516" s="14">
        <v>1222904</v>
      </c>
      <c r="S1516" s="14">
        <v>1360885</v>
      </c>
      <c r="T1516" s="14">
        <v>1702673</v>
      </c>
      <c r="U1516" s="14">
        <v>1779548</v>
      </c>
      <c r="V1516" s="14">
        <v>1638535</v>
      </c>
      <c r="W1516" s="14">
        <v>1464105</v>
      </c>
      <c r="X1516" s="14">
        <v>1665349</v>
      </c>
      <c r="Y1516" s="14">
        <v>1687816</v>
      </c>
      <c r="Z1516" s="14">
        <v>1828473</v>
      </c>
      <c r="AA1516" s="14">
        <v>1827648</v>
      </c>
      <c r="AB1516" s="14">
        <v>1895045</v>
      </c>
      <c r="AC1516" s="14">
        <v>1902190</v>
      </c>
      <c r="AD1516" s="14">
        <v>1959084</v>
      </c>
      <c r="AE1516" s="14">
        <v>1990540</v>
      </c>
      <c r="AF1516" s="14">
        <v>1904106</v>
      </c>
      <c r="AG1516" s="14">
        <v>1869565</v>
      </c>
      <c r="AH1516" s="14">
        <v>1925409</v>
      </c>
    </row>
    <row r="1517" spans="1:34" ht="14.5" x14ac:dyDescent="0.35">
      <c r="A1517" s="14" t="s">
        <v>177</v>
      </c>
      <c r="B1517" s="14" t="s">
        <v>81</v>
      </c>
      <c r="C1517" s="19">
        <f t="shared" si="23"/>
        <v>65298319.25</v>
      </c>
      <c r="D1517" s="17">
        <v>56661533</v>
      </c>
      <c r="E1517" s="14">
        <v>63925639</v>
      </c>
      <c r="F1517" s="14">
        <v>67249025</v>
      </c>
      <c r="G1517" s="14">
        <v>73357080</v>
      </c>
      <c r="H1517" s="14">
        <v>75942968</v>
      </c>
      <c r="I1517" s="14">
        <v>72295269</v>
      </c>
      <c r="J1517" s="14">
        <v>81059577</v>
      </c>
      <c r="K1517" s="14">
        <v>75863067</v>
      </c>
      <c r="L1517" s="14">
        <v>73413405</v>
      </c>
      <c r="M1517" s="14">
        <v>78999624</v>
      </c>
      <c r="N1517" s="14">
        <v>80788947</v>
      </c>
      <c r="O1517" s="14">
        <v>70782514</v>
      </c>
      <c r="P1517" s="14">
        <v>91123097</v>
      </c>
      <c r="Q1517" s="14">
        <v>93933109</v>
      </c>
      <c r="R1517" s="14">
        <v>93815804</v>
      </c>
      <c r="S1517" s="14">
        <v>93626285</v>
      </c>
      <c r="T1517" s="14">
        <v>89749562</v>
      </c>
      <c r="U1517" s="14">
        <v>94711554</v>
      </c>
      <c r="V1517" s="14">
        <v>94761752</v>
      </c>
      <c r="W1517" s="14">
        <v>81836725</v>
      </c>
      <c r="X1517" s="14">
        <v>92865175</v>
      </c>
      <c r="Y1517" s="14">
        <v>94692597</v>
      </c>
      <c r="Z1517" s="14">
        <v>92822187</v>
      </c>
      <c r="AA1517" s="14">
        <v>91528877</v>
      </c>
      <c r="AB1517" s="14">
        <v>87244389</v>
      </c>
      <c r="AC1517" s="14">
        <v>80537429</v>
      </c>
      <c r="AD1517" s="14">
        <v>81429542</v>
      </c>
      <c r="AE1517" s="14">
        <v>74749163</v>
      </c>
      <c r="AF1517" s="14">
        <v>75159914</v>
      </c>
      <c r="AG1517" s="14">
        <v>73423734</v>
      </c>
      <c r="AH1517" s="14">
        <v>79539544</v>
      </c>
    </row>
    <row r="1518" spans="1:34" ht="14.5" x14ac:dyDescent="0.35">
      <c r="A1518" s="14" t="s">
        <v>177</v>
      </c>
      <c r="B1518" s="14" t="s">
        <v>82</v>
      </c>
      <c r="C1518" s="19">
        <f t="shared" si="23"/>
        <v>2295.25</v>
      </c>
      <c r="D1518" s="17">
        <v>0</v>
      </c>
      <c r="E1518" s="14">
        <v>0</v>
      </c>
      <c r="F1518" s="14">
        <v>8784</v>
      </c>
      <c r="G1518" s="14">
        <v>397</v>
      </c>
      <c r="H1518" s="14">
        <v>0</v>
      </c>
      <c r="I1518" s="14">
        <v>0</v>
      </c>
      <c r="J1518" s="14">
        <v>0</v>
      </c>
      <c r="K1518" s="14">
        <v>0</v>
      </c>
      <c r="L1518" s="14">
        <v>0</v>
      </c>
      <c r="M1518" s="14">
        <v>0</v>
      </c>
      <c r="N1518" s="14">
        <v>0</v>
      </c>
      <c r="O1518" s="14">
        <v>0</v>
      </c>
      <c r="P1518" s="14">
        <v>0</v>
      </c>
      <c r="Q1518" s="14">
        <v>0</v>
      </c>
      <c r="R1518" s="14">
        <v>0</v>
      </c>
      <c r="S1518" s="14">
        <v>0</v>
      </c>
      <c r="T1518" s="14">
        <v>0</v>
      </c>
      <c r="U1518" s="14">
        <v>0</v>
      </c>
      <c r="V1518" s="14">
        <v>0</v>
      </c>
      <c r="W1518" s="14">
        <v>0</v>
      </c>
      <c r="X1518" s="14">
        <v>0</v>
      </c>
      <c r="Y1518" s="14">
        <v>0</v>
      </c>
      <c r="Z1518" s="14">
        <v>0</v>
      </c>
      <c r="AA1518" s="14">
        <v>0</v>
      </c>
      <c r="AB1518" s="14">
        <v>0</v>
      </c>
      <c r="AC1518" s="14">
        <v>0</v>
      </c>
      <c r="AD1518" s="14">
        <v>0</v>
      </c>
      <c r="AE1518" s="14">
        <v>0</v>
      </c>
      <c r="AF1518" s="14">
        <v>0</v>
      </c>
      <c r="AG1518" s="14">
        <v>0</v>
      </c>
      <c r="AH1518" s="14">
        <v>0</v>
      </c>
    </row>
    <row r="1519" spans="1:34" ht="14.5" x14ac:dyDescent="0.35">
      <c r="A1519" s="14" t="s">
        <v>177</v>
      </c>
      <c r="B1519" s="14" t="s">
        <v>83</v>
      </c>
      <c r="C1519" s="19">
        <f t="shared" si="23"/>
        <v>0</v>
      </c>
      <c r="D1519" s="17">
        <v>0</v>
      </c>
      <c r="E1519" s="14">
        <v>0</v>
      </c>
      <c r="F1519" s="14">
        <v>0</v>
      </c>
      <c r="G1519" s="14">
        <v>0</v>
      </c>
      <c r="H1519" s="14">
        <v>0</v>
      </c>
      <c r="I1519" s="14">
        <v>0</v>
      </c>
      <c r="J1519" s="14">
        <v>0</v>
      </c>
      <c r="K1519" s="14">
        <v>0</v>
      </c>
      <c r="L1519" s="14">
        <v>0</v>
      </c>
      <c r="M1519" s="14">
        <v>0</v>
      </c>
      <c r="N1519" s="14">
        <v>0</v>
      </c>
      <c r="O1519" s="14">
        <v>0</v>
      </c>
      <c r="P1519" s="14">
        <v>0</v>
      </c>
      <c r="Q1519" s="14">
        <v>0</v>
      </c>
      <c r="R1519" s="14">
        <v>0</v>
      </c>
      <c r="S1519" s="14">
        <v>0</v>
      </c>
      <c r="T1519" s="14">
        <v>0</v>
      </c>
      <c r="U1519" s="14">
        <v>0</v>
      </c>
      <c r="V1519" s="14">
        <v>0</v>
      </c>
      <c r="W1519" s="14">
        <v>0</v>
      </c>
      <c r="X1519" s="14">
        <v>0</v>
      </c>
      <c r="Y1519" s="14">
        <v>0</v>
      </c>
      <c r="Z1519" s="14">
        <v>0</v>
      </c>
      <c r="AA1519" s="14">
        <v>0</v>
      </c>
      <c r="AB1519" s="14">
        <v>0</v>
      </c>
      <c r="AC1519" s="14">
        <v>0</v>
      </c>
      <c r="AD1519" s="14">
        <v>0</v>
      </c>
      <c r="AE1519" s="14">
        <v>0</v>
      </c>
      <c r="AF1519" s="14">
        <v>0</v>
      </c>
      <c r="AG1519" s="14">
        <v>0</v>
      </c>
      <c r="AH1519" s="14">
        <v>0</v>
      </c>
    </row>
    <row r="1520" spans="1:34" ht="14.5" x14ac:dyDescent="0.35">
      <c r="A1520" s="14" t="s">
        <v>177</v>
      </c>
      <c r="B1520" s="20" t="s">
        <v>84</v>
      </c>
      <c r="C1520" s="19">
        <f t="shared" si="23"/>
        <v>65300614.5</v>
      </c>
      <c r="D1520" s="17">
        <v>56661533</v>
      </c>
      <c r="E1520" s="14">
        <v>63925639</v>
      </c>
      <c r="F1520" s="14">
        <v>67257809</v>
      </c>
      <c r="G1520" s="14">
        <v>73357477</v>
      </c>
      <c r="H1520" s="14">
        <v>75942968</v>
      </c>
      <c r="I1520" s="14">
        <v>72295269</v>
      </c>
      <c r="J1520" s="14">
        <v>81059577</v>
      </c>
      <c r="K1520" s="14">
        <v>75863067</v>
      </c>
      <c r="L1520" s="14">
        <v>73413405</v>
      </c>
      <c r="M1520" s="14">
        <v>78999624</v>
      </c>
      <c r="N1520" s="14">
        <v>80788947</v>
      </c>
      <c r="O1520" s="14">
        <v>70782514</v>
      </c>
      <c r="P1520" s="14">
        <v>91123097</v>
      </c>
      <c r="Q1520" s="14">
        <v>93933109</v>
      </c>
      <c r="R1520" s="14">
        <v>93815804</v>
      </c>
      <c r="S1520" s="14">
        <v>93626285</v>
      </c>
      <c r="T1520" s="14">
        <v>89749562</v>
      </c>
      <c r="U1520" s="14">
        <v>94711554</v>
      </c>
      <c r="V1520" s="14">
        <v>94761752</v>
      </c>
      <c r="W1520" s="14">
        <v>81836725</v>
      </c>
      <c r="X1520" s="14">
        <v>92865175</v>
      </c>
      <c r="Y1520" s="14">
        <v>94692597</v>
      </c>
      <c r="Z1520" s="14">
        <v>92822187</v>
      </c>
      <c r="AA1520" s="14">
        <v>91528877</v>
      </c>
      <c r="AB1520" s="14">
        <v>87244389</v>
      </c>
      <c r="AC1520" s="14">
        <v>80537429</v>
      </c>
      <c r="AD1520" s="14">
        <v>81429542</v>
      </c>
      <c r="AE1520" s="14">
        <v>74749163</v>
      </c>
      <c r="AF1520" s="14">
        <v>75159914</v>
      </c>
      <c r="AG1520" s="14">
        <v>73423734</v>
      </c>
      <c r="AH1520" s="14">
        <v>79539544</v>
      </c>
    </row>
    <row r="1521" spans="1:34" ht="14.5" x14ac:dyDescent="0.35">
      <c r="A1521" s="14" t="s">
        <v>177</v>
      </c>
      <c r="B1521" s="14" t="s">
        <v>85</v>
      </c>
      <c r="C1521" s="19">
        <f t="shared" si="23"/>
        <v>0</v>
      </c>
      <c r="D1521" s="17" t="s">
        <v>72</v>
      </c>
      <c r="E1521" s="14" t="s">
        <v>72</v>
      </c>
      <c r="F1521" s="14" t="s">
        <v>72</v>
      </c>
      <c r="G1521" s="14" t="s">
        <v>72</v>
      </c>
      <c r="H1521" s="14" t="s">
        <v>72</v>
      </c>
      <c r="I1521" s="14" t="s">
        <v>72</v>
      </c>
      <c r="J1521" s="14" t="s">
        <v>72</v>
      </c>
      <c r="K1521" s="14" t="s">
        <v>72</v>
      </c>
      <c r="L1521" s="14" t="s">
        <v>72</v>
      </c>
      <c r="M1521" s="14" t="s">
        <v>72</v>
      </c>
      <c r="N1521" s="14" t="s">
        <v>72</v>
      </c>
      <c r="O1521" s="14" t="s">
        <v>72</v>
      </c>
      <c r="P1521" s="14" t="s">
        <v>72</v>
      </c>
      <c r="Q1521" s="14" t="s">
        <v>72</v>
      </c>
      <c r="R1521" s="14" t="s">
        <v>72</v>
      </c>
      <c r="S1521" s="14" t="s">
        <v>72</v>
      </c>
      <c r="T1521" s="14" t="s">
        <v>72</v>
      </c>
      <c r="U1521" s="14" t="s">
        <v>72</v>
      </c>
      <c r="V1521" s="14" t="s">
        <v>72</v>
      </c>
      <c r="W1521" s="14" t="s">
        <v>72</v>
      </c>
      <c r="X1521" s="14" t="s">
        <v>72</v>
      </c>
      <c r="Y1521" s="14" t="s">
        <v>72</v>
      </c>
      <c r="Z1521" s="14" t="s">
        <v>72</v>
      </c>
      <c r="AA1521" s="14" t="s">
        <v>72</v>
      </c>
      <c r="AB1521" s="14" t="s">
        <v>72</v>
      </c>
      <c r="AC1521" s="14" t="s">
        <v>72</v>
      </c>
      <c r="AD1521" s="14" t="s">
        <v>72</v>
      </c>
      <c r="AE1521" s="14" t="s">
        <v>72</v>
      </c>
      <c r="AF1521" s="14" t="s">
        <v>72</v>
      </c>
      <c r="AG1521" s="14" t="s">
        <v>72</v>
      </c>
      <c r="AH1521" s="14" t="s">
        <v>72</v>
      </c>
    </row>
    <row r="1522" spans="1:34" ht="14.5" x14ac:dyDescent="0.35">
      <c r="A1522" s="14" t="s">
        <v>177</v>
      </c>
      <c r="B1522" s="14" t="s">
        <v>86</v>
      </c>
      <c r="C1522" s="19">
        <f t="shared" si="23"/>
        <v>0</v>
      </c>
      <c r="D1522" s="17" t="s">
        <v>72</v>
      </c>
      <c r="E1522" s="14" t="s">
        <v>72</v>
      </c>
      <c r="F1522" s="14" t="s">
        <v>72</v>
      </c>
      <c r="G1522" s="14" t="s">
        <v>72</v>
      </c>
      <c r="H1522" s="14" t="s">
        <v>72</v>
      </c>
      <c r="I1522" s="14" t="s">
        <v>72</v>
      </c>
      <c r="J1522" s="14" t="s">
        <v>72</v>
      </c>
      <c r="K1522" s="14" t="s">
        <v>72</v>
      </c>
      <c r="L1522" s="14" t="s">
        <v>72</v>
      </c>
      <c r="M1522" s="14" t="s">
        <v>72</v>
      </c>
      <c r="N1522" s="14" t="s">
        <v>72</v>
      </c>
      <c r="O1522" s="14" t="s">
        <v>72</v>
      </c>
      <c r="P1522" s="14" t="s">
        <v>72</v>
      </c>
      <c r="Q1522" s="14" t="s">
        <v>72</v>
      </c>
      <c r="R1522" s="14" t="s">
        <v>72</v>
      </c>
      <c r="S1522" s="14" t="s">
        <v>72</v>
      </c>
      <c r="T1522" s="14" t="s">
        <v>72</v>
      </c>
      <c r="U1522" s="14" t="s">
        <v>72</v>
      </c>
      <c r="V1522" s="14" t="s">
        <v>72</v>
      </c>
      <c r="W1522" s="14" t="s">
        <v>72</v>
      </c>
      <c r="X1522" s="14" t="s">
        <v>72</v>
      </c>
      <c r="Y1522" s="14" t="s">
        <v>72</v>
      </c>
      <c r="Z1522" s="14" t="s">
        <v>72</v>
      </c>
      <c r="AA1522" s="14" t="s">
        <v>72</v>
      </c>
      <c r="AB1522" s="14" t="s">
        <v>72</v>
      </c>
      <c r="AC1522" s="14" t="s">
        <v>72</v>
      </c>
      <c r="AD1522" s="14" t="s">
        <v>72</v>
      </c>
      <c r="AE1522" s="14" t="s">
        <v>72</v>
      </c>
      <c r="AF1522" s="14" t="s">
        <v>72</v>
      </c>
      <c r="AG1522" s="14" t="s">
        <v>72</v>
      </c>
      <c r="AH1522" s="14" t="s">
        <v>72</v>
      </c>
    </row>
    <row r="1523" spans="1:34" ht="14.5" x14ac:dyDescent="0.35">
      <c r="A1523" s="14" t="s">
        <v>177</v>
      </c>
      <c r="B1523" s="14" t="s">
        <v>87</v>
      </c>
      <c r="C1523" s="19">
        <f t="shared" si="23"/>
        <v>32669857</v>
      </c>
      <c r="D1523" s="17">
        <v>32076583</v>
      </c>
      <c r="E1523" s="14">
        <v>33247013</v>
      </c>
      <c r="F1523" s="14">
        <v>33646813</v>
      </c>
      <c r="G1523" s="14">
        <v>31709019</v>
      </c>
      <c r="H1523" s="14">
        <v>32076146</v>
      </c>
      <c r="I1523" s="14">
        <v>32303026</v>
      </c>
      <c r="J1523" s="14">
        <v>32696106</v>
      </c>
      <c r="K1523" s="14">
        <v>31399850</v>
      </c>
      <c r="L1523" s="14">
        <v>30817241</v>
      </c>
      <c r="M1523" s="14">
        <v>31238753</v>
      </c>
      <c r="N1523" s="14">
        <v>32031803</v>
      </c>
      <c r="O1523" s="14">
        <v>30271329</v>
      </c>
      <c r="P1523" s="14">
        <v>34221103</v>
      </c>
      <c r="Q1523" s="14">
        <v>34183839</v>
      </c>
      <c r="R1523" s="14">
        <v>32312126</v>
      </c>
      <c r="S1523" s="14">
        <v>30130566</v>
      </c>
      <c r="T1523" s="14">
        <v>28918612</v>
      </c>
      <c r="U1523" s="14">
        <v>28274989</v>
      </c>
      <c r="V1523" s="14">
        <v>28463122</v>
      </c>
      <c r="W1523" s="14">
        <v>27669432</v>
      </c>
      <c r="X1523" s="14">
        <v>27692998</v>
      </c>
      <c r="Y1523" s="14">
        <v>27144008</v>
      </c>
      <c r="Z1523" s="14">
        <v>26511261</v>
      </c>
      <c r="AA1523" s="14">
        <v>26247224</v>
      </c>
      <c r="AB1523" s="14">
        <v>26126778</v>
      </c>
      <c r="AC1523" s="14">
        <v>25976705</v>
      </c>
      <c r="AD1523" s="14">
        <v>24775708</v>
      </c>
      <c r="AE1523" s="14">
        <v>24441525</v>
      </c>
      <c r="AF1523" s="14">
        <v>23831118</v>
      </c>
      <c r="AG1523" s="14">
        <v>23624945</v>
      </c>
      <c r="AH1523" s="14">
        <v>23132431</v>
      </c>
    </row>
    <row r="1524" spans="1:34" ht="14.5" x14ac:dyDescent="0.35">
      <c r="A1524" s="14" t="s">
        <v>177</v>
      </c>
      <c r="B1524" s="14" t="s">
        <v>88</v>
      </c>
      <c r="C1524" s="19">
        <f t="shared" si="23"/>
        <v>0</v>
      </c>
      <c r="D1524" s="17">
        <v>0</v>
      </c>
      <c r="E1524" s="14">
        <v>0</v>
      </c>
      <c r="F1524" s="14">
        <v>0</v>
      </c>
      <c r="G1524" s="14">
        <v>0</v>
      </c>
      <c r="H1524" s="14">
        <v>0</v>
      </c>
      <c r="I1524" s="14">
        <v>0</v>
      </c>
      <c r="J1524" s="14">
        <v>0</v>
      </c>
      <c r="K1524" s="14">
        <v>0</v>
      </c>
      <c r="L1524" s="14">
        <v>0</v>
      </c>
      <c r="M1524" s="14">
        <v>0</v>
      </c>
      <c r="N1524" s="14">
        <v>0</v>
      </c>
      <c r="O1524" s="14">
        <v>0</v>
      </c>
      <c r="P1524" s="14">
        <v>0</v>
      </c>
      <c r="Q1524" s="14">
        <v>0</v>
      </c>
      <c r="R1524" s="14">
        <v>0</v>
      </c>
      <c r="S1524" s="14">
        <v>0</v>
      </c>
      <c r="T1524" s="14">
        <v>0</v>
      </c>
      <c r="U1524" s="14">
        <v>0</v>
      </c>
      <c r="V1524" s="14">
        <v>0</v>
      </c>
      <c r="W1524" s="14">
        <v>0</v>
      </c>
      <c r="X1524" s="14">
        <v>0</v>
      </c>
      <c r="Y1524" s="14">
        <v>0</v>
      </c>
      <c r="Z1524" s="14">
        <v>0</v>
      </c>
      <c r="AA1524" s="14">
        <v>0</v>
      </c>
      <c r="AB1524" s="14">
        <v>0</v>
      </c>
      <c r="AC1524" s="14">
        <v>0</v>
      </c>
      <c r="AD1524" s="14">
        <v>0</v>
      </c>
      <c r="AE1524" s="14">
        <v>0</v>
      </c>
      <c r="AF1524" s="14">
        <v>0</v>
      </c>
      <c r="AG1524" s="14">
        <v>0</v>
      </c>
      <c r="AH1524" s="14">
        <v>0</v>
      </c>
    </row>
    <row r="1525" spans="1:34" ht="14.5" x14ac:dyDescent="0.35">
      <c r="A1525" s="14" t="s">
        <v>177</v>
      </c>
      <c r="B1525" s="14" t="s">
        <v>89</v>
      </c>
      <c r="C1525" s="19">
        <f t="shared" si="23"/>
        <v>0</v>
      </c>
      <c r="D1525" s="17">
        <v>0</v>
      </c>
      <c r="E1525" s="14">
        <v>0</v>
      </c>
      <c r="F1525" s="14">
        <v>0</v>
      </c>
      <c r="G1525" s="14">
        <v>0</v>
      </c>
      <c r="H1525" s="14">
        <v>0</v>
      </c>
      <c r="I1525" s="14">
        <v>0</v>
      </c>
      <c r="J1525" s="14">
        <v>0</v>
      </c>
      <c r="K1525" s="14">
        <v>0</v>
      </c>
      <c r="L1525" s="14">
        <v>0</v>
      </c>
      <c r="M1525" s="14">
        <v>0</v>
      </c>
      <c r="N1525" s="14">
        <v>0</v>
      </c>
      <c r="O1525" s="14">
        <v>0</v>
      </c>
      <c r="P1525" s="14">
        <v>0</v>
      </c>
      <c r="Q1525" s="14">
        <v>0</v>
      </c>
      <c r="R1525" s="14">
        <v>0</v>
      </c>
      <c r="S1525" s="14">
        <v>21503</v>
      </c>
      <c r="T1525" s="14">
        <v>0</v>
      </c>
      <c r="U1525" s="14">
        <v>22004</v>
      </c>
      <c r="V1525" s="14">
        <v>0</v>
      </c>
      <c r="W1525" s="14">
        <v>0</v>
      </c>
      <c r="X1525" s="14">
        <v>0</v>
      </c>
      <c r="Y1525" s="14">
        <v>0</v>
      </c>
      <c r="Z1525" s="14">
        <v>0</v>
      </c>
      <c r="AA1525" s="14">
        <v>0</v>
      </c>
      <c r="AB1525" s="14">
        <v>0</v>
      </c>
      <c r="AC1525" s="14">
        <v>0</v>
      </c>
      <c r="AD1525" s="14">
        <v>0</v>
      </c>
      <c r="AE1525" s="14">
        <v>0</v>
      </c>
      <c r="AF1525" s="14">
        <v>0</v>
      </c>
      <c r="AG1525" s="14">
        <v>0</v>
      </c>
      <c r="AH1525" s="14">
        <v>0</v>
      </c>
    </row>
    <row r="1526" spans="1:34" ht="14.5" x14ac:dyDescent="0.35">
      <c r="A1526" s="14" t="s">
        <v>177</v>
      </c>
      <c r="B1526" s="14" t="s">
        <v>90</v>
      </c>
      <c r="C1526" s="19">
        <f t="shared" si="23"/>
        <v>32669857</v>
      </c>
      <c r="D1526" s="17">
        <v>32076583</v>
      </c>
      <c r="E1526" s="14">
        <v>33247013</v>
      </c>
      <c r="F1526" s="14">
        <v>33646813</v>
      </c>
      <c r="G1526" s="14">
        <v>31709019</v>
      </c>
      <c r="H1526" s="14">
        <v>32076146</v>
      </c>
      <c r="I1526" s="14">
        <v>32303026</v>
      </c>
      <c r="J1526" s="14">
        <v>32696106</v>
      </c>
      <c r="K1526" s="14">
        <v>31399850</v>
      </c>
      <c r="L1526" s="14">
        <v>30817241</v>
      </c>
      <c r="M1526" s="14">
        <v>31238753</v>
      </c>
      <c r="N1526" s="14">
        <v>32031803</v>
      </c>
      <c r="O1526" s="14">
        <v>30271329</v>
      </c>
      <c r="P1526" s="14">
        <v>34221103</v>
      </c>
      <c r="Q1526" s="14">
        <v>34183839</v>
      </c>
      <c r="R1526" s="14">
        <v>32312126</v>
      </c>
      <c r="S1526" s="14">
        <v>30152069</v>
      </c>
      <c r="T1526" s="14">
        <v>28918612</v>
      </c>
      <c r="U1526" s="14">
        <v>28296993</v>
      </c>
      <c r="V1526" s="14">
        <v>28463122</v>
      </c>
      <c r="W1526" s="14">
        <v>27669432</v>
      </c>
      <c r="X1526" s="14">
        <v>27692998</v>
      </c>
      <c r="Y1526" s="14">
        <v>27144008</v>
      </c>
      <c r="Z1526" s="14">
        <v>26511261</v>
      </c>
      <c r="AA1526" s="14">
        <v>26247224</v>
      </c>
      <c r="AB1526" s="14">
        <v>26126778</v>
      </c>
      <c r="AC1526" s="14">
        <v>25976705</v>
      </c>
      <c r="AD1526" s="14">
        <v>24775708</v>
      </c>
      <c r="AE1526" s="14">
        <v>24441525</v>
      </c>
      <c r="AF1526" s="14">
        <v>23831118</v>
      </c>
      <c r="AG1526" s="14">
        <v>23624945</v>
      </c>
      <c r="AH1526" s="14">
        <v>23132431</v>
      </c>
    </row>
    <row r="1527" spans="1:34" ht="14.5" x14ac:dyDescent="0.35">
      <c r="A1527" s="14" t="s">
        <v>177</v>
      </c>
      <c r="B1527" s="14" t="s">
        <v>91</v>
      </c>
      <c r="C1527" s="19">
        <f t="shared" si="23"/>
        <v>662712.75</v>
      </c>
      <c r="D1527" s="17">
        <v>760925</v>
      </c>
      <c r="E1527" s="14">
        <v>774742</v>
      </c>
      <c r="F1527" s="14">
        <v>473128</v>
      </c>
      <c r="G1527" s="14">
        <v>642056</v>
      </c>
      <c r="H1527" s="14">
        <v>470563</v>
      </c>
      <c r="I1527" s="14">
        <v>658470</v>
      </c>
      <c r="J1527" s="14">
        <v>696633</v>
      </c>
      <c r="K1527" s="14">
        <v>556760</v>
      </c>
      <c r="L1527" s="14">
        <v>495461</v>
      </c>
      <c r="M1527" s="14">
        <v>512099</v>
      </c>
      <c r="N1527" s="14">
        <v>445681</v>
      </c>
      <c r="O1527" s="14">
        <v>371391</v>
      </c>
      <c r="P1527" s="14">
        <v>520854</v>
      </c>
      <c r="Q1527" s="14">
        <v>544461</v>
      </c>
      <c r="R1527" s="14">
        <v>1390780</v>
      </c>
      <c r="S1527" s="14">
        <v>1359996</v>
      </c>
      <c r="T1527" s="14">
        <v>1818157</v>
      </c>
      <c r="U1527" s="14">
        <v>1816264</v>
      </c>
      <c r="V1527" s="14">
        <v>1793490</v>
      </c>
      <c r="W1527" s="14">
        <v>1755332</v>
      </c>
      <c r="X1527" s="14">
        <v>1743594</v>
      </c>
      <c r="Y1527" s="14">
        <v>1763441</v>
      </c>
      <c r="Z1527" s="14">
        <v>1926151</v>
      </c>
      <c r="AA1527" s="14">
        <v>1919885</v>
      </c>
      <c r="AB1527" s="14">
        <v>1954313</v>
      </c>
      <c r="AC1527" s="14">
        <v>1983968</v>
      </c>
      <c r="AD1527" s="14">
        <v>2114023</v>
      </c>
      <c r="AE1527" s="14">
        <v>2142462</v>
      </c>
      <c r="AF1527" s="14">
        <v>1990313</v>
      </c>
      <c r="AG1527" s="14">
        <v>1871331</v>
      </c>
      <c r="AH1527" s="14">
        <v>1925622</v>
      </c>
    </row>
    <row r="1528" spans="1:34" ht="14.5" x14ac:dyDescent="0.35">
      <c r="A1528" s="14" t="s">
        <v>177</v>
      </c>
      <c r="B1528" s="14" t="s">
        <v>92</v>
      </c>
      <c r="C1528" s="19">
        <f t="shared" si="23"/>
        <v>64</v>
      </c>
      <c r="D1528" s="17">
        <v>0</v>
      </c>
      <c r="E1528" s="14">
        <v>0</v>
      </c>
      <c r="F1528" s="14">
        <v>246</v>
      </c>
      <c r="G1528" s="14">
        <v>10</v>
      </c>
      <c r="H1528" s="14">
        <v>0</v>
      </c>
      <c r="I1528" s="14">
        <v>0</v>
      </c>
      <c r="J1528" s="14">
        <v>0</v>
      </c>
      <c r="K1528" s="14">
        <v>0</v>
      </c>
      <c r="L1528" s="14">
        <v>0</v>
      </c>
      <c r="M1528" s="14">
        <v>0</v>
      </c>
      <c r="N1528" s="14">
        <v>0</v>
      </c>
      <c r="O1528" s="14">
        <v>0</v>
      </c>
      <c r="P1528" s="14">
        <v>0</v>
      </c>
      <c r="Q1528" s="14">
        <v>0</v>
      </c>
      <c r="R1528" s="14">
        <v>0</v>
      </c>
      <c r="S1528" s="14">
        <v>0</v>
      </c>
      <c r="T1528" s="14">
        <v>0</v>
      </c>
      <c r="U1528" s="14">
        <v>0</v>
      </c>
      <c r="V1528" s="14">
        <v>0</v>
      </c>
      <c r="W1528" s="14">
        <v>0</v>
      </c>
      <c r="X1528" s="14">
        <v>0</v>
      </c>
      <c r="Y1528" s="14">
        <v>0</v>
      </c>
      <c r="Z1528" s="14">
        <v>0</v>
      </c>
      <c r="AA1528" s="14">
        <v>0</v>
      </c>
      <c r="AB1528" s="14">
        <v>0</v>
      </c>
      <c r="AC1528" s="14">
        <v>0</v>
      </c>
      <c r="AD1528" s="14">
        <v>0</v>
      </c>
      <c r="AE1528" s="14">
        <v>0</v>
      </c>
      <c r="AF1528" s="14">
        <v>0</v>
      </c>
      <c r="AG1528" s="14">
        <v>0</v>
      </c>
      <c r="AH1528" s="14">
        <v>0</v>
      </c>
    </row>
    <row r="1529" spans="1:34" ht="14.5" x14ac:dyDescent="0.35">
      <c r="A1529" s="14" t="s">
        <v>177</v>
      </c>
      <c r="B1529" s="14" t="s">
        <v>93</v>
      </c>
      <c r="C1529" s="19">
        <f t="shared" si="23"/>
        <v>1762402.25</v>
      </c>
      <c r="D1529" s="17">
        <v>1786482</v>
      </c>
      <c r="E1529" s="14">
        <v>1802782</v>
      </c>
      <c r="F1529" s="14">
        <v>1735424</v>
      </c>
      <c r="G1529" s="14">
        <v>1724921</v>
      </c>
      <c r="H1529" s="14">
        <v>1674089</v>
      </c>
      <c r="I1529" s="14">
        <v>1611063</v>
      </c>
      <c r="J1529" s="14">
        <v>1702484</v>
      </c>
      <c r="K1529" s="14">
        <v>1686789</v>
      </c>
      <c r="L1529" s="14">
        <v>1668876</v>
      </c>
      <c r="M1529" s="14">
        <v>1930356</v>
      </c>
      <c r="N1529" s="14">
        <v>1978853</v>
      </c>
      <c r="O1529" s="14">
        <v>1926995</v>
      </c>
      <c r="P1529" s="14">
        <v>2179901</v>
      </c>
      <c r="Q1529" s="14">
        <v>2163580</v>
      </c>
      <c r="R1529" s="14">
        <v>2095082</v>
      </c>
      <c r="S1529" s="14">
        <v>2015236</v>
      </c>
      <c r="T1529" s="14">
        <v>2119040</v>
      </c>
      <c r="U1529" s="14">
        <v>2077795</v>
      </c>
      <c r="V1529" s="14">
        <v>2135008</v>
      </c>
      <c r="W1529" s="14">
        <v>2163845</v>
      </c>
      <c r="X1529" s="14">
        <v>2154052</v>
      </c>
      <c r="Y1529" s="14">
        <v>2129505</v>
      </c>
      <c r="Z1529" s="14">
        <v>1885155</v>
      </c>
      <c r="AA1529" s="14">
        <v>1978960</v>
      </c>
      <c r="AB1529" s="14">
        <v>2028005</v>
      </c>
      <c r="AC1529" s="14">
        <v>1982678</v>
      </c>
      <c r="AD1529" s="14">
        <v>1882120</v>
      </c>
      <c r="AE1529" s="14">
        <v>1956145</v>
      </c>
      <c r="AF1529" s="14">
        <v>1883940</v>
      </c>
      <c r="AG1529" s="14">
        <v>1814037</v>
      </c>
      <c r="AH1529" s="14">
        <v>1756232</v>
      </c>
    </row>
    <row r="1530" spans="1:34" ht="14.5" x14ac:dyDescent="0.35">
      <c r="A1530" s="14" t="s">
        <v>177</v>
      </c>
      <c r="B1530" s="14" t="s">
        <v>94</v>
      </c>
      <c r="C1530" s="19">
        <f t="shared" si="23"/>
        <v>93652.5</v>
      </c>
      <c r="D1530" s="17">
        <v>-71882</v>
      </c>
      <c r="E1530" s="14">
        <v>50668</v>
      </c>
      <c r="F1530" s="14">
        <v>184869</v>
      </c>
      <c r="G1530" s="14">
        <v>210955</v>
      </c>
      <c r="H1530" s="14">
        <v>390319</v>
      </c>
      <c r="I1530" s="14">
        <v>494254</v>
      </c>
      <c r="J1530" s="14">
        <v>423116</v>
      </c>
      <c r="K1530" s="14">
        <v>473675</v>
      </c>
      <c r="L1530" s="14">
        <v>526986</v>
      </c>
      <c r="M1530" s="14">
        <v>197899</v>
      </c>
      <c r="N1530" s="14">
        <v>281072</v>
      </c>
      <c r="O1530" s="14">
        <v>272880</v>
      </c>
      <c r="P1530" s="14">
        <v>446904</v>
      </c>
      <c r="Q1530" s="14">
        <v>544809</v>
      </c>
      <c r="R1530" s="14">
        <v>0</v>
      </c>
      <c r="S1530" s="14">
        <v>0</v>
      </c>
      <c r="T1530" s="14">
        <v>0</v>
      </c>
      <c r="U1530" s="14">
        <v>0</v>
      </c>
      <c r="V1530" s="14">
        <v>0</v>
      </c>
      <c r="W1530" s="14">
        <v>0</v>
      </c>
      <c r="X1530" s="14">
        <v>0</v>
      </c>
      <c r="Y1530" s="14">
        <v>0</v>
      </c>
      <c r="Z1530" s="14">
        <v>0</v>
      </c>
      <c r="AA1530" s="14">
        <v>0</v>
      </c>
      <c r="AB1530" s="14">
        <v>0</v>
      </c>
      <c r="AC1530" s="14">
        <v>0</v>
      </c>
      <c r="AD1530" s="14">
        <v>0</v>
      </c>
      <c r="AE1530" s="14">
        <v>0</v>
      </c>
      <c r="AF1530" s="14">
        <v>0</v>
      </c>
      <c r="AG1530" s="14">
        <v>0</v>
      </c>
      <c r="AH1530" s="14">
        <v>0</v>
      </c>
    </row>
    <row r="1531" spans="1:34" ht="14.5" x14ac:dyDescent="0.35">
      <c r="A1531" s="14" t="s">
        <v>177</v>
      </c>
      <c r="B1531" s="14" t="s">
        <v>95</v>
      </c>
      <c r="C1531" s="19">
        <f t="shared" si="23"/>
        <v>30111926.5</v>
      </c>
      <c r="D1531" s="17">
        <v>22109426</v>
      </c>
      <c r="E1531" s="14">
        <v>28050434</v>
      </c>
      <c r="F1531" s="14">
        <v>31217329</v>
      </c>
      <c r="G1531" s="14">
        <v>39070517</v>
      </c>
      <c r="H1531" s="14">
        <v>41331850</v>
      </c>
      <c r="I1531" s="14">
        <v>37228456</v>
      </c>
      <c r="J1531" s="14">
        <v>45541237</v>
      </c>
      <c r="K1531" s="14">
        <v>41745993</v>
      </c>
      <c r="L1531" s="14">
        <v>39904841</v>
      </c>
      <c r="M1531" s="14">
        <v>45120516</v>
      </c>
      <c r="N1531" s="14">
        <v>46051539</v>
      </c>
      <c r="O1531" s="14">
        <v>37939920</v>
      </c>
      <c r="P1531" s="14">
        <v>53754335</v>
      </c>
      <c r="Q1531" s="14">
        <v>56496420</v>
      </c>
      <c r="R1531" s="14">
        <v>57861944</v>
      </c>
      <c r="S1531" s="14">
        <v>60019313</v>
      </c>
      <c r="T1531" s="14">
        <v>57282012</v>
      </c>
      <c r="U1531" s="14">
        <v>63204176</v>
      </c>
      <c r="V1531" s="14">
        <v>63078305</v>
      </c>
      <c r="W1531" s="14">
        <v>51213230</v>
      </c>
      <c r="X1531" s="14">
        <v>61816671</v>
      </c>
      <c r="Y1531" s="14">
        <v>64171644</v>
      </c>
      <c r="Z1531" s="14">
        <v>63208614</v>
      </c>
      <c r="AA1531" s="14">
        <v>62109699</v>
      </c>
      <c r="AB1531" s="14">
        <v>57895225</v>
      </c>
      <c r="AC1531" s="14">
        <v>51295732</v>
      </c>
      <c r="AD1531" s="14">
        <v>53640349</v>
      </c>
      <c r="AE1531" s="14">
        <v>47209794</v>
      </c>
      <c r="AF1531" s="14">
        <v>48340675</v>
      </c>
      <c r="AG1531" s="14">
        <v>46961239</v>
      </c>
      <c r="AH1531" s="14">
        <v>53623093</v>
      </c>
    </row>
    <row r="1532" spans="1:34" ht="14.5" x14ac:dyDescent="0.35">
      <c r="A1532" s="14" t="s">
        <v>177</v>
      </c>
      <c r="B1532" s="20" t="s">
        <v>96</v>
      </c>
      <c r="C1532" s="19">
        <f t="shared" si="23"/>
        <v>65300614.5</v>
      </c>
      <c r="D1532" s="17">
        <v>56661533</v>
      </c>
      <c r="E1532" s="14">
        <v>63925639</v>
      </c>
      <c r="F1532" s="14">
        <v>67257809</v>
      </c>
      <c r="G1532" s="14">
        <v>73357477</v>
      </c>
      <c r="H1532" s="14">
        <v>75942968</v>
      </c>
      <c r="I1532" s="14">
        <v>72295269</v>
      </c>
      <c r="J1532" s="14">
        <v>81059577</v>
      </c>
      <c r="K1532" s="14">
        <v>75863067</v>
      </c>
      <c r="L1532" s="14">
        <v>73413405</v>
      </c>
      <c r="M1532" s="14">
        <v>78999624</v>
      </c>
      <c r="N1532" s="14">
        <v>80788947</v>
      </c>
      <c r="O1532" s="14">
        <v>70782514</v>
      </c>
      <c r="P1532" s="14">
        <v>91123097</v>
      </c>
      <c r="Q1532" s="14">
        <v>93933109</v>
      </c>
      <c r="R1532" s="14">
        <v>93815804</v>
      </c>
      <c r="S1532" s="14">
        <v>93626285</v>
      </c>
      <c r="T1532" s="14">
        <v>89749562</v>
      </c>
      <c r="U1532" s="14">
        <v>94711554</v>
      </c>
      <c r="V1532" s="14">
        <v>94761752</v>
      </c>
      <c r="W1532" s="14">
        <v>81836725</v>
      </c>
      <c r="X1532" s="14">
        <v>92865175</v>
      </c>
      <c r="Y1532" s="14">
        <v>94692597</v>
      </c>
      <c r="Z1532" s="14">
        <v>92822187</v>
      </c>
      <c r="AA1532" s="14">
        <v>91528877</v>
      </c>
      <c r="AB1532" s="14">
        <v>87244389</v>
      </c>
      <c r="AC1532" s="14">
        <v>80537429</v>
      </c>
      <c r="AD1532" s="14">
        <v>81429542</v>
      </c>
      <c r="AE1532" s="14">
        <v>74749163</v>
      </c>
      <c r="AF1532" s="14">
        <v>75159914</v>
      </c>
      <c r="AG1532" s="14">
        <v>73423734</v>
      </c>
      <c r="AH1532" s="14">
        <v>79539544</v>
      </c>
    </row>
    <row r="1533" spans="1:34" ht="14.5" x14ac:dyDescent="0.35">
      <c r="A1533" s="14" t="s">
        <v>177</v>
      </c>
      <c r="B1533" s="14" t="s">
        <v>97</v>
      </c>
      <c r="C1533" s="19">
        <f t="shared" si="23"/>
        <v>30111926.5</v>
      </c>
      <c r="D1533" s="17">
        <v>22109426</v>
      </c>
      <c r="E1533" s="14">
        <v>28050434</v>
      </c>
      <c r="F1533" s="14">
        <v>31217329</v>
      </c>
      <c r="G1533" s="14">
        <v>39070517</v>
      </c>
      <c r="H1533" s="14">
        <v>41331850</v>
      </c>
      <c r="I1533" s="14">
        <v>37228456</v>
      </c>
      <c r="J1533" s="14">
        <v>45541237</v>
      </c>
      <c r="K1533" s="14">
        <v>41745993</v>
      </c>
      <c r="L1533" s="14">
        <v>39904841</v>
      </c>
      <c r="M1533" s="14">
        <v>45120516</v>
      </c>
      <c r="N1533" s="14">
        <v>46051539</v>
      </c>
      <c r="O1533" s="14">
        <v>37939920</v>
      </c>
      <c r="P1533" s="14">
        <v>53754335</v>
      </c>
      <c r="Q1533" s="14">
        <v>56496420</v>
      </c>
      <c r="R1533" s="14">
        <v>57861944</v>
      </c>
      <c r="S1533" s="14">
        <v>60019313</v>
      </c>
      <c r="T1533" s="14">
        <v>57282012</v>
      </c>
      <c r="U1533" s="14">
        <v>63204176</v>
      </c>
      <c r="V1533" s="14">
        <v>63078305</v>
      </c>
      <c r="W1533" s="14">
        <v>51213230</v>
      </c>
      <c r="X1533" s="14">
        <v>61816671</v>
      </c>
      <c r="Y1533" s="14">
        <v>64171644</v>
      </c>
      <c r="Z1533" s="14">
        <v>63208614</v>
      </c>
      <c r="AA1533" s="14">
        <v>62109699</v>
      </c>
      <c r="AB1533" s="14">
        <v>57895225</v>
      </c>
      <c r="AC1533" s="14">
        <v>51295732</v>
      </c>
      <c r="AD1533" s="14">
        <v>53640349</v>
      </c>
      <c r="AE1533" s="14">
        <v>47209794</v>
      </c>
      <c r="AF1533" s="14">
        <v>48340675</v>
      </c>
      <c r="AG1533" s="14">
        <v>46961239</v>
      </c>
      <c r="AH1533" s="14">
        <v>53623093</v>
      </c>
    </row>
    <row r="1534" spans="1:34" ht="14.5" x14ac:dyDescent="0.35">
      <c r="A1534" s="14" t="s">
        <v>177</v>
      </c>
      <c r="B1534" s="14" t="s">
        <v>98</v>
      </c>
      <c r="C1534" s="19">
        <f t="shared" si="23"/>
        <v>1.8574999999999999</v>
      </c>
      <c r="D1534" s="17">
        <v>1.64</v>
      </c>
      <c r="E1534" s="14">
        <v>1.78</v>
      </c>
      <c r="F1534" s="14">
        <v>1.87</v>
      </c>
      <c r="G1534" s="14">
        <v>2.14</v>
      </c>
      <c r="H1534" s="14">
        <v>2.19</v>
      </c>
      <c r="I1534" s="14">
        <v>2.06</v>
      </c>
      <c r="J1534" s="14">
        <v>2.2799999999999998</v>
      </c>
      <c r="K1534" s="14">
        <v>2.2200000000000002</v>
      </c>
      <c r="L1534" s="14">
        <v>2.19</v>
      </c>
      <c r="M1534" s="14">
        <v>2.33</v>
      </c>
      <c r="N1534" s="14">
        <v>2.33</v>
      </c>
      <c r="O1534" s="14">
        <v>2.16</v>
      </c>
      <c r="P1534" s="14">
        <v>2.44</v>
      </c>
      <c r="Q1534" s="14">
        <v>2.5099999999999998</v>
      </c>
      <c r="R1534" s="14">
        <v>2.61</v>
      </c>
      <c r="S1534" s="14">
        <v>2.79</v>
      </c>
      <c r="T1534" s="14">
        <v>2.76</v>
      </c>
      <c r="U1534" s="14">
        <v>3.01</v>
      </c>
      <c r="V1534" s="14">
        <v>2.99</v>
      </c>
      <c r="W1534" s="14">
        <v>2.67</v>
      </c>
      <c r="X1534" s="14">
        <v>2.99</v>
      </c>
      <c r="Y1534" s="14">
        <v>3.1</v>
      </c>
      <c r="Z1534" s="14">
        <v>3.13</v>
      </c>
      <c r="AA1534" s="14">
        <v>3.11</v>
      </c>
      <c r="AB1534" s="14">
        <v>2.97</v>
      </c>
      <c r="AC1534" s="14">
        <v>2.75</v>
      </c>
      <c r="AD1534" s="14">
        <v>2.93</v>
      </c>
      <c r="AE1534" s="14">
        <v>2.71</v>
      </c>
      <c r="AF1534" s="14">
        <v>2.8</v>
      </c>
      <c r="AG1534" s="14">
        <v>2.77</v>
      </c>
      <c r="AH1534" s="14">
        <v>3.07</v>
      </c>
    </row>
    <row r="1535" spans="1:34" ht="14.5" x14ac:dyDescent="0.35">
      <c r="A1535" s="14" t="s">
        <v>177</v>
      </c>
      <c r="B1535" s="14" t="s">
        <v>99</v>
      </c>
      <c r="C1535" s="19">
        <f t="shared" si="23"/>
        <v>0</v>
      </c>
    </row>
    <row r="1536" spans="1:34" ht="14.5" x14ac:dyDescent="0.35">
      <c r="A1536" s="14" t="s">
        <v>177</v>
      </c>
      <c r="B1536" s="14" t="s">
        <v>35</v>
      </c>
      <c r="C1536" s="19">
        <f t="shared" si="23"/>
        <v>0</v>
      </c>
      <c r="D1536" s="17" t="s">
        <v>100</v>
      </c>
      <c r="E1536" s="14" t="s">
        <v>101</v>
      </c>
      <c r="F1536" s="14" t="s">
        <v>102</v>
      </c>
      <c r="G1536" s="14" t="s">
        <v>103</v>
      </c>
      <c r="H1536" s="14" t="s">
        <v>104</v>
      </c>
      <c r="I1536" s="14" t="s">
        <v>105</v>
      </c>
      <c r="J1536" s="14" t="s">
        <v>106</v>
      </c>
      <c r="K1536" s="14" t="s">
        <v>107</v>
      </c>
      <c r="L1536" s="14" t="s">
        <v>108</v>
      </c>
      <c r="M1536" s="14" t="s">
        <v>109</v>
      </c>
      <c r="N1536" s="14" t="s">
        <v>110</v>
      </c>
      <c r="O1536" s="14" t="s">
        <v>111</v>
      </c>
      <c r="P1536" s="14" t="s">
        <v>112</v>
      </c>
      <c r="Q1536" s="14" t="s">
        <v>113</v>
      </c>
      <c r="R1536" s="14" t="s">
        <v>114</v>
      </c>
      <c r="S1536" s="14" t="s">
        <v>115</v>
      </c>
      <c r="T1536" s="14" t="s">
        <v>116</v>
      </c>
      <c r="U1536" s="14" t="s">
        <v>117</v>
      </c>
      <c r="V1536" s="14" t="s">
        <v>118</v>
      </c>
      <c r="W1536" s="14" t="s">
        <v>119</v>
      </c>
      <c r="X1536" s="14" t="s">
        <v>120</v>
      </c>
      <c r="Y1536" s="14" t="s">
        <v>121</v>
      </c>
      <c r="Z1536" s="14" t="s">
        <v>122</v>
      </c>
      <c r="AA1536" s="14" t="s">
        <v>123</v>
      </c>
      <c r="AB1536" s="14" t="s">
        <v>124</v>
      </c>
      <c r="AC1536" s="14" t="s">
        <v>125</v>
      </c>
      <c r="AD1536" s="14" t="s">
        <v>126</v>
      </c>
      <c r="AE1536" s="14" t="s">
        <v>127</v>
      </c>
      <c r="AF1536" s="14" t="s">
        <v>128</v>
      </c>
      <c r="AG1536" s="14" t="s">
        <v>129</v>
      </c>
      <c r="AH1536" s="14" t="s">
        <v>130</v>
      </c>
    </row>
    <row r="1537" spans="1:34" ht="14.5" x14ac:dyDescent="0.35">
      <c r="B1537" s="14" t="s">
        <v>178</v>
      </c>
      <c r="C1537" s="19">
        <f t="shared" si="23"/>
        <v>0</v>
      </c>
    </row>
    <row r="1538" spans="1:34" ht="14.5" x14ac:dyDescent="0.35">
      <c r="A1538" s="14" t="s">
        <v>178</v>
      </c>
      <c r="B1538" s="14" t="s">
        <v>38</v>
      </c>
      <c r="C1538" s="19">
        <f t="shared" si="23"/>
        <v>0</v>
      </c>
    </row>
    <row r="1539" spans="1:34" ht="14.5" x14ac:dyDescent="0.35">
      <c r="A1539" s="14" t="s">
        <v>178</v>
      </c>
      <c r="B1539" s="14" t="s">
        <v>39</v>
      </c>
      <c r="C1539" s="19">
        <f t="shared" si="23"/>
        <v>0</v>
      </c>
      <c r="D1539" s="17" t="s">
        <v>40</v>
      </c>
      <c r="E1539" s="14" t="s">
        <v>41</v>
      </c>
      <c r="F1539" s="14" t="s">
        <v>42</v>
      </c>
      <c r="G1539" s="14" t="s">
        <v>43</v>
      </c>
      <c r="H1539" s="14" t="s">
        <v>44</v>
      </c>
      <c r="I1539" s="14" t="s">
        <v>45</v>
      </c>
      <c r="J1539" s="14" t="s">
        <v>46</v>
      </c>
      <c r="K1539" s="14" t="s">
        <v>47</v>
      </c>
      <c r="L1539" s="14" t="s">
        <v>48</v>
      </c>
      <c r="M1539" s="14" t="s">
        <v>49</v>
      </c>
      <c r="N1539" s="14" t="s">
        <v>50</v>
      </c>
      <c r="O1539" s="14" t="s">
        <v>51</v>
      </c>
      <c r="P1539" s="14" t="s">
        <v>52</v>
      </c>
      <c r="Q1539" s="14" t="s">
        <v>53</v>
      </c>
      <c r="R1539" s="14" t="s">
        <v>54</v>
      </c>
      <c r="S1539" s="14" t="s">
        <v>55</v>
      </c>
      <c r="T1539" s="14" t="s">
        <v>56</v>
      </c>
      <c r="U1539" s="14" t="s">
        <v>57</v>
      </c>
      <c r="V1539" s="14" t="s">
        <v>58</v>
      </c>
      <c r="W1539" s="14" t="s">
        <v>59</v>
      </c>
      <c r="X1539" s="14" t="s">
        <v>60</v>
      </c>
      <c r="Y1539" s="14" t="s">
        <v>61</v>
      </c>
      <c r="Z1539" s="14" t="s">
        <v>62</v>
      </c>
      <c r="AA1539" s="14" t="s">
        <v>63</v>
      </c>
      <c r="AB1539" s="14" t="s">
        <v>64</v>
      </c>
      <c r="AC1539" s="14" t="s">
        <v>65</v>
      </c>
      <c r="AD1539" s="14" t="s">
        <v>66</v>
      </c>
      <c r="AE1539" s="14" t="s">
        <v>67</v>
      </c>
      <c r="AF1539" s="14" t="s">
        <v>68</v>
      </c>
      <c r="AG1539" s="14" t="s">
        <v>69</v>
      </c>
      <c r="AH1539" s="14" t="s">
        <v>70</v>
      </c>
    </row>
    <row r="1540" spans="1:34" ht="14.5" x14ac:dyDescent="0.35">
      <c r="A1540" s="14" t="s">
        <v>178</v>
      </c>
      <c r="B1540" s="14" t="s">
        <v>71</v>
      </c>
      <c r="C1540" s="19">
        <f t="shared" si="23"/>
        <v>0</v>
      </c>
      <c r="D1540" s="17" t="s">
        <v>72</v>
      </c>
      <c r="E1540" s="14" t="s">
        <v>72</v>
      </c>
      <c r="F1540" s="14" t="s">
        <v>72</v>
      </c>
      <c r="G1540" s="14" t="s">
        <v>72</v>
      </c>
      <c r="H1540" s="14" t="s">
        <v>72</v>
      </c>
      <c r="I1540" s="14" t="s">
        <v>72</v>
      </c>
      <c r="J1540" s="14" t="s">
        <v>72</v>
      </c>
      <c r="K1540" s="14" t="s">
        <v>72</v>
      </c>
      <c r="L1540" s="14" t="s">
        <v>72</v>
      </c>
      <c r="M1540" s="14" t="s">
        <v>72</v>
      </c>
      <c r="N1540" s="14" t="s">
        <v>72</v>
      </c>
      <c r="O1540" s="14" t="s">
        <v>72</v>
      </c>
      <c r="P1540" s="14" t="s">
        <v>72</v>
      </c>
      <c r="Q1540" s="14" t="s">
        <v>72</v>
      </c>
      <c r="R1540" s="14" t="s">
        <v>72</v>
      </c>
      <c r="S1540" s="14" t="s">
        <v>72</v>
      </c>
      <c r="T1540" s="14" t="s">
        <v>72</v>
      </c>
      <c r="U1540" s="14" t="s">
        <v>72</v>
      </c>
      <c r="V1540" s="14" t="s">
        <v>72</v>
      </c>
      <c r="W1540" s="14" t="s">
        <v>72</v>
      </c>
      <c r="X1540" s="14" t="s">
        <v>72</v>
      </c>
      <c r="Y1540" s="14" t="s">
        <v>72</v>
      </c>
      <c r="Z1540" s="14" t="s">
        <v>72</v>
      </c>
      <c r="AA1540" s="14" t="s">
        <v>72</v>
      </c>
      <c r="AB1540" s="14" t="s">
        <v>72</v>
      </c>
      <c r="AC1540" s="14" t="s">
        <v>72</v>
      </c>
      <c r="AD1540" s="14" t="s">
        <v>72</v>
      </c>
      <c r="AE1540" s="14" t="s">
        <v>72</v>
      </c>
      <c r="AF1540" s="14" t="s">
        <v>72</v>
      </c>
      <c r="AG1540" s="14" t="s">
        <v>72</v>
      </c>
      <c r="AH1540" s="14" t="s">
        <v>72</v>
      </c>
    </row>
    <row r="1541" spans="1:34" ht="14.5" x14ac:dyDescent="0.35">
      <c r="A1541" s="14" t="s">
        <v>178</v>
      </c>
      <c r="B1541" s="14" t="s">
        <v>73</v>
      </c>
      <c r="C1541" s="19">
        <f t="shared" si="23"/>
        <v>0</v>
      </c>
      <c r="D1541" s="17" t="s">
        <v>72</v>
      </c>
      <c r="E1541" s="14" t="s">
        <v>72</v>
      </c>
      <c r="F1541" s="14" t="s">
        <v>72</v>
      </c>
      <c r="G1541" s="14" t="s">
        <v>72</v>
      </c>
      <c r="H1541" s="14" t="s">
        <v>72</v>
      </c>
      <c r="I1541" s="14" t="s">
        <v>72</v>
      </c>
      <c r="J1541" s="14" t="s">
        <v>72</v>
      </c>
      <c r="K1541" s="14" t="s">
        <v>72</v>
      </c>
      <c r="L1541" s="14" t="s">
        <v>72</v>
      </c>
      <c r="M1541" s="14" t="s">
        <v>72</v>
      </c>
      <c r="N1541" s="14" t="s">
        <v>72</v>
      </c>
      <c r="O1541" s="14" t="s">
        <v>72</v>
      </c>
      <c r="P1541" s="14" t="s">
        <v>72</v>
      </c>
      <c r="Q1541" s="14" t="s">
        <v>72</v>
      </c>
      <c r="R1541" s="14" t="s">
        <v>72</v>
      </c>
      <c r="S1541" s="14" t="s">
        <v>72</v>
      </c>
      <c r="T1541" s="14" t="s">
        <v>72</v>
      </c>
      <c r="U1541" s="14" t="s">
        <v>72</v>
      </c>
      <c r="V1541" s="14" t="s">
        <v>72</v>
      </c>
      <c r="W1541" s="14" t="s">
        <v>72</v>
      </c>
      <c r="X1541" s="14" t="s">
        <v>72</v>
      </c>
      <c r="Y1541" s="14" t="s">
        <v>72</v>
      </c>
      <c r="Z1541" s="14" t="s">
        <v>72</v>
      </c>
      <c r="AA1541" s="14" t="s">
        <v>72</v>
      </c>
      <c r="AB1541" s="14" t="s">
        <v>72</v>
      </c>
      <c r="AC1541" s="14" t="s">
        <v>72</v>
      </c>
      <c r="AD1541" s="14" t="s">
        <v>72</v>
      </c>
      <c r="AE1541" s="14" t="s">
        <v>72</v>
      </c>
      <c r="AF1541" s="14" t="s">
        <v>72</v>
      </c>
      <c r="AG1541" s="14" t="s">
        <v>72</v>
      </c>
      <c r="AH1541" s="14" t="s">
        <v>72</v>
      </c>
    </row>
    <row r="1542" spans="1:34" ht="14.5" x14ac:dyDescent="0.35">
      <c r="A1542" s="14" t="s">
        <v>178</v>
      </c>
      <c r="B1542" s="14" t="s">
        <v>74</v>
      </c>
      <c r="C1542" s="19">
        <f t="shared" si="23"/>
        <v>49602335</v>
      </c>
      <c r="D1542" s="17">
        <v>47373949</v>
      </c>
      <c r="E1542" s="14">
        <v>48360670</v>
      </c>
      <c r="F1542" s="14">
        <v>51294228</v>
      </c>
      <c r="G1542" s="14">
        <v>51380493</v>
      </c>
      <c r="H1542" s="14">
        <v>50611672</v>
      </c>
      <c r="I1542" s="14">
        <v>52388626</v>
      </c>
      <c r="J1542" s="14">
        <v>47301782</v>
      </c>
      <c r="K1542" s="14">
        <v>47027455</v>
      </c>
      <c r="L1542" s="14">
        <v>40543431</v>
      </c>
      <c r="M1542" s="14">
        <v>44934059</v>
      </c>
      <c r="N1542" s="14">
        <v>45579970</v>
      </c>
      <c r="O1542" s="14">
        <v>41375366</v>
      </c>
      <c r="P1542" s="14">
        <v>45536712</v>
      </c>
      <c r="Q1542" s="14">
        <v>44284480</v>
      </c>
      <c r="R1542" s="14">
        <v>51914755</v>
      </c>
      <c r="S1542" s="14">
        <v>55169108</v>
      </c>
      <c r="T1542" s="14">
        <v>56142364</v>
      </c>
      <c r="U1542" s="14">
        <v>56068698</v>
      </c>
      <c r="V1542" s="14">
        <v>54773666</v>
      </c>
      <c r="W1542" s="14">
        <v>54959426</v>
      </c>
      <c r="X1542" s="14">
        <v>55665471</v>
      </c>
      <c r="Y1542" s="14">
        <v>54704370</v>
      </c>
      <c r="Z1542" s="14">
        <v>52529065</v>
      </c>
      <c r="AA1542" s="14">
        <v>48560127</v>
      </c>
      <c r="AB1542" s="14">
        <v>51651435</v>
      </c>
      <c r="AC1542" s="14">
        <v>51012390</v>
      </c>
      <c r="AD1542" s="14">
        <v>49437481</v>
      </c>
      <c r="AE1542" s="14">
        <v>47762861</v>
      </c>
      <c r="AF1542" s="14">
        <v>46463756</v>
      </c>
      <c r="AG1542" s="14">
        <v>47148818</v>
      </c>
      <c r="AH1542" s="14">
        <v>45550958</v>
      </c>
    </row>
    <row r="1543" spans="1:34" ht="14.5" x14ac:dyDescent="0.35">
      <c r="A1543" s="14" t="s">
        <v>178</v>
      </c>
      <c r="B1543" s="14" t="s">
        <v>75</v>
      </c>
      <c r="C1543" s="19">
        <f t="shared" si="23"/>
        <v>11496389.5</v>
      </c>
      <c r="D1543" s="17">
        <v>11344864</v>
      </c>
      <c r="E1543" s="14">
        <v>11603856</v>
      </c>
      <c r="F1543" s="14">
        <v>11834360</v>
      </c>
      <c r="G1543" s="14">
        <v>11202478</v>
      </c>
      <c r="H1543" s="14">
        <v>11602344</v>
      </c>
      <c r="I1543" s="14">
        <v>11332971</v>
      </c>
      <c r="J1543" s="14">
        <v>10835514</v>
      </c>
      <c r="K1543" s="14">
        <v>16136351</v>
      </c>
      <c r="L1543" s="14">
        <v>20138057</v>
      </c>
      <c r="M1543" s="14">
        <v>15551696</v>
      </c>
      <c r="N1543" s="14">
        <v>15833631</v>
      </c>
      <c r="O1543" s="14">
        <v>15463079</v>
      </c>
      <c r="P1543" s="14">
        <v>14498692</v>
      </c>
      <c r="Q1543" s="14">
        <v>15406460</v>
      </c>
      <c r="R1543" s="14">
        <v>6373132</v>
      </c>
      <c r="S1543" s="14">
        <v>3211634</v>
      </c>
      <c r="T1543" s="14">
        <v>1347857</v>
      </c>
      <c r="U1543" s="14">
        <v>726390</v>
      </c>
      <c r="V1543" s="14">
        <v>351481</v>
      </c>
      <c r="W1543" s="14">
        <v>774836</v>
      </c>
      <c r="X1543" s="14">
        <v>566986</v>
      </c>
      <c r="Y1543" s="14">
        <v>233407</v>
      </c>
      <c r="Z1543" s="14">
        <v>244286</v>
      </c>
      <c r="AA1543" s="14">
        <v>164657</v>
      </c>
      <c r="AB1543" s="14">
        <v>147177</v>
      </c>
      <c r="AC1543" s="14">
        <v>138945</v>
      </c>
      <c r="AD1543" s="14">
        <v>133217</v>
      </c>
      <c r="AE1543" s="14">
        <v>123871</v>
      </c>
      <c r="AF1543" s="14">
        <v>127008</v>
      </c>
      <c r="AG1543" s="14">
        <v>107242</v>
      </c>
      <c r="AH1543" s="14">
        <v>110156</v>
      </c>
    </row>
    <row r="1544" spans="1:34" ht="14.5" x14ac:dyDescent="0.35">
      <c r="A1544" s="14" t="s">
        <v>178</v>
      </c>
      <c r="B1544" s="14" t="s">
        <v>76</v>
      </c>
      <c r="C1544" s="19">
        <f t="shared" ref="C1544:C1598" si="24">IFERROR(AVERAGE(D1544:G1544),0)</f>
        <v>871199.75</v>
      </c>
      <c r="D1544" s="17">
        <v>937443</v>
      </c>
      <c r="E1544" s="14">
        <v>920643</v>
      </c>
      <c r="F1544" s="14">
        <v>867925</v>
      </c>
      <c r="G1544" s="14">
        <v>758788</v>
      </c>
      <c r="H1544" s="14">
        <v>987622</v>
      </c>
      <c r="I1544" s="14">
        <v>730927</v>
      </c>
      <c r="J1544" s="14">
        <v>792391</v>
      </c>
      <c r="K1544" s="14">
        <v>728849</v>
      </c>
      <c r="L1544" s="14">
        <v>994009</v>
      </c>
      <c r="M1544" s="14">
        <v>638956</v>
      </c>
      <c r="N1544" s="14">
        <v>662839</v>
      </c>
      <c r="O1544" s="14">
        <v>875699</v>
      </c>
      <c r="P1544" s="14">
        <v>943351</v>
      </c>
      <c r="Q1544" s="14">
        <v>1064976</v>
      </c>
      <c r="R1544" s="14">
        <v>784894</v>
      </c>
      <c r="S1544" s="14">
        <v>793073</v>
      </c>
      <c r="T1544" s="14">
        <v>406981</v>
      </c>
      <c r="U1544" s="14">
        <v>584872</v>
      </c>
      <c r="V1544" s="14">
        <v>746414</v>
      </c>
      <c r="W1544" s="14">
        <v>568481</v>
      </c>
      <c r="X1544" s="14">
        <v>723405</v>
      </c>
      <c r="Y1544" s="14">
        <v>813001</v>
      </c>
      <c r="Z1544" s="14">
        <v>913015</v>
      </c>
      <c r="AA1544" s="14">
        <v>0</v>
      </c>
      <c r="AB1544" s="14">
        <v>32001</v>
      </c>
      <c r="AC1544" s="14">
        <v>68342</v>
      </c>
      <c r="AD1544" s="14">
        <v>66554</v>
      </c>
      <c r="AE1544" s="14">
        <v>26653</v>
      </c>
      <c r="AF1544" s="14">
        <v>22651</v>
      </c>
      <c r="AG1544" s="14">
        <v>0</v>
      </c>
      <c r="AH1544" s="14">
        <v>22651</v>
      </c>
    </row>
    <row r="1545" spans="1:34" ht="14.5" x14ac:dyDescent="0.35">
      <c r="A1545" s="14" t="s">
        <v>178</v>
      </c>
      <c r="B1545" s="14" t="s">
        <v>77</v>
      </c>
      <c r="C1545" s="19">
        <f t="shared" si="24"/>
        <v>61969924.25</v>
      </c>
      <c r="D1545" s="17">
        <v>59656256</v>
      </c>
      <c r="E1545" s="14">
        <v>60885169</v>
      </c>
      <c r="F1545" s="14">
        <v>63996513</v>
      </c>
      <c r="G1545" s="14">
        <v>63341759</v>
      </c>
      <c r="H1545" s="14">
        <v>63201639</v>
      </c>
      <c r="I1545" s="14">
        <v>64452525</v>
      </c>
      <c r="J1545" s="14">
        <v>58929686</v>
      </c>
      <c r="K1545" s="14">
        <v>63892655</v>
      </c>
      <c r="L1545" s="14">
        <v>61675497</v>
      </c>
      <c r="M1545" s="14">
        <v>61124711</v>
      </c>
      <c r="N1545" s="14">
        <v>62076440</v>
      </c>
      <c r="O1545" s="14">
        <v>57714143</v>
      </c>
      <c r="P1545" s="14">
        <v>60978755</v>
      </c>
      <c r="Q1545" s="14">
        <v>60755916</v>
      </c>
      <c r="R1545" s="14">
        <v>59072781</v>
      </c>
      <c r="S1545" s="14">
        <v>59173815</v>
      </c>
      <c r="T1545" s="14">
        <v>57897202</v>
      </c>
      <c r="U1545" s="14">
        <v>57379960</v>
      </c>
      <c r="V1545" s="14">
        <v>55871561</v>
      </c>
      <c r="W1545" s="14">
        <v>56302743</v>
      </c>
      <c r="X1545" s="14">
        <v>56955862</v>
      </c>
      <c r="Y1545" s="14">
        <v>55750779</v>
      </c>
      <c r="Z1545" s="14">
        <v>53686366</v>
      </c>
      <c r="AA1545" s="14">
        <v>48724784</v>
      </c>
      <c r="AB1545" s="14">
        <v>51830613</v>
      </c>
      <c r="AC1545" s="14">
        <v>51219677</v>
      </c>
      <c r="AD1545" s="14">
        <v>49637252</v>
      </c>
      <c r="AE1545" s="14">
        <v>47913385</v>
      </c>
      <c r="AF1545" s="14">
        <v>46613415</v>
      </c>
      <c r="AG1545" s="14">
        <v>47256060</v>
      </c>
      <c r="AH1545" s="14">
        <v>45683765</v>
      </c>
    </row>
    <row r="1546" spans="1:34" ht="14.5" x14ac:dyDescent="0.35">
      <c r="A1546" s="14" t="s">
        <v>178</v>
      </c>
      <c r="B1546" s="14" t="s">
        <v>78</v>
      </c>
      <c r="C1546" s="19">
        <f t="shared" si="24"/>
        <v>136372.25</v>
      </c>
      <c r="D1546" s="17">
        <v>139527</v>
      </c>
      <c r="E1546" s="14">
        <v>137104</v>
      </c>
      <c r="F1546" s="14">
        <v>144573</v>
      </c>
      <c r="G1546" s="14">
        <v>124285</v>
      </c>
      <c r="H1546" s="14">
        <v>157449</v>
      </c>
      <c r="I1546" s="14">
        <v>106339</v>
      </c>
      <c r="J1546" s="14">
        <v>176219</v>
      </c>
      <c r="K1546" s="14">
        <v>130195</v>
      </c>
      <c r="L1546" s="14">
        <v>71941</v>
      </c>
      <c r="M1546" s="14">
        <v>114853</v>
      </c>
      <c r="N1546" s="14">
        <v>142106</v>
      </c>
      <c r="O1546" s="14">
        <v>184190</v>
      </c>
      <c r="P1546" s="14">
        <v>171414</v>
      </c>
      <c r="Q1546" s="14">
        <v>125697</v>
      </c>
      <c r="R1546" s="14">
        <v>109795</v>
      </c>
      <c r="S1546" s="14">
        <v>164035</v>
      </c>
      <c r="T1546" s="14">
        <v>163289</v>
      </c>
      <c r="U1546" s="14">
        <v>131819</v>
      </c>
      <c r="V1546" s="14">
        <v>146860</v>
      </c>
      <c r="W1546" s="14">
        <v>147714</v>
      </c>
      <c r="X1546" s="14">
        <v>158732</v>
      </c>
      <c r="Y1546" s="14">
        <v>152010</v>
      </c>
      <c r="Z1546" s="14">
        <v>137991</v>
      </c>
      <c r="AA1546" s="14">
        <v>127114</v>
      </c>
      <c r="AB1546" s="14">
        <v>114254</v>
      </c>
      <c r="AC1546" s="14">
        <v>109385</v>
      </c>
      <c r="AD1546" s="14">
        <v>108002</v>
      </c>
      <c r="AE1546" s="14">
        <v>11313</v>
      </c>
      <c r="AF1546" s="14">
        <v>20287</v>
      </c>
      <c r="AG1546" s="14">
        <v>17207</v>
      </c>
      <c r="AH1546" s="14">
        <v>20287</v>
      </c>
    </row>
    <row r="1547" spans="1:34" ht="14.5" x14ac:dyDescent="0.35">
      <c r="A1547" s="14" t="s">
        <v>178</v>
      </c>
      <c r="B1547" s="14" t="s">
        <v>79</v>
      </c>
      <c r="C1547" s="19">
        <f t="shared" si="24"/>
        <v>1710449</v>
      </c>
      <c r="D1547" s="17">
        <v>1652762</v>
      </c>
      <c r="E1547" s="14">
        <v>1752027</v>
      </c>
      <c r="F1547" s="14">
        <v>1795718</v>
      </c>
      <c r="G1547" s="14">
        <v>1641289</v>
      </c>
      <c r="H1547" s="14">
        <v>1607524</v>
      </c>
      <c r="I1547" s="14">
        <v>1801319</v>
      </c>
      <c r="J1547" s="14">
        <v>1958891</v>
      </c>
      <c r="K1547" s="14">
        <v>1939942</v>
      </c>
      <c r="L1547" s="14">
        <v>2003500</v>
      </c>
      <c r="M1547" s="14">
        <v>2049780</v>
      </c>
      <c r="N1547" s="14">
        <v>2095521</v>
      </c>
      <c r="O1547" s="14">
        <v>2060727</v>
      </c>
      <c r="P1547" s="14">
        <v>2329386</v>
      </c>
      <c r="Q1547" s="14">
        <v>2509017</v>
      </c>
      <c r="R1547" s="14">
        <v>2457267</v>
      </c>
      <c r="S1547" s="14">
        <v>2486814</v>
      </c>
      <c r="T1547" s="14">
        <v>2384442</v>
      </c>
      <c r="U1547" s="14">
        <v>2610645</v>
      </c>
      <c r="V1547" s="14">
        <v>2413017</v>
      </c>
      <c r="W1547" s="14">
        <v>2312976</v>
      </c>
      <c r="X1547" s="14">
        <v>2529826</v>
      </c>
      <c r="Y1547" s="14">
        <v>2636062</v>
      </c>
      <c r="Z1547" s="14">
        <v>2623074</v>
      </c>
      <c r="AA1547" s="14">
        <v>2562111</v>
      </c>
      <c r="AB1547" s="14">
        <v>2472872</v>
      </c>
      <c r="AC1547" s="14">
        <v>2594069</v>
      </c>
      <c r="AD1547" s="14">
        <v>2613702</v>
      </c>
      <c r="AE1547" s="14">
        <v>2313854</v>
      </c>
      <c r="AF1547" s="14">
        <v>2259697</v>
      </c>
      <c r="AG1547" s="14">
        <v>2083468</v>
      </c>
      <c r="AH1547" s="14">
        <v>2064804</v>
      </c>
    </row>
    <row r="1548" spans="1:34" ht="14.5" x14ac:dyDescent="0.35">
      <c r="A1548" s="14" t="s">
        <v>178</v>
      </c>
      <c r="B1548" s="14" t="s">
        <v>80</v>
      </c>
      <c r="C1548" s="19">
        <f t="shared" si="24"/>
        <v>1846821</v>
      </c>
      <c r="D1548" s="17">
        <v>1792289</v>
      </c>
      <c r="E1548" s="14">
        <v>1889131</v>
      </c>
      <c r="F1548" s="14">
        <v>1940291</v>
      </c>
      <c r="G1548" s="14">
        <v>1765573</v>
      </c>
      <c r="H1548" s="14">
        <v>1764972</v>
      </c>
      <c r="I1548" s="14">
        <v>1907658</v>
      </c>
      <c r="J1548" s="14">
        <v>2135109</v>
      </c>
      <c r="K1548" s="14">
        <v>2070137</v>
      </c>
      <c r="L1548" s="14">
        <v>2075441</v>
      </c>
      <c r="M1548" s="14">
        <v>2164633</v>
      </c>
      <c r="N1548" s="14">
        <v>2237627</v>
      </c>
      <c r="O1548" s="14">
        <v>2244917</v>
      </c>
      <c r="P1548" s="14">
        <v>2500800</v>
      </c>
      <c r="Q1548" s="14">
        <v>2634714</v>
      </c>
      <c r="R1548" s="14">
        <v>2567063</v>
      </c>
      <c r="S1548" s="14">
        <v>2650849</v>
      </c>
      <c r="T1548" s="14">
        <v>2547732</v>
      </c>
      <c r="U1548" s="14">
        <v>2742464</v>
      </c>
      <c r="V1548" s="14">
        <v>2559877</v>
      </c>
      <c r="W1548" s="14">
        <v>2460689</v>
      </c>
      <c r="X1548" s="14">
        <v>2688557</v>
      </c>
      <c r="Y1548" s="14">
        <v>2788072</v>
      </c>
      <c r="Z1548" s="14">
        <v>2761065</v>
      </c>
      <c r="AA1548" s="14">
        <v>2689225</v>
      </c>
      <c r="AB1548" s="14">
        <v>2587125</v>
      </c>
      <c r="AC1548" s="14">
        <v>2703454</v>
      </c>
      <c r="AD1548" s="14">
        <v>2721704</v>
      </c>
      <c r="AE1548" s="14">
        <v>2325167</v>
      </c>
      <c r="AF1548" s="14">
        <v>2279984</v>
      </c>
      <c r="AG1548" s="14">
        <v>2100676</v>
      </c>
      <c r="AH1548" s="14">
        <v>2085091</v>
      </c>
    </row>
    <row r="1549" spans="1:34" ht="14.5" x14ac:dyDescent="0.35">
      <c r="A1549" s="14" t="s">
        <v>178</v>
      </c>
      <c r="B1549" s="14" t="s">
        <v>81</v>
      </c>
      <c r="C1549" s="19">
        <f t="shared" si="24"/>
        <v>63816745</v>
      </c>
      <c r="D1549" s="17">
        <v>61448545</v>
      </c>
      <c r="E1549" s="14">
        <v>62774299</v>
      </c>
      <c r="F1549" s="14">
        <v>65936803</v>
      </c>
      <c r="G1549" s="14">
        <v>65107333</v>
      </c>
      <c r="H1549" s="14">
        <v>64966611</v>
      </c>
      <c r="I1549" s="14">
        <v>66360183</v>
      </c>
      <c r="J1549" s="14">
        <v>61064796</v>
      </c>
      <c r="K1549" s="14">
        <v>65962792</v>
      </c>
      <c r="L1549" s="14">
        <v>63750938</v>
      </c>
      <c r="M1549" s="14">
        <v>63289344</v>
      </c>
      <c r="N1549" s="14">
        <v>64314067</v>
      </c>
      <c r="O1549" s="14">
        <v>59959060</v>
      </c>
      <c r="P1549" s="14">
        <v>63479555</v>
      </c>
      <c r="Q1549" s="14">
        <v>63390630</v>
      </c>
      <c r="R1549" s="14">
        <v>61639843</v>
      </c>
      <c r="S1549" s="14">
        <v>61824664</v>
      </c>
      <c r="T1549" s="14">
        <v>60444933</v>
      </c>
      <c r="U1549" s="14">
        <v>60122425</v>
      </c>
      <c r="V1549" s="14">
        <v>58431438</v>
      </c>
      <c r="W1549" s="14">
        <v>58763433</v>
      </c>
      <c r="X1549" s="14">
        <v>59644419</v>
      </c>
      <c r="Y1549" s="14">
        <v>58538851</v>
      </c>
      <c r="Z1549" s="14">
        <v>56447431</v>
      </c>
      <c r="AA1549" s="14">
        <v>51414009</v>
      </c>
      <c r="AB1549" s="14">
        <v>54417739</v>
      </c>
      <c r="AC1549" s="14">
        <v>53923131</v>
      </c>
      <c r="AD1549" s="14">
        <v>52358955</v>
      </c>
      <c r="AE1549" s="14">
        <v>50238552</v>
      </c>
      <c r="AF1549" s="14">
        <v>48893398</v>
      </c>
      <c r="AG1549" s="14">
        <v>49356736</v>
      </c>
      <c r="AH1549" s="14">
        <v>47768856</v>
      </c>
    </row>
    <row r="1550" spans="1:34" ht="14.5" x14ac:dyDescent="0.35">
      <c r="A1550" s="14" t="s">
        <v>178</v>
      </c>
      <c r="B1550" s="14" t="s">
        <v>82</v>
      </c>
      <c r="C1550" s="19">
        <f t="shared" si="24"/>
        <v>0</v>
      </c>
      <c r="D1550" s="17">
        <v>0</v>
      </c>
      <c r="E1550" s="14">
        <v>0</v>
      </c>
      <c r="F1550" s="14">
        <v>0</v>
      </c>
      <c r="G1550" s="14">
        <v>0</v>
      </c>
      <c r="H1550" s="14">
        <v>0</v>
      </c>
      <c r="I1550" s="14">
        <v>0</v>
      </c>
      <c r="J1550" s="14">
        <v>0</v>
      </c>
      <c r="K1550" s="14">
        <v>0</v>
      </c>
      <c r="L1550" s="14">
        <v>0</v>
      </c>
      <c r="M1550" s="14">
        <v>0</v>
      </c>
      <c r="N1550" s="14">
        <v>0</v>
      </c>
      <c r="O1550" s="14">
        <v>0</v>
      </c>
      <c r="P1550" s="14">
        <v>0</v>
      </c>
      <c r="Q1550" s="14">
        <v>80</v>
      </c>
      <c r="R1550" s="14">
        <v>34</v>
      </c>
      <c r="S1550" s="14">
        <v>68</v>
      </c>
      <c r="T1550" s="14">
        <v>0</v>
      </c>
      <c r="U1550" s="14">
        <v>920</v>
      </c>
      <c r="V1550" s="14">
        <v>0</v>
      </c>
      <c r="W1550" s="14">
        <v>0</v>
      </c>
      <c r="X1550" s="14">
        <v>0</v>
      </c>
      <c r="Y1550" s="14">
        <v>402581</v>
      </c>
      <c r="Z1550" s="14">
        <v>840008</v>
      </c>
      <c r="AA1550" s="14">
        <v>878428</v>
      </c>
      <c r="AB1550" s="14">
        <v>163471</v>
      </c>
      <c r="AC1550" s="14">
        <v>0</v>
      </c>
      <c r="AD1550" s="14">
        <v>0</v>
      </c>
      <c r="AE1550" s="14">
        <v>0</v>
      </c>
      <c r="AF1550" s="14">
        <v>0</v>
      </c>
      <c r="AG1550" s="14">
        <v>0</v>
      </c>
      <c r="AH1550" s="14">
        <v>0</v>
      </c>
    </row>
    <row r="1551" spans="1:34" ht="14.5" x14ac:dyDescent="0.35">
      <c r="A1551" s="14" t="s">
        <v>178</v>
      </c>
      <c r="B1551" s="14" t="s">
        <v>83</v>
      </c>
      <c r="C1551" s="19">
        <f t="shared" si="24"/>
        <v>11118941.75</v>
      </c>
      <c r="D1551" s="17">
        <v>11369263</v>
      </c>
      <c r="E1551" s="14">
        <v>12109349</v>
      </c>
      <c r="F1551" s="14">
        <v>11010488</v>
      </c>
      <c r="G1551" s="14">
        <v>9986667</v>
      </c>
      <c r="H1551" s="14">
        <v>11035106</v>
      </c>
      <c r="I1551" s="14">
        <v>8784224</v>
      </c>
      <c r="J1551" s="14">
        <v>15065290</v>
      </c>
      <c r="K1551" s="14">
        <v>10047247</v>
      </c>
      <c r="L1551" s="14">
        <v>12179194</v>
      </c>
      <c r="M1551" s="14">
        <v>12212738</v>
      </c>
      <c r="N1551" s="14">
        <v>11535663</v>
      </c>
      <c r="O1551" s="14">
        <v>13344578</v>
      </c>
      <c r="P1551" s="14">
        <v>14492190</v>
      </c>
      <c r="Q1551" s="14">
        <v>16114283</v>
      </c>
      <c r="R1551" s="14">
        <v>16050592</v>
      </c>
      <c r="S1551" s="14">
        <v>16571114</v>
      </c>
      <c r="T1551" s="14">
        <v>15871347</v>
      </c>
      <c r="U1551" s="14">
        <v>14745353</v>
      </c>
      <c r="V1551" s="14">
        <v>16164635</v>
      </c>
      <c r="W1551" s="14">
        <v>13416267</v>
      </c>
      <c r="X1551" s="14">
        <v>13394358</v>
      </c>
      <c r="Y1551" s="14">
        <v>12513742</v>
      </c>
      <c r="Z1551" s="14">
        <v>12067833</v>
      </c>
      <c r="AA1551" s="14">
        <v>15062186</v>
      </c>
      <c r="AB1551" s="14">
        <v>11405855</v>
      </c>
      <c r="AC1551" s="14">
        <v>11327915</v>
      </c>
      <c r="AD1551" s="14">
        <v>9790455</v>
      </c>
      <c r="AE1551" s="14">
        <v>9652845</v>
      </c>
      <c r="AF1551" s="14">
        <v>8415097</v>
      </c>
      <c r="AG1551" s="14">
        <v>7802914</v>
      </c>
      <c r="AH1551" s="14">
        <v>7348237</v>
      </c>
    </row>
    <row r="1552" spans="1:34" ht="14.5" x14ac:dyDescent="0.35">
      <c r="A1552" s="14" t="s">
        <v>178</v>
      </c>
      <c r="B1552" s="20" t="s">
        <v>84</v>
      </c>
      <c r="C1552" s="19">
        <f t="shared" si="24"/>
        <v>74935686.75</v>
      </c>
      <c r="D1552" s="17">
        <v>72817808</v>
      </c>
      <c r="E1552" s="14">
        <v>74883648</v>
      </c>
      <c r="F1552" s="14">
        <v>76947291</v>
      </c>
      <c r="G1552" s="14">
        <v>75094000</v>
      </c>
      <c r="H1552" s="14">
        <v>76001717</v>
      </c>
      <c r="I1552" s="14">
        <v>75144407</v>
      </c>
      <c r="J1552" s="14">
        <v>76130086</v>
      </c>
      <c r="K1552" s="14">
        <v>76010039</v>
      </c>
      <c r="L1552" s="14">
        <v>75930132</v>
      </c>
      <c r="M1552" s="14">
        <v>75502082</v>
      </c>
      <c r="N1552" s="14">
        <v>75849730</v>
      </c>
      <c r="O1552" s="14">
        <v>73303638</v>
      </c>
      <c r="P1552" s="14">
        <v>77971745</v>
      </c>
      <c r="Q1552" s="14">
        <v>79504993</v>
      </c>
      <c r="R1552" s="14">
        <v>77690469</v>
      </c>
      <c r="S1552" s="14">
        <v>78395846</v>
      </c>
      <c r="T1552" s="14">
        <v>76316280</v>
      </c>
      <c r="U1552" s="14">
        <v>74868698</v>
      </c>
      <c r="V1552" s="14">
        <v>74596073</v>
      </c>
      <c r="W1552" s="14">
        <v>72179700</v>
      </c>
      <c r="X1552" s="14">
        <v>73038777</v>
      </c>
      <c r="Y1552" s="14">
        <v>71455174</v>
      </c>
      <c r="Z1552" s="14">
        <v>69355272</v>
      </c>
      <c r="AA1552" s="14">
        <v>67354623</v>
      </c>
      <c r="AB1552" s="14">
        <v>65987065</v>
      </c>
      <c r="AC1552" s="14">
        <v>65251046</v>
      </c>
      <c r="AD1552" s="14">
        <v>62149410</v>
      </c>
      <c r="AE1552" s="14">
        <v>59891397</v>
      </c>
      <c r="AF1552" s="14">
        <v>57308495</v>
      </c>
      <c r="AG1552" s="14">
        <v>57159650</v>
      </c>
      <c r="AH1552" s="14">
        <v>55117093</v>
      </c>
    </row>
    <row r="1553" spans="1:34" ht="14.5" x14ac:dyDescent="0.35">
      <c r="A1553" s="14" t="s">
        <v>178</v>
      </c>
      <c r="B1553" s="14" t="s">
        <v>85</v>
      </c>
      <c r="C1553" s="19">
        <f t="shared" si="24"/>
        <v>0</v>
      </c>
      <c r="D1553" s="17" t="s">
        <v>72</v>
      </c>
      <c r="E1553" s="14" t="s">
        <v>72</v>
      </c>
      <c r="F1553" s="14" t="s">
        <v>72</v>
      </c>
      <c r="G1553" s="14" t="s">
        <v>72</v>
      </c>
      <c r="H1553" s="14" t="s">
        <v>72</v>
      </c>
      <c r="I1553" s="14" t="s">
        <v>72</v>
      </c>
      <c r="J1553" s="14" t="s">
        <v>72</v>
      </c>
      <c r="K1553" s="14" t="s">
        <v>72</v>
      </c>
      <c r="L1553" s="14" t="s">
        <v>72</v>
      </c>
      <c r="M1553" s="14" t="s">
        <v>72</v>
      </c>
      <c r="N1553" s="14" t="s">
        <v>72</v>
      </c>
      <c r="O1553" s="14" t="s">
        <v>72</v>
      </c>
      <c r="P1553" s="14" t="s">
        <v>72</v>
      </c>
      <c r="Q1553" s="14" t="s">
        <v>72</v>
      </c>
      <c r="R1553" s="14" t="s">
        <v>72</v>
      </c>
      <c r="S1553" s="14" t="s">
        <v>72</v>
      </c>
      <c r="T1553" s="14" t="s">
        <v>72</v>
      </c>
      <c r="U1553" s="14" t="s">
        <v>72</v>
      </c>
      <c r="V1553" s="14" t="s">
        <v>72</v>
      </c>
      <c r="W1553" s="14" t="s">
        <v>72</v>
      </c>
      <c r="X1553" s="14" t="s">
        <v>72</v>
      </c>
      <c r="Y1553" s="14" t="s">
        <v>72</v>
      </c>
      <c r="Z1553" s="14" t="s">
        <v>72</v>
      </c>
      <c r="AA1553" s="14" t="s">
        <v>72</v>
      </c>
      <c r="AB1553" s="14" t="s">
        <v>72</v>
      </c>
      <c r="AC1553" s="14" t="s">
        <v>72</v>
      </c>
      <c r="AD1553" s="14" t="s">
        <v>72</v>
      </c>
      <c r="AE1553" s="14" t="s">
        <v>72</v>
      </c>
      <c r="AF1553" s="14" t="s">
        <v>72</v>
      </c>
      <c r="AG1553" s="14" t="s">
        <v>72</v>
      </c>
      <c r="AH1553" s="14" t="s">
        <v>72</v>
      </c>
    </row>
    <row r="1554" spans="1:34" ht="14.5" x14ac:dyDescent="0.35">
      <c r="A1554" s="14" t="s">
        <v>178</v>
      </c>
      <c r="B1554" s="14" t="s">
        <v>86</v>
      </c>
      <c r="C1554" s="19">
        <f t="shared" si="24"/>
        <v>0</v>
      </c>
      <c r="D1554" s="17" t="s">
        <v>72</v>
      </c>
      <c r="E1554" s="14" t="s">
        <v>72</v>
      </c>
      <c r="F1554" s="14" t="s">
        <v>72</v>
      </c>
      <c r="G1554" s="14" t="s">
        <v>72</v>
      </c>
      <c r="H1554" s="14" t="s">
        <v>72</v>
      </c>
      <c r="I1554" s="14" t="s">
        <v>72</v>
      </c>
      <c r="J1554" s="14" t="s">
        <v>72</v>
      </c>
      <c r="K1554" s="14" t="s">
        <v>72</v>
      </c>
      <c r="L1554" s="14" t="s">
        <v>72</v>
      </c>
      <c r="M1554" s="14" t="s">
        <v>72</v>
      </c>
      <c r="N1554" s="14" t="s">
        <v>72</v>
      </c>
      <c r="O1554" s="14" t="s">
        <v>72</v>
      </c>
      <c r="P1554" s="14" t="s">
        <v>72</v>
      </c>
      <c r="Q1554" s="14" t="s">
        <v>72</v>
      </c>
      <c r="R1554" s="14" t="s">
        <v>72</v>
      </c>
      <c r="S1554" s="14" t="s">
        <v>72</v>
      </c>
      <c r="T1554" s="14" t="s">
        <v>72</v>
      </c>
      <c r="U1554" s="14" t="s">
        <v>72</v>
      </c>
      <c r="V1554" s="14" t="s">
        <v>72</v>
      </c>
      <c r="W1554" s="14" t="s">
        <v>72</v>
      </c>
      <c r="X1554" s="14" t="s">
        <v>72</v>
      </c>
      <c r="Y1554" s="14" t="s">
        <v>72</v>
      </c>
      <c r="Z1554" s="14" t="s">
        <v>72</v>
      </c>
      <c r="AA1554" s="14" t="s">
        <v>72</v>
      </c>
      <c r="AB1554" s="14" t="s">
        <v>72</v>
      </c>
      <c r="AC1554" s="14" t="s">
        <v>72</v>
      </c>
      <c r="AD1554" s="14" t="s">
        <v>72</v>
      </c>
      <c r="AE1554" s="14" t="s">
        <v>72</v>
      </c>
      <c r="AF1554" s="14" t="s">
        <v>72</v>
      </c>
      <c r="AG1554" s="14" t="s">
        <v>72</v>
      </c>
      <c r="AH1554" s="14" t="s">
        <v>72</v>
      </c>
    </row>
    <row r="1555" spans="1:34" ht="14.5" x14ac:dyDescent="0.35">
      <c r="A1555" s="14" t="s">
        <v>178</v>
      </c>
      <c r="B1555" s="14" t="s">
        <v>87</v>
      </c>
      <c r="C1555" s="19">
        <f t="shared" si="24"/>
        <v>69161139.75</v>
      </c>
      <c r="D1555" s="17">
        <v>67448361</v>
      </c>
      <c r="E1555" s="14">
        <v>69157540</v>
      </c>
      <c r="F1555" s="14">
        <v>70959549</v>
      </c>
      <c r="G1555" s="14">
        <v>69079109</v>
      </c>
      <c r="H1555" s="14">
        <v>69736183</v>
      </c>
      <c r="I1555" s="14">
        <v>68696640</v>
      </c>
      <c r="J1555" s="14">
        <v>69223736</v>
      </c>
      <c r="K1555" s="14">
        <v>68822688</v>
      </c>
      <c r="L1555" s="14">
        <v>68820090</v>
      </c>
      <c r="M1555" s="14">
        <v>68611622</v>
      </c>
      <c r="N1555" s="14">
        <v>68752417</v>
      </c>
      <c r="O1555" s="14">
        <v>66286439</v>
      </c>
      <c r="P1555" s="14">
        <v>70121827</v>
      </c>
      <c r="Q1555" s="14">
        <v>71301300</v>
      </c>
      <c r="R1555" s="14">
        <v>69818749</v>
      </c>
      <c r="S1555" s="14">
        <v>70333683</v>
      </c>
      <c r="T1555" s="14">
        <v>67905372</v>
      </c>
      <c r="U1555" s="14">
        <v>67178171</v>
      </c>
      <c r="V1555" s="14">
        <v>66999296</v>
      </c>
      <c r="W1555" s="14">
        <v>65218293</v>
      </c>
      <c r="X1555" s="14">
        <v>65146487</v>
      </c>
      <c r="Y1555" s="14">
        <v>63547448</v>
      </c>
      <c r="Z1555" s="14">
        <v>62061221</v>
      </c>
      <c r="AA1555" s="14">
        <v>60094002</v>
      </c>
      <c r="AB1555" s="14">
        <v>58743628</v>
      </c>
      <c r="AC1555" s="14">
        <v>57966904</v>
      </c>
      <c r="AD1555" s="14">
        <v>55411611</v>
      </c>
      <c r="AE1555" s="14">
        <v>53156402</v>
      </c>
      <c r="AF1555" s="14">
        <v>50925090</v>
      </c>
      <c r="AG1555" s="14">
        <v>51032208</v>
      </c>
      <c r="AH1555" s="14">
        <v>49198028</v>
      </c>
    </row>
    <row r="1556" spans="1:34" ht="14.5" x14ac:dyDescent="0.35">
      <c r="A1556" s="14" t="s">
        <v>178</v>
      </c>
      <c r="B1556" s="14" t="s">
        <v>88</v>
      </c>
      <c r="C1556" s="19">
        <f t="shared" si="24"/>
        <v>0</v>
      </c>
      <c r="D1556" s="17">
        <v>0</v>
      </c>
      <c r="E1556" s="14">
        <v>0</v>
      </c>
      <c r="F1556" s="14">
        <v>0</v>
      </c>
      <c r="G1556" s="14">
        <v>0</v>
      </c>
      <c r="H1556" s="14">
        <v>0</v>
      </c>
      <c r="I1556" s="14">
        <v>0</v>
      </c>
      <c r="J1556" s="14">
        <v>0</v>
      </c>
      <c r="K1556" s="14">
        <v>0</v>
      </c>
      <c r="L1556" s="14">
        <v>0</v>
      </c>
      <c r="M1556" s="14">
        <v>0</v>
      </c>
      <c r="N1556" s="14">
        <v>0</v>
      </c>
      <c r="O1556" s="14">
        <v>0</v>
      </c>
      <c r="P1556" s="14">
        <v>0</v>
      </c>
      <c r="Q1556" s="14">
        <v>0</v>
      </c>
      <c r="R1556" s="14">
        <v>0</v>
      </c>
      <c r="S1556" s="14">
        <v>0</v>
      </c>
      <c r="T1556" s="14">
        <v>0</v>
      </c>
      <c r="U1556" s="14">
        <v>0</v>
      </c>
      <c r="V1556" s="14">
        <v>0</v>
      </c>
      <c r="W1556" s="14">
        <v>0</v>
      </c>
      <c r="X1556" s="14">
        <v>0</v>
      </c>
      <c r="Y1556" s="14">
        <v>0</v>
      </c>
      <c r="Z1556" s="14">
        <v>0</v>
      </c>
      <c r="AA1556" s="14">
        <v>0</v>
      </c>
      <c r="AB1556" s="14">
        <v>0</v>
      </c>
      <c r="AC1556" s="14">
        <v>0</v>
      </c>
      <c r="AD1556" s="14">
        <v>0</v>
      </c>
      <c r="AE1556" s="14">
        <v>0</v>
      </c>
      <c r="AF1556" s="14">
        <v>0</v>
      </c>
      <c r="AG1556" s="14">
        <v>0</v>
      </c>
      <c r="AH1556" s="14">
        <v>0</v>
      </c>
    </row>
    <row r="1557" spans="1:34" ht="14.5" x14ac:dyDescent="0.35">
      <c r="A1557" s="14" t="s">
        <v>178</v>
      </c>
      <c r="B1557" s="14" t="s">
        <v>89</v>
      </c>
      <c r="C1557" s="19">
        <f t="shared" si="24"/>
        <v>0</v>
      </c>
      <c r="D1557" s="17">
        <v>0</v>
      </c>
      <c r="E1557" s="14">
        <v>0</v>
      </c>
      <c r="F1557" s="14">
        <v>0</v>
      </c>
      <c r="G1557" s="14">
        <v>0</v>
      </c>
      <c r="H1557" s="14">
        <v>155</v>
      </c>
      <c r="I1557" s="14">
        <v>2292</v>
      </c>
      <c r="J1557" s="14">
        <v>271019</v>
      </c>
      <c r="K1557" s="14">
        <v>301355</v>
      </c>
      <c r="L1557" s="14">
        <v>0</v>
      </c>
      <c r="M1557" s="14">
        <v>0</v>
      </c>
      <c r="N1557" s="14">
        <v>0</v>
      </c>
      <c r="O1557" s="14">
        <v>0</v>
      </c>
      <c r="P1557" s="14">
        <v>0</v>
      </c>
      <c r="Q1557" s="14">
        <v>0</v>
      </c>
      <c r="R1557" s="14">
        <v>2000</v>
      </c>
      <c r="S1557" s="14">
        <v>2000</v>
      </c>
      <c r="T1557" s="14">
        <v>70337</v>
      </c>
      <c r="U1557" s="14">
        <v>63323</v>
      </c>
      <c r="V1557" s="14">
        <v>16135</v>
      </c>
      <c r="W1557" s="14">
        <v>0</v>
      </c>
      <c r="X1557" s="14">
        <v>0</v>
      </c>
      <c r="Y1557" s="14">
        <v>0</v>
      </c>
      <c r="Z1557" s="14">
        <v>0</v>
      </c>
      <c r="AA1557" s="14">
        <v>0</v>
      </c>
      <c r="AB1557" s="14">
        <v>0</v>
      </c>
      <c r="AC1557" s="14">
        <v>0</v>
      </c>
      <c r="AD1557" s="14">
        <v>0</v>
      </c>
      <c r="AE1557" s="14">
        <v>0</v>
      </c>
      <c r="AF1557" s="14">
        <v>0</v>
      </c>
      <c r="AG1557" s="14">
        <v>0</v>
      </c>
      <c r="AH1557" s="14">
        <v>0</v>
      </c>
    </row>
    <row r="1558" spans="1:34" ht="14.5" x14ac:dyDescent="0.35">
      <c r="A1558" s="14" t="s">
        <v>178</v>
      </c>
      <c r="B1558" s="14" t="s">
        <v>90</v>
      </c>
      <c r="C1558" s="19">
        <f t="shared" si="24"/>
        <v>69161139.75</v>
      </c>
      <c r="D1558" s="17">
        <v>67448361</v>
      </c>
      <c r="E1558" s="14">
        <v>69157540</v>
      </c>
      <c r="F1558" s="14">
        <v>70959549</v>
      </c>
      <c r="G1558" s="14">
        <v>69079109</v>
      </c>
      <c r="H1558" s="14">
        <v>69736338</v>
      </c>
      <c r="I1558" s="14">
        <v>68698932</v>
      </c>
      <c r="J1558" s="14">
        <v>69494755</v>
      </c>
      <c r="K1558" s="14">
        <v>69124043</v>
      </c>
      <c r="L1558" s="14">
        <v>68820090</v>
      </c>
      <c r="M1558" s="14">
        <v>68611622</v>
      </c>
      <c r="N1558" s="14">
        <v>68752417</v>
      </c>
      <c r="O1558" s="14">
        <v>66286439</v>
      </c>
      <c r="P1558" s="14">
        <v>70121827</v>
      </c>
      <c r="Q1558" s="14">
        <v>71301300</v>
      </c>
      <c r="R1558" s="14">
        <v>69820749</v>
      </c>
      <c r="S1558" s="14">
        <v>70335683</v>
      </c>
      <c r="T1558" s="14">
        <v>67975709</v>
      </c>
      <c r="U1558" s="14">
        <v>67241494</v>
      </c>
      <c r="V1558" s="14">
        <v>67015431</v>
      </c>
      <c r="W1558" s="14">
        <v>65218293</v>
      </c>
      <c r="X1558" s="14">
        <v>65146487</v>
      </c>
      <c r="Y1558" s="14">
        <v>63547448</v>
      </c>
      <c r="Z1558" s="14">
        <v>62061221</v>
      </c>
      <c r="AA1558" s="14">
        <v>60094002</v>
      </c>
      <c r="AB1558" s="14">
        <v>58743628</v>
      </c>
      <c r="AC1558" s="14">
        <v>57966904</v>
      </c>
      <c r="AD1558" s="14">
        <v>55411611</v>
      </c>
      <c r="AE1558" s="14">
        <v>53156402</v>
      </c>
      <c r="AF1558" s="14">
        <v>50925090</v>
      </c>
      <c r="AG1558" s="14">
        <v>51032208</v>
      </c>
      <c r="AH1558" s="14">
        <v>49198028</v>
      </c>
    </row>
    <row r="1559" spans="1:34" ht="14.5" x14ac:dyDescent="0.35">
      <c r="A1559" s="14" t="s">
        <v>178</v>
      </c>
      <c r="B1559" s="14" t="s">
        <v>91</v>
      </c>
      <c r="C1559" s="19">
        <f t="shared" si="24"/>
        <v>1842572.75</v>
      </c>
      <c r="D1559" s="17">
        <v>1764109</v>
      </c>
      <c r="E1559" s="14">
        <v>1870723</v>
      </c>
      <c r="F1559" s="14">
        <v>1937935</v>
      </c>
      <c r="G1559" s="14">
        <v>1797524</v>
      </c>
      <c r="H1559" s="14">
        <v>1777176</v>
      </c>
      <c r="I1559" s="14">
        <v>1968093</v>
      </c>
      <c r="J1559" s="14">
        <v>2117420</v>
      </c>
      <c r="K1559" s="14">
        <v>2129923</v>
      </c>
      <c r="L1559" s="14">
        <v>2206313</v>
      </c>
      <c r="M1559" s="14">
        <v>2216040</v>
      </c>
      <c r="N1559" s="14">
        <v>2246656</v>
      </c>
      <c r="O1559" s="14">
        <v>2200039</v>
      </c>
      <c r="P1559" s="14">
        <v>2467351</v>
      </c>
      <c r="Q1559" s="14">
        <v>2554483</v>
      </c>
      <c r="R1559" s="14">
        <v>3586727</v>
      </c>
      <c r="S1559" s="14">
        <v>4086924</v>
      </c>
      <c r="T1559" s="14">
        <v>2758806</v>
      </c>
      <c r="U1559" s="14">
        <v>2755932</v>
      </c>
      <c r="V1559" s="14">
        <v>2721376</v>
      </c>
      <c r="W1559" s="14">
        <v>2663477</v>
      </c>
      <c r="X1559" s="14">
        <v>2724611</v>
      </c>
      <c r="Y1559" s="14">
        <v>2767317</v>
      </c>
      <c r="Z1559" s="14">
        <v>2752192</v>
      </c>
      <c r="AA1559" s="14">
        <v>2701748</v>
      </c>
      <c r="AB1559" s="14">
        <v>2599273</v>
      </c>
      <c r="AC1559" s="14">
        <v>2772603</v>
      </c>
      <c r="AD1559" s="14">
        <v>2785420</v>
      </c>
      <c r="AE1559" s="14">
        <v>2354569</v>
      </c>
      <c r="AF1559" s="14">
        <v>2299356</v>
      </c>
      <c r="AG1559" s="14">
        <v>2104152</v>
      </c>
      <c r="AH1559" s="14">
        <v>2104694</v>
      </c>
    </row>
    <row r="1560" spans="1:34" ht="14.5" x14ac:dyDescent="0.35">
      <c r="A1560" s="14" t="s">
        <v>178</v>
      </c>
      <c r="B1560" s="14" t="s">
        <v>92</v>
      </c>
      <c r="C1560" s="19">
        <f t="shared" si="24"/>
        <v>0</v>
      </c>
      <c r="D1560" s="17">
        <v>0</v>
      </c>
      <c r="E1560" s="14">
        <v>0</v>
      </c>
      <c r="F1560" s="14">
        <v>0</v>
      </c>
      <c r="G1560" s="14">
        <v>0</v>
      </c>
      <c r="H1560" s="14">
        <v>0</v>
      </c>
      <c r="I1560" s="14">
        <v>0</v>
      </c>
      <c r="J1560" s="14">
        <v>0</v>
      </c>
      <c r="K1560" s="14">
        <v>0</v>
      </c>
      <c r="L1560" s="14">
        <v>0</v>
      </c>
      <c r="M1560" s="14">
        <v>0</v>
      </c>
      <c r="N1560" s="14">
        <v>0</v>
      </c>
      <c r="O1560" s="14">
        <v>0</v>
      </c>
      <c r="P1560" s="14">
        <v>30</v>
      </c>
      <c r="Q1560" s="14">
        <v>0</v>
      </c>
      <c r="R1560" s="14">
        <v>0</v>
      </c>
      <c r="S1560" s="14">
        <v>0</v>
      </c>
      <c r="T1560" s="14">
        <v>0</v>
      </c>
      <c r="U1560" s="14">
        <v>0</v>
      </c>
      <c r="V1560" s="14">
        <v>0</v>
      </c>
      <c r="W1560" s="14">
        <v>0</v>
      </c>
      <c r="X1560" s="14">
        <v>0</v>
      </c>
      <c r="Y1560" s="14">
        <v>3248</v>
      </c>
      <c r="Z1560" s="14">
        <v>33488</v>
      </c>
      <c r="AA1560" s="14">
        <v>0</v>
      </c>
      <c r="AB1560" s="14">
        <v>0</v>
      </c>
      <c r="AC1560" s="14">
        <v>0</v>
      </c>
      <c r="AD1560" s="14">
        <v>0</v>
      </c>
      <c r="AE1560" s="14">
        <v>0</v>
      </c>
      <c r="AF1560" s="14">
        <v>0</v>
      </c>
      <c r="AG1560" s="14">
        <v>0</v>
      </c>
      <c r="AH1560" s="14">
        <v>0</v>
      </c>
    </row>
    <row r="1561" spans="1:34" ht="14.5" x14ac:dyDescent="0.35">
      <c r="A1561" s="14" t="s">
        <v>178</v>
      </c>
      <c r="B1561" s="14" t="s">
        <v>93</v>
      </c>
      <c r="C1561" s="19">
        <f t="shared" si="24"/>
        <v>3731050</v>
      </c>
      <c r="D1561" s="17">
        <v>3756487</v>
      </c>
      <c r="E1561" s="14">
        <v>3749991</v>
      </c>
      <c r="F1561" s="14">
        <v>3659927</v>
      </c>
      <c r="G1561" s="14">
        <v>3757795</v>
      </c>
      <c r="H1561" s="14">
        <v>3639615</v>
      </c>
      <c r="I1561" s="14">
        <v>3426252</v>
      </c>
      <c r="J1561" s="14">
        <v>3618588</v>
      </c>
      <c r="K1561" s="14">
        <v>3713319</v>
      </c>
      <c r="L1561" s="14">
        <v>3726880</v>
      </c>
      <c r="M1561" s="14">
        <v>4239761</v>
      </c>
      <c r="N1561" s="14">
        <v>4247371</v>
      </c>
      <c r="O1561" s="14">
        <v>4219624</v>
      </c>
      <c r="P1561" s="14">
        <v>4466795</v>
      </c>
      <c r="Q1561" s="14">
        <v>4512836</v>
      </c>
      <c r="R1561" s="14">
        <v>4527098</v>
      </c>
      <c r="S1561" s="14">
        <v>4700937</v>
      </c>
      <c r="T1561" s="14">
        <v>4980988</v>
      </c>
      <c r="U1561" s="14">
        <v>4937417</v>
      </c>
      <c r="V1561" s="14">
        <v>5026802</v>
      </c>
      <c r="W1561" s="14">
        <v>5100296</v>
      </c>
      <c r="X1561" s="14">
        <v>5067307</v>
      </c>
      <c r="Y1561" s="14">
        <v>4985433</v>
      </c>
      <c r="Z1561" s="14">
        <v>4413031</v>
      </c>
      <c r="AA1561" s="14">
        <v>4530904</v>
      </c>
      <c r="AB1561" s="14">
        <v>4559780</v>
      </c>
      <c r="AC1561" s="14">
        <v>4424337</v>
      </c>
      <c r="AD1561" s="14">
        <v>4209417</v>
      </c>
      <c r="AE1561" s="14">
        <v>4254301</v>
      </c>
      <c r="AF1561" s="14">
        <v>4025821</v>
      </c>
      <c r="AG1561" s="14">
        <v>3918498</v>
      </c>
      <c r="AH1561" s="14">
        <v>3735154</v>
      </c>
    </row>
    <row r="1562" spans="1:34" ht="14.5" x14ac:dyDescent="0.35">
      <c r="A1562" s="14" t="s">
        <v>178</v>
      </c>
      <c r="B1562" s="14" t="s">
        <v>94</v>
      </c>
      <c r="C1562" s="19">
        <f t="shared" si="24"/>
        <v>200924.25</v>
      </c>
      <c r="D1562" s="17">
        <v>-151149</v>
      </c>
      <c r="E1562" s="14">
        <v>105394</v>
      </c>
      <c r="F1562" s="14">
        <v>389880</v>
      </c>
      <c r="G1562" s="14">
        <v>459572</v>
      </c>
      <c r="H1562" s="14">
        <v>848588</v>
      </c>
      <c r="I1562" s="14">
        <v>1051130</v>
      </c>
      <c r="J1562" s="14">
        <v>899324</v>
      </c>
      <c r="K1562" s="14">
        <v>1042755</v>
      </c>
      <c r="L1562" s="14">
        <v>1176848</v>
      </c>
      <c r="M1562" s="14">
        <v>434659</v>
      </c>
      <c r="N1562" s="14">
        <v>603286</v>
      </c>
      <c r="O1562" s="14">
        <v>597536</v>
      </c>
      <c r="P1562" s="14">
        <v>915742</v>
      </c>
      <c r="Q1562" s="14">
        <v>1136374</v>
      </c>
      <c r="R1562" s="14">
        <v>0</v>
      </c>
      <c r="S1562" s="14">
        <v>0</v>
      </c>
      <c r="T1562" s="14">
        <v>0</v>
      </c>
      <c r="U1562" s="14">
        <v>0</v>
      </c>
      <c r="V1562" s="14">
        <v>0</v>
      </c>
      <c r="W1562" s="14">
        <v>0</v>
      </c>
      <c r="X1562" s="14">
        <v>0</v>
      </c>
      <c r="Y1562" s="14">
        <v>0</v>
      </c>
      <c r="Z1562" s="14">
        <v>0</v>
      </c>
      <c r="AA1562" s="14">
        <v>0</v>
      </c>
      <c r="AB1562" s="14">
        <v>0</v>
      </c>
      <c r="AC1562" s="14">
        <v>0</v>
      </c>
      <c r="AD1562" s="14">
        <v>0</v>
      </c>
      <c r="AE1562" s="14">
        <v>0</v>
      </c>
      <c r="AF1562" s="14">
        <v>0</v>
      </c>
      <c r="AG1562" s="14">
        <v>0</v>
      </c>
      <c r="AH1562" s="14">
        <v>0</v>
      </c>
    </row>
    <row r="1563" spans="1:34" ht="14.5" x14ac:dyDescent="0.35">
      <c r="A1563" s="14" t="s">
        <v>178</v>
      </c>
      <c r="B1563" s="14" t="s">
        <v>95</v>
      </c>
      <c r="C1563" s="19">
        <f t="shared" si="24"/>
        <v>0</v>
      </c>
      <c r="D1563" s="17">
        <v>0</v>
      </c>
      <c r="E1563" s="14">
        <v>0</v>
      </c>
      <c r="F1563" s="14">
        <v>0</v>
      </c>
      <c r="G1563" s="14">
        <v>0</v>
      </c>
      <c r="H1563" s="14">
        <v>0</v>
      </c>
      <c r="I1563" s="14">
        <v>0</v>
      </c>
      <c r="J1563" s="14">
        <v>0</v>
      </c>
      <c r="K1563" s="14">
        <v>0</v>
      </c>
      <c r="L1563" s="14">
        <v>0</v>
      </c>
      <c r="M1563" s="14">
        <v>0</v>
      </c>
      <c r="N1563" s="14">
        <v>0</v>
      </c>
      <c r="O1563" s="14">
        <v>0</v>
      </c>
      <c r="P1563" s="14">
        <v>0</v>
      </c>
      <c r="Q1563" s="14">
        <v>0</v>
      </c>
      <c r="R1563" s="14">
        <v>0</v>
      </c>
      <c r="S1563" s="14">
        <v>0</v>
      </c>
      <c r="T1563" s="14">
        <v>0</v>
      </c>
      <c r="U1563" s="14">
        <v>0</v>
      </c>
      <c r="V1563" s="14">
        <v>0</v>
      </c>
      <c r="W1563" s="14">
        <v>0</v>
      </c>
      <c r="X1563" s="14">
        <v>0</v>
      </c>
      <c r="Y1563" s="14">
        <v>0</v>
      </c>
      <c r="Z1563" s="14">
        <v>0</v>
      </c>
      <c r="AA1563" s="14">
        <v>0</v>
      </c>
      <c r="AB1563" s="14">
        <v>0</v>
      </c>
      <c r="AC1563" s="14">
        <v>0</v>
      </c>
      <c r="AD1563" s="14">
        <v>0</v>
      </c>
      <c r="AE1563" s="14">
        <v>0</v>
      </c>
      <c r="AF1563" s="14">
        <v>0</v>
      </c>
      <c r="AG1563" s="14">
        <v>0</v>
      </c>
      <c r="AH1563" s="14">
        <v>0</v>
      </c>
    </row>
    <row r="1564" spans="1:34" ht="14.5" x14ac:dyDescent="0.35">
      <c r="A1564" s="14" t="s">
        <v>178</v>
      </c>
      <c r="B1564" s="20" t="s">
        <v>96</v>
      </c>
      <c r="C1564" s="19">
        <f t="shared" si="24"/>
        <v>74935686.75</v>
      </c>
      <c r="D1564" s="17">
        <v>72817808</v>
      </c>
      <c r="E1564" s="14">
        <v>74883648</v>
      </c>
      <c r="F1564" s="14">
        <v>76947291</v>
      </c>
      <c r="G1564" s="14">
        <v>75094000</v>
      </c>
      <c r="H1564" s="14">
        <v>76001717</v>
      </c>
      <c r="I1564" s="14">
        <v>75144407</v>
      </c>
      <c r="J1564" s="14">
        <v>76130086</v>
      </c>
      <c r="K1564" s="14">
        <v>76010039</v>
      </c>
      <c r="L1564" s="14">
        <v>75930132</v>
      </c>
      <c r="M1564" s="14">
        <v>75502082</v>
      </c>
      <c r="N1564" s="14">
        <v>75849730</v>
      </c>
      <c r="O1564" s="14">
        <v>73303638</v>
      </c>
      <c r="P1564" s="14">
        <v>77971745</v>
      </c>
      <c r="Q1564" s="14">
        <v>79504993</v>
      </c>
      <c r="R1564" s="14">
        <v>77690469</v>
      </c>
      <c r="S1564" s="14">
        <v>78395846</v>
      </c>
      <c r="T1564" s="14">
        <v>76316280</v>
      </c>
      <c r="U1564" s="14">
        <v>74868698</v>
      </c>
      <c r="V1564" s="14">
        <v>74596073</v>
      </c>
      <c r="W1564" s="14">
        <v>72179700</v>
      </c>
      <c r="X1564" s="14">
        <v>73038777</v>
      </c>
      <c r="Y1564" s="14">
        <v>71455174</v>
      </c>
      <c r="Z1564" s="14">
        <v>69355272</v>
      </c>
      <c r="AA1564" s="14">
        <v>67354623</v>
      </c>
      <c r="AB1564" s="14">
        <v>65987065</v>
      </c>
      <c r="AC1564" s="14">
        <v>65251046</v>
      </c>
      <c r="AD1564" s="14">
        <v>62149410</v>
      </c>
      <c r="AE1564" s="14">
        <v>59891397</v>
      </c>
      <c r="AF1564" s="14">
        <v>57308495</v>
      </c>
      <c r="AG1564" s="14">
        <v>57159650</v>
      </c>
      <c r="AH1564" s="14">
        <v>55117093</v>
      </c>
    </row>
    <row r="1565" spans="1:34" ht="14.5" x14ac:dyDescent="0.35">
      <c r="A1565" s="14" t="s">
        <v>178</v>
      </c>
      <c r="B1565" s="14" t="s">
        <v>97</v>
      </c>
      <c r="C1565" s="19">
        <f t="shared" si="24"/>
        <v>-11118941.75</v>
      </c>
      <c r="D1565" s="17">
        <v>-11369263</v>
      </c>
      <c r="E1565" s="14">
        <v>-12109349</v>
      </c>
      <c r="F1565" s="14">
        <v>-11010488</v>
      </c>
      <c r="G1565" s="14">
        <v>-9986667</v>
      </c>
      <c r="H1565" s="14">
        <v>-11035106</v>
      </c>
      <c r="I1565" s="14">
        <v>-8784224</v>
      </c>
      <c r="J1565" s="14">
        <v>-15065290</v>
      </c>
      <c r="K1565" s="14">
        <v>-10047247</v>
      </c>
      <c r="L1565" s="14">
        <v>-12179194</v>
      </c>
      <c r="M1565" s="14">
        <v>-12212738</v>
      </c>
      <c r="N1565" s="14">
        <v>-11535663</v>
      </c>
      <c r="O1565" s="14">
        <v>-13344578</v>
      </c>
      <c r="P1565" s="14">
        <v>-14492190</v>
      </c>
      <c r="Q1565" s="14">
        <v>-16114283</v>
      </c>
      <c r="R1565" s="14">
        <v>-16050592</v>
      </c>
      <c r="S1565" s="14">
        <v>-16571114</v>
      </c>
      <c r="T1565" s="14">
        <v>-15871347</v>
      </c>
      <c r="U1565" s="14">
        <v>-14745353</v>
      </c>
      <c r="V1565" s="14">
        <v>-16164635</v>
      </c>
      <c r="W1565" s="14">
        <v>-13416267</v>
      </c>
      <c r="X1565" s="14">
        <v>-13394358</v>
      </c>
      <c r="Y1565" s="14">
        <v>-12513742</v>
      </c>
      <c r="Z1565" s="14">
        <v>-12067833</v>
      </c>
      <c r="AA1565" s="14">
        <v>-15062186</v>
      </c>
      <c r="AB1565" s="14">
        <v>-11405855</v>
      </c>
      <c r="AC1565" s="14">
        <v>-11327915</v>
      </c>
      <c r="AD1565" s="14">
        <v>-9790455</v>
      </c>
      <c r="AE1565" s="14">
        <v>-9652845</v>
      </c>
      <c r="AF1565" s="14">
        <v>-8415097</v>
      </c>
      <c r="AG1565" s="14">
        <v>-7802914</v>
      </c>
      <c r="AH1565" s="14">
        <v>-7348237</v>
      </c>
    </row>
    <row r="1566" spans="1:34" ht="14.5" x14ac:dyDescent="0.35">
      <c r="A1566" s="14" t="s">
        <v>178</v>
      </c>
      <c r="B1566" s="14" t="s">
        <v>98</v>
      </c>
      <c r="C1566" s="19">
        <f t="shared" si="24"/>
        <v>0.85250000000000004</v>
      </c>
      <c r="D1566" s="17">
        <v>0.84</v>
      </c>
      <c r="E1566" s="14">
        <v>0.84</v>
      </c>
      <c r="F1566" s="14">
        <v>0.86</v>
      </c>
      <c r="G1566" s="14">
        <v>0.87</v>
      </c>
      <c r="H1566" s="14">
        <v>0.85</v>
      </c>
      <c r="I1566" s="14">
        <v>0.88</v>
      </c>
      <c r="J1566" s="14">
        <v>0.8</v>
      </c>
      <c r="K1566" s="14">
        <v>0.87</v>
      </c>
      <c r="L1566" s="14">
        <v>0.84</v>
      </c>
      <c r="M1566" s="14">
        <v>0.84</v>
      </c>
      <c r="N1566" s="14">
        <v>0.85</v>
      </c>
      <c r="O1566" s="14">
        <v>0.82</v>
      </c>
      <c r="P1566" s="14">
        <v>0.81</v>
      </c>
      <c r="Q1566" s="14">
        <v>0.8</v>
      </c>
      <c r="R1566" s="14">
        <v>0.79</v>
      </c>
      <c r="S1566" s="14">
        <v>0.79</v>
      </c>
      <c r="T1566" s="14">
        <v>0.79</v>
      </c>
      <c r="U1566" s="14">
        <v>0.8</v>
      </c>
      <c r="V1566" s="14">
        <v>0.78</v>
      </c>
      <c r="W1566" s="14">
        <v>0.81</v>
      </c>
      <c r="X1566" s="14">
        <v>0.82</v>
      </c>
      <c r="Y1566" s="14">
        <v>0.82</v>
      </c>
      <c r="Z1566" s="14">
        <v>0.83</v>
      </c>
      <c r="AA1566" s="14">
        <v>0.78</v>
      </c>
      <c r="AB1566" s="14">
        <v>0.83</v>
      </c>
      <c r="AC1566" s="14">
        <v>0.83</v>
      </c>
      <c r="AD1566" s="14">
        <v>0.84</v>
      </c>
      <c r="AE1566" s="14">
        <v>0.84</v>
      </c>
      <c r="AF1566" s="14">
        <v>0.85</v>
      </c>
      <c r="AG1566" s="14">
        <v>0.86</v>
      </c>
      <c r="AH1566" s="14">
        <v>0.87</v>
      </c>
    </row>
    <row r="1567" spans="1:34" ht="14.5" x14ac:dyDescent="0.35">
      <c r="A1567" s="14" t="s">
        <v>178</v>
      </c>
      <c r="B1567" s="14" t="s">
        <v>99</v>
      </c>
      <c r="C1567" s="19">
        <f t="shared" si="24"/>
        <v>0</v>
      </c>
    </row>
    <row r="1568" spans="1:34" ht="14.5" x14ac:dyDescent="0.35">
      <c r="A1568" s="14" t="s">
        <v>178</v>
      </c>
      <c r="B1568" s="14" t="s">
        <v>35</v>
      </c>
      <c r="C1568" s="19">
        <f t="shared" si="24"/>
        <v>0</v>
      </c>
      <c r="D1568" s="17" t="s">
        <v>100</v>
      </c>
      <c r="E1568" s="14" t="s">
        <v>101</v>
      </c>
      <c r="F1568" s="14" t="s">
        <v>102</v>
      </c>
      <c r="G1568" s="14" t="s">
        <v>103</v>
      </c>
      <c r="H1568" s="14" t="s">
        <v>104</v>
      </c>
      <c r="I1568" s="14" t="s">
        <v>105</v>
      </c>
      <c r="J1568" s="14" t="s">
        <v>106</v>
      </c>
      <c r="K1568" s="14" t="s">
        <v>107</v>
      </c>
      <c r="L1568" s="14" t="s">
        <v>108</v>
      </c>
      <c r="M1568" s="14" t="s">
        <v>109</v>
      </c>
      <c r="N1568" s="14" t="s">
        <v>110</v>
      </c>
      <c r="O1568" s="14" t="s">
        <v>111</v>
      </c>
      <c r="P1568" s="14" t="s">
        <v>112</v>
      </c>
      <c r="Q1568" s="14" t="s">
        <v>113</v>
      </c>
      <c r="R1568" s="14" t="s">
        <v>114</v>
      </c>
      <c r="S1568" s="14" t="s">
        <v>115</v>
      </c>
      <c r="T1568" s="14" t="s">
        <v>116</v>
      </c>
      <c r="U1568" s="14" t="s">
        <v>117</v>
      </c>
      <c r="V1568" s="14" t="s">
        <v>118</v>
      </c>
      <c r="W1568" s="14" t="s">
        <v>119</v>
      </c>
      <c r="X1568" s="14" t="s">
        <v>120</v>
      </c>
      <c r="Y1568" s="14" t="s">
        <v>121</v>
      </c>
      <c r="Z1568" s="14" t="s">
        <v>122</v>
      </c>
      <c r="AA1568" s="14" t="s">
        <v>123</v>
      </c>
      <c r="AB1568" s="14" t="s">
        <v>124</v>
      </c>
      <c r="AC1568" s="14" t="s">
        <v>125</v>
      </c>
      <c r="AD1568" s="14" t="s">
        <v>126</v>
      </c>
      <c r="AE1568" s="14" t="s">
        <v>127</v>
      </c>
      <c r="AF1568" s="14" t="s">
        <v>128</v>
      </c>
      <c r="AG1568" s="14" t="s">
        <v>129</v>
      </c>
      <c r="AH1568" s="14" t="s">
        <v>130</v>
      </c>
    </row>
    <row r="1569" spans="1:34" ht="14.5" x14ac:dyDescent="0.35">
      <c r="B1569" s="14" t="s">
        <v>179</v>
      </c>
      <c r="C1569" s="19">
        <f t="shared" si="24"/>
        <v>0</v>
      </c>
    </row>
    <row r="1570" spans="1:34" ht="14.5" x14ac:dyDescent="0.35">
      <c r="A1570" s="14" t="s">
        <v>179</v>
      </c>
      <c r="B1570" s="14" t="s">
        <v>38</v>
      </c>
      <c r="C1570" s="19">
        <f t="shared" si="24"/>
        <v>0</v>
      </c>
    </row>
    <row r="1571" spans="1:34" ht="14.5" x14ac:dyDescent="0.35">
      <c r="A1571" s="14" t="s">
        <v>179</v>
      </c>
      <c r="B1571" s="14" t="s">
        <v>39</v>
      </c>
      <c r="C1571" s="19">
        <f t="shared" si="24"/>
        <v>0</v>
      </c>
      <c r="D1571" s="17" t="s">
        <v>40</v>
      </c>
      <c r="E1571" s="14" t="s">
        <v>41</v>
      </c>
      <c r="F1571" s="14" t="s">
        <v>42</v>
      </c>
      <c r="G1571" s="14" t="s">
        <v>43</v>
      </c>
      <c r="H1571" s="14" t="s">
        <v>44</v>
      </c>
      <c r="I1571" s="14" t="s">
        <v>45</v>
      </c>
      <c r="J1571" s="14" t="s">
        <v>46</v>
      </c>
      <c r="K1571" s="14" t="s">
        <v>47</v>
      </c>
      <c r="L1571" s="14" t="s">
        <v>48</v>
      </c>
      <c r="M1571" s="14" t="s">
        <v>49</v>
      </c>
      <c r="N1571" s="14" t="s">
        <v>50</v>
      </c>
      <c r="O1571" s="14" t="s">
        <v>51</v>
      </c>
      <c r="P1571" s="14" t="s">
        <v>52</v>
      </c>
      <c r="Q1571" s="14" t="s">
        <v>53</v>
      </c>
      <c r="R1571" s="14" t="s">
        <v>54</v>
      </c>
      <c r="S1571" s="14" t="s">
        <v>55</v>
      </c>
      <c r="T1571" s="14" t="s">
        <v>56</v>
      </c>
      <c r="U1571" s="14" t="s">
        <v>57</v>
      </c>
      <c r="V1571" s="14" t="s">
        <v>58</v>
      </c>
      <c r="W1571" s="14" t="s">
        <v>59</v>
      </c>
      <c r="X1571" s="14" t="s">
        <v>60</v>
      </c>
      <c r="Y1571" s="14" t="s">
        <v>61</v>
      </c>
      <c r="Z1571" s="14" t="s">
        <v>62</v>
      </c>
      <c r="AA1571" s="14" t="s">
        <v>63</v>
      </c>
      <c r="AB1571" s="14" t="s">
        <v>64</v>
      </c>
      <c r="AC1571" s="14" t="s">
        <v>65</v>
      </c>
      <c r="AD1571" s="14" t="s">
        <v>66</v>
      </c>
      <c r="AE1571" s="14" t="s">
        <v>67</v>
      </c>
      <c r="AF1571" s="14" t="s">
        <v>68</v>
      </c>
      <c r="AG1571" s="14" t="s">
        <v>69</v>
      </c>
      <c r="AH1571" s="14" t="s">
        <v>70</v>
      </c>
    </row>
    <row r="1572" spans="1:34" ht="14.5" x14ac:dyDescent="0.35">
      <c r="A1572" s="14" t="s">
        <v>179</v>
      </c>
      <c r="B1572" s="14" t="s">
        <v>71</v>
      </c>
      <c r="C1572" s="19">
        <f t="shared" si="24"/>
        <v>0</v>
      </c>
      <c r="D1572" s="17" t="s">
        <v>72</v>
      </c>
      <c r="E1572" s="14" t="s">
        <v>72</v>
      </c>
      <c r="F1572" s="14" t="s">
        <v>72</v>
      </c>
      <c r="G1572" s="14" t="s">
        <v>72</v>
      </c>
      <c r="H1572" s="14" t="s">
        <v>72</v>
      </c>
      <c r="I1572" s="14" t="s">
        <v>72</v>
      </c>
      <c r="J1572" s="14" t="s">
        <v>72</v>
      </c>
      <c r="K1572" s="14" t="s">
        <v>72</v>
      </c>
      <c r="L1572" s="14" t="s">
        <v>72</v>
      </c>
      <c r="M1572" s="14" t="s">
        <v>72</v>
      </c>
      <c r="N1572" s="14" t="s">
        <v>72</v>
      </c>
      <c r="O1572" s="14" t="s">
        <v>72</v>
      </c>
      <c r="P1572" s="14" t="s">
        <v>72</v>
      </c>
      <c r="Q1572" s="14" t="s">
        <v>72</v>
      </c>
      <c r="R1572" s="14" t="s">
        <v>72</v>
      </c>
      <c r="S1572" s="14" t="s">
        <v>72</v>
      </c>
      <c r="T1572" s="14" t="s">
        <v>72</v>
      </c>
      <c r="U1572" s="14" t="s">
        <v>72</v>
      </c>
      <c r="V1572" s="14" t="s">
        <v>72</v>
      </c>
      <c r="W1572" s="14" t="s">
        <v>72</v>
      </c>
      <c r="X1572" s="14" t="s">
        <v>72</v>
      </c>
      <c r="Y1572" s="14" t="s">
        <v>72</v>
      </c>
      <c r="Z1572" s="14" t="s">
        <v>72</v>
      </c>
      <c r="AA1572" s="14" t="s">
        <v>72</v>
      </c>
      <c r="AB1572" s="14" t="s">
        <v>72</v>
      </c>
      <c r="AC1572" s="14" t="s">
        <v>72</v>
      </c>
      <c r="AD1572" s="14" t="s">
        <v>72</v>
      </c>
      <c r="AE1572" s="14" t="s">
        <v>72</v>
      </c>
      <c r="AF1572" s="14" t="s">
        <v>72</v>
      </c>
      <c r="AG1572" s="14" t="s">
        <v>72</v>
      </c>
      <c r="AH1572" s="14" t="s">
        <v>72</v>
      </c>
    </row>
    <row r="1573" spans="1:34" ht="14.5" x14ac:dyDescent="0.35">
      <c r="A1573" s="14" t="s">
        <v>179</v>
      </c>
      <c r="B1573" s="14" t="s">
        <v>73</v>
      </c>
      <c r="C1573" s="19">
        <f t="shared" si="24"/>
        <v>0</v>
      </c>
      <c r="D1573" s="17" t="s">
        <v>72</v>
      </c>
      <c r="E1573" s="14" t="s">
        <v>72</v>
      </c>
      <c r="F1573" s="14" t="s">
        <v>72</v>
      </c>
      <c r="G1573" s="14" t="s">
        <v>72</v>
      </c>
      <c r="H1573" s="14" t="s">
        <v>72</v>
      </c>
      <c r="I1573" s="14" t="s">
        <v>72</v>
      </c>
      <c r="J1573" s="14" t="s">
        <v>72</v>
      </c>
      <c r="K1573" s="14" t="s">
        <v>72</v>
      </c>
      <c r="L1573" s="14" t="s">
        <v>72</v>
      </c>
      <c r="M1573" s="14" t="s">
        <v>72</v>
      </c>
      <c r="N1573" s="14" t="s">
        <v>72</v>
      </c>
      <c r="O1573" s="14" t="s">
        <v>72</v>
      </c>
      <c r="P1573" s="14" t="s">
        <v>72</v>
      </c>
      <c r="Q1573" s="14" t="s">
        <v>72</v>
      </c>
      <c r="R1573" s="14" t="s">
        <v>72</v>
      </c>
      <c r="S1573" s="14" t="s">
        <v>72</v>
      </c>
      <c r="T1573" s="14" t="s">
        <v>72</v>
      </c>
      <c r="U1573" s="14" t="s">
        <v>72</v>
      </c>
      <c r="V1573" s="14" t="s">
        <v>72</v>
      </c>
      <c r="W1573" s="14" t="s">
        <v>72</v>
      </c>
      <c r="X1573" s="14" t="s">
        <v>72</v>
      </c>
      <c r="Y1573" s="14" t="s">
        <v>72</v>
      </c>
      <c r="Z1573" s="14" t="s">
        <v>72</v>
      </c>
      <c r="AA1573" s="14" t="s">
        <v>72</v>
      </c>
      <c r="AB1573" s="14" t="s">
        <v>72</v>
      </c>
      <c r="AC1573" s="14" t="s">
        <v>72</v>
      </c>
      <c r="AD1573" s="14" t="s">
        <v>72</v>
      </c>
      <c r="AE1573" s="14" t="s">
        <v>72</v>
      </c>
      <c r="AF1573" s="14" t="s">
        <v>72</v>
      </c>
      <c r="AG1573" s="14" t="s">
        <v>72</v>
      </c>
      <c r="AH1573" s="14" t="s">
        <v>72</v>
      </c>
    </row>
    <row r="1574" spans="1:34" ht="14.5" x14ac:dyDescent="0.35">
      <c r="A1574" s="14" t="s">
        <v>179</v>
      </c>
      <c r="B1574" s="14" t="s">
        <v>74</v>
      </c>
      <c r="C1574" s="19">
        <f t="shared" si="24"/>
        <v>39593602.5</v>
      </c>
      <c r="D1574" s="17">
        <v>36693200</v>
      </c>
      <c r="E1574" s="14">
        <v>37606739</v>
      </c>
      <c r="F1574" s="14">
        <v>41954949</v>
      </c>
      <c r="G1574" s="14">
        <v>42119522</v>
      </c>
      <c r="H1574" s="14">
        <v>42193983</v>
      </c>
      <c r="I1574" s="14">
        <v>44787847</v>
      </c>
      <c r="J1574" s="14">
        <v>45068982</v>
      </c>
      <c r="K1574" s="14">
        <v>48089178</v>
      </c>
      <c r="L1574" s="14">
        <v>45228452</v>
      </c>
      <c r="M1574" s="14">
        <v>43195035</v>
      </c>
      <c r="N1574" s="14">
        <v>44738543</v>
      </c>
      <c r="O1574" s="14">
        <v>43182207</v>
      </c>
      <c r="P1574" s="14">
        <v>43909400</v>
      </c>
      <c r="Q1574" s="14">
        <v>43144350</v>
      </c>
      <c r="R1574" s="14">
        <v>42905244</v>
      </c>
      <c r="S1574" s="14">
        <v>44031568</v>
      </c>
      <c r="T1574" s="14">
        <v>43059537</v>
      </c>
      <c r="U1574" s="14">
        <v>42261405</v>
      </c>
      <c r="V1574" s="14">
        <v>42532420</v>
      </c>
      <c r="W1574" s="14">
        <v>43764015</v>
      </c>
      <c r="X1574" s="14">
        <v>44585709</v>
      </c>
      <c r="Y1574" s="14">
        <v>42951057</v>
      </c>
      <c r="Z1574" s="14">
        <v>44699071</v>
      </c>
      <c r="AA1574" s="14">
        <v>40765087</v>
      </c>
      <c r="AB1574" s="14">
        <v>40851631</v>
      </c>
      <c r="AC1574" s="14">
        <v>39683722</v>
      </c>
      <c r="AD1574" s="14">
        <v>42337169</v>
      </c>
      <c r="AE1574" s="14">
        <v>40154595</v>
      </c>
      <c r="AF1574" s="14">
        <v>41852352</v>
      </c>
      <c r="AG1574" s="14">
        <v>38667162</v>
      </c>
      <c r="AH1574" s="14">
        <v>39378154</v>
      </c>
    </row>
    <row r="1575" spans="1:34" ht="14.5" x14ac:dyDescent="0.35">
      <c r="A1575" s="14" t="s">
        <v>179</v>
      </c>
      <c r="B1575" s="14" t="s">
        <v>75</v>
      </c>
      <c r="C1575" s="19">
        <f t="shared" si="24"/>
        <v>3086472</v>
      </c>
      <c r="D1575" s="17">
        <v>3310295</v>
      </c>
      <c r="E1575" s="14">
        <v>3200898</v>
      </c>
      <c r="F1575" s="14">
        <v>2632661</v>
      </c>
      <c r="G1575" s="14">
        <v>3202034</v>
      </c>
      <c r="H1575" s="14">
        <v>3029125</v>
      </c>
      <c r="I1575" s="14">
        <v>2693131</v>
      </c>
      <c r="J1575" s="14">
        <v>3266304</v>
      </c>
      <c r="K1575" s="14">
        <v>3119986</v>
      </c>
      <c r="L1575" s="14">
        <v>3128382</v>
      </c>
      <c r="M1575" s="14">
        <v>3228085</v>
      </c>
      <c r="N1575" s="14">
        <v>2407509</v>
      </c>
      <c r="O1575" s="14">
        <v>1917569</v>
      </c>
      <c r="P1575" s="14">
        <v>1627490</v>
      </c>
      <c r="Q1575" s="14">
        <v>1465439</v>
      </c>
      <c r="R1575" s="14">
        <v>1483625</v>
      </c>
      <c r="S1575" s="14">
        <v>702248</v>
      </c>
      <c r="T1575" s="14">
        <v>1350338</v>
      </c>
      <c r="U1575" s="14">
        <v>1052443</v>
      </c>
      <c r="V1575" s="14">
        <v>575810</v>
      </c>
      <c r="W1575" s="14">
        <v>348963</v>
      </c>
      <c r="X1575" s="14">
        <v>245911</v>
      </c>
      <c r="Y1575" s="14">
        <v>11150</v>
      </c>
      <c r="Z1575" s="14">
        <v>2045</v>
      </c>
      <c r="AA1575" s="14">
        <v>0</v>
      </c>
      <c r="AB1575" s="14">
        <v>0</v>
      </c>
      <c r="AC1575" s="14">
        <v>0</v>
      </c>
      <c r="AD1575" s="14">
        <v>0</v>
      </c>
      <c r="AE1575" s="14">
        <v>0</v>
      </c>
      <c r="AF1575" s="14">
        <v>0</v>
      </c>
      <c r="AG1575" s="14">
        <v>0</v>
      </c>
      <c r="AH1575" s="14">
        <v>0</v>
      </c>
    </row>
    <row r="1576" spans="1:34" ht="14.5" x14ac:dyDescent="0.35">
      <c r="A1576" s="14" t="s">
        <v>179</v>
      </c>
      <c r="B1576" s="14" t="s">
        <v>76</v>
      </c>
      <c r="C1576" s="19">
        <f t="shared" si="24"/>
        <v>0</v>
      </c>
      <c r="D1576" s="17">
        <v>0</v>
      </c>
      <c r="E1576" s="14">
        <v>0</v>
      </c>
      <c r="F1576" s="14">
        <v>0</v>
      </c>
      <c r="G1576" s="14">
        <v>0</v>
      </c>
      <c r="H1576" s="14">
        <v>0</v>
      </c>
      <c r="I1576" s="14">
        <v>0</v>
      </c>
      <c r="J1576" s="14">
        <v>0</v>
      </c>
      <c r="K1576" s="14">
        <v>0</v>
      </c>
      <c r="L1576" s="14">
        <v>0</v>
      </c>
      <c r="M1576" s="14">
        <v>0</v>
      </c>
      <c r="N1576" s="14">
        <v>0</v>
      </c>
      <c r="O1576" s="14">
        <v>0</v>
      </c>
      <c r="P1576" s="14">
        <v>0</v>
      </c>
      <c r="Q1576" s="14">
        <v>0</v>
      </c>
      <c r="R1576" s="14">
        <v>0</v>
      </c>
      <c r="S1576" s="14">
        <v>0</v>
      </c>
      <c r="T1576" s="14">
        <v>0</v>
      </c>
      <c r="U1576" s="14">
        <v>0</v>
      </c>
      <c r="V1576" s="14">
        <v>0</v>
      </c>
      <c r="W1576" s="14">
        <v>0</v>
      </c>
      <c r="X1576" s="14">
        <v>0</v>
      </c>
      <c r="Y1576" s="14">
        <v>0</v>
      </c>
      <c r="Z1576" s="14">
        <v>0</v>
      </c>
      <c r="AA1576" s="14">
        <v>0</v>
      </c>
      <c r="AB1576" s="14">
        <v>0</v>
      </c>
      <c r="AC1576" s="14">
        <v>0</v>
      </c>
      <c r="AD1576" s="14">
        <v>0</v>
      </c>
      <c r="AE1576" s="14">
        <v>0</v>
      </c>
      <c r="AF1576" s="14">
        <v>0</v>
      </c>
      <c r="AG1576" s="14">
        <v>0</v>
      </c>
      <c r="AH1576" s="14">
        <v>0</v>
      </c>
    </row>
    <row r="1577" spans="1:34" ht="14.5" x14ac:dyDescent="0.35">
      <c r="A1577" s="14" t="s">
        <v>179</v>
      </c>
      <c r="B1577" s="14" t="s">
        <v>77</v>
      </c>
      <c r="C1577" s="19">
        <f t="shared" si="24"/>
        <v>42680074.5</v>
      </c>
      <c r="D1577" s="17">
        <v>40003495</v>
      </c>
      <c r="E1577" s="14">
        <v>40807637</v>
      </c>
      <c r="F1577" s="14">
        <v>44587610</v>
      </c>
      <c r="G1577" s="14">
        <v>45321556</v>
      </c>
      <c r="H1577" s="14">
        <v>45223108</v>
      </c>
      <c r="I1577" s="14">
        <v>47480978</v>
      </c>
      <c r="J1577" s="14">
        <v>48335286</v>
      </c>
      <c r="K1577" s="14">
        <v>51209164</v>
      </c>
      <c r="L1577" s="14">
        <v>48356834</v>
      </c>
      <c r="M1577" s="14">
        <v>46423120</v>
      </c>
      <c r="N1577" s="14">
        <v>47146052</v>
      </c>
      <c r="O1577" s="14">
        <v>45099776</v>
      </c>
      <c r="P1577" s="14">
        <v>45536890</v>
      </c>
      <c r="Q1577" s="14">
        <v>44609789</v>
      </c>
      <c r="R1577" s="14">
        <v>44388869</v>
      </c>
      <c r="S1577" s="14">
        <v>44733816</v>
      </c>
      <c r="T1577" s="14">
        <v>44409875</v>
      </c>
      <c r="U1577" s="14">
        <v>43313848</v>
      </c>
      <c r="V1577" s="14">
        <v>43108230</v>
      </c>
      <c r="W1577" s="14">
        <v>44112978</v>
      </c>
      <c r="X1577" s="14">
        <v>44831620</v>
      </c>
      <c r="Y1577" s="14">
        <v>42962207</v>
      </c>
      <c r="Z1577" s="14">
        <v>44701116</v>
      </c>
      <c r="AA1577" s="14">
        <v>40765087</v>
      </c>
      <c r="AB1577" s="14">
        <v>40851631</v>
      </c>
      <c r="AC1577" s="14">
        <v>39683722</v>
      </c>
      <c r="AD1577" s="14">
        <v>42337169</v>
      </c>
      <c r="AE1577" s="14">
        <v>40154595</v>
      </c>
      <c r="AF1577" s="14">
        <v>41852352</v>
      </c>
      <c r="AG1577" s="14">
        <v>38667162</v>
      </c>
      <c r="AH1577" s="14">
        <v>39378154</v>
      </c>
    </row>
    <row r="1578" spans="1:34" ht="14.5" x14ac:dyDescent="0.35">
      <c r="A1578" s="14" t="s">
        <v>179</v>
      </c>
      <c r="B1578" s="14" t="s">
        <v>78</v>
      </c>
      <c r="C1578" s="19">
        <f t="shared" si="24"/>
        <v>0</v>
      </c>
      <c r="D1578" s="17">
        <v>0</v>
      </c>
      <c r="E1578" s="14">
        <v>0</v>
      </c>
      <c r="F1578" s="14">
        <v>0</v>
      </c>
      <c r="G1578" s="14">
        <v>0</v>
      </c>
      <c r="H1578" s="14">
        <v>0</v>
      </c>
      <c r="I1578" s="14">
        <v>0</v>
      </c>
      <c r="J1578" s="14">
        <v>0</v>
      </c>
      <c r="K1578" s="14">
        <v>0</v>
      </c>
      <c r="L1578" s="14">
        <v>0</v>
      </c>
      <c r="M1578" s="14">
        <v>0</v>
      </c>
      <c r="N1578" s="14">
        <v>0</v>
      </c>
      <c r="O1578" s="14">
        <v>0</v>
      </c>
      <c r="P1578" s="14">
        <v>0</v>
      </c>
      <c r="Q1578" s="14">
        <v>0</v>
      </c>
      <c r="R1578" s="14">
        <v>0</v>
      </c>
      <c r="S1578" s="14">
        <v>0</v>
      </c>
      <c r="T1578" s="14">
        <v>0</v>
      </c>
      <c r="U1578" s="14">
        <v>0</v>
      </c>
      <c r="V1578" s="14">
        <v>0</v>
      </c>
      <c r="W1578" s="14">
        <v>0</v>
      </c>
      <c r="X1578" s="14">
        <v>0</v>
      </c>
      <c r="Y1578" s="14">
        <v>0</v>
      </c>
      <c r="Z1578" s="14">
        <v>0</v>
      </c>
      <c r="AA1578" s="14">
        <v>0</v>
      </c>
      <c r="AB1578" s="14">
        <v>0</v>
      </c>
      <c r="AC1578" s="14">
        <v>0</v>
      </c>
      <c r="AD1578" s="14">
        <v>0</v>
      </c>
      <c r="AE1578" s="14">
        <v>0</v>
      </c>
      <c r="AF1578" s="14">
        <v>0</v>
      </c>
      <c r="AG1578" s="14">
        <v>0</v>
      </c>
      <c r="AH1578" s="14">
        <v>0</v>
      </c>
    </row>
    <row r="1579" spans="1:34" ht="14.5" x14ac:dyDescent="0.35">
      <c r="A1579" s="14" t="s">
        <v>179</v>
      </c>
      <c r="B1579" s="14" t="s">
        <v>79</v>
      </c>
      <c r="C1579" s="19">
        <f t="shared" si="24"/>
        <v>1572582.25</v>
      </c>
      <c r="D1579" s="17">
        <v>2007494</v>
      </c>
      <c r="E1579" s="14">
        <v>1338019</v>
      </c>
      <c r="F1579" s="14">
        <v>1524526</v>
      </c>
      <c r="G1579" s="14">
        <v>1420290</v>
      </c>
      <c r="H1579" s="14">
        <v>1433522</v>
      </c>
      <c r="I1579" s="14">
        <v>1485541</v>
      </c>
      <c r="J1579" s="14">
        <v>1360897</v>
      </c>
      <c r="K1579" s="14">
        <v>1273901</v>
      </c>
      <c r="L1579" s="14">
        <v>1231772</v>
      </c>
      <c r="M1579" s="14">
        <v>1215351</v>
      </c>
      <c r="N1579" s="14">
        <v>973202</v>
      </c>
      <c r="O1579" s="14">
        <v>929437</v>
      </c>
      <c r="P1579" s="14">
        <v>963558</v>
      </c>
      <c r="Q1579" s="14">
        <v>1023697</v>
      </c>
      <c r="R1579" s="14">
        <v>1011501</v>
      </c>
      <c r="S1579" s="14">
        <v>833491</v>
      </c>
      <c r="T1579" s="14">
        <v>397729</v>
      </c>
      <c r="U1579" s="14">
        <v>312754</v>
      </c>
      <c r="V1579" s="14">
        <v>675609</v>
      </c>
      <c r="W1579" s="14">
        <v>663963</v>
      </c>
      <c r="X1579" s="14">
        <v>662661</v>
      </c>
      <c r="Y1579" s="14">
        <v>670284</v>
      </c>
      <c r="Z1579" s="14">
        <v>646180</v>
      </c>
      <c r="AA1579" s="14">
        <v>644476</v>
      </c>
      <c r="AB1579" s="14">
        <v>620365</v>
      </c>
      <c r="AC1579" s="14">
        <v>567887</v>
      </c>
      <c r="AD1579" s="14">
        <v>665116</v>
      </c>
      <c r="AE1579" s="14">
        <v>616760</v>
      </c>
      <c r="AF1579" s="14">
        <v>621542</v>
      </c>
      <c r="AG1579" s="14">
        <v>631226</v>
      </c>
      <c r="AH1579" s="14">
        <v>596811</v>
      </c>
    </row>
    <row r="1580" spans="1:34" ht="14.5" x14ac:dyDescent="0.35">
      <c r="A1580" s="14" t="s">
        <v>179</v>
      </c>
      <c r="B1580" s="14" t="s">
        <v>80</v>
      </c>
      <c r="C1580" s="19">
        <f t="shared" si="24"/>
        <v>1572582.25</v>
      </c>
      <c r="D1580" s="17">
        <v>2007494</v>
      </c>
      <c r="E1580" s="14">
        <v>1338019</v>
      </c>
      <c r="F1580" s="14">
        <v>1524526</v>
      </c>
      <c r="G1580" s="14">
        <v>1420290</v>
      </c>
      <c r="H1580" s="14">
        <v>1433522</v>
      </c>
      <c r="I1580" s="14">
        <v>1485541</v>
      </c>
      <c r="J1580" s="14">
        <v>1360897</v>
      </c>
      <c r="K1580" s="14">
        <v>1273901</v>
      </c>
      <c r="L1580" s="14">
        <v>1231772</v>
      </c>
      <c r="M1580" s="14">
        <v>1215351</v>
      </c>
      <c r="N1580" s="14">
        <v>973202</v>
      </c>
      <c r="O1580" s="14">
        <v>929437</v>
      </c>
      <c r="P1580" s="14">
        <v>963558</v>
      </c>
      <c r="Q1580" s="14">
        <v>1023697</v>
      </c>
      <c r="R1580" s="14">
        <v>1011501</v>
      </c>
      <c r="S1580" s="14">
        <v>833491</v>
      </c>
      <c r="T1580" s="14">
        <v>397729</v>
      </c>
      <c r="U1580" s="14">
        <v>312754</v>
      </c>
      <c r="V1580" s="14">
        <v>675609</v>
      </c>
      <c r="W1580" s="14">
        <v>663963</v>
      </c>
      <c r="X1580" s="14">
        <v>662661</v>
      </c>
      <c r="Y1580" s="14">
        <v>670284</v>
      </c>
      <c r="Z1580" s="14">
        <v>646180</v>
      </c>
      <c r="AA1580" s="14">
        <v>644476</v>
      </c>
      <c r="AB1580" s="14">
        <v>620365</v>
      </c>
      <c r="AC1580" s="14">
        <v>567887</v>
      </c>
      <c r="AD1580" s="14">
        <v>665116</v>
      </c>
      <c r="AE1580" s="14">
        <v>616760</v>
      </c>
      <c r="AF1580" s="14">
        <v>621542</v>
      </c>
      <c r="AG1580" s="14">
        <v>631226</v>
      </c>
      <c r="AH1580" s="14">
        <v>596811</v>
      </c>
    </row>
    <row r="1581" spans="1:34" ht="14.5" x14ac:dyDescent="0.35">
      <c r="A1581" s="14" t="s">
        <v>179</v>
      </c>
      <c r="B1581" s="14" t="s">
        <v>81</v>
      </c>
      <c r="C1581" s="19">
        <f t="shared" si="24"/>
        <v>44252656.75</v>
      </c>
      <c r="D1581" s="17">
        <v>42010989</v>
      </c>
      <c r="E1581" s="14">
        <v>42145656</v>
      </c>
      <c r="F1581" s="14">
        <v>46112136</v>
      </c>
      <c r="G1581" s="14">
        <v>46741846</v>
      </c>
      <c r="H1581" s="14">
        <v>46656630</v>
      </c>
      <c r="I1581" s="14">
        <v>48966519</v>
      </c>
      <c r="J1581" s="14">
        <v>49696183</v>
      </c>
      <c r="K1581" s="14">
        <v>52483065</v>
      </c>
      <c r="L1581" s="14">
        <v>49588606</v>
      </c>
      <c r="M1581" s="14">
        <v>47638471</v>
      </c>
      <c r="N1581" s="14">
        <v>48119254</v>
      </c>
      <c r="O1581" s="14">
        <v>46029212</v>
      </c>
      <c r="P1581" s="14">
        <v>46500448</v>
      </c>
      <c r="Q1581" s="14">
        <v>45633486</v>
      </c>
      <c r="R1581" s="14">
        <v>45400370</v>
      </c>
      <c r="S1581" s="14">
        <v>45567307</v>
      </c>
      <c r="T1581" s="14">
        <v>44807604</v>
      </c>
      <c r="U1581" s="14">
        <v>43626602</v>
      </c>
      <c r="V1581" s="14">
        <v>43783839</v>
      </c>
      <c r="W1581" s="14">
        <v>44776941</v>
      </c>
      <c r="X1581" s="14">
        <v>45494281</v>
      </c>
      <c r="Y1581" s="14">
        <v>43632491</v>
      </c>
      <c r="Z1581" s="14">
        <v>45347296</v>
      </c>
      <c r="AA1581" s="14">
        <v>41409563</v>
      </c>
      <c r="AB1581" s="14">
        <v>41471996</v>
      </c>
      <c r="AC1581" s="14">
        <v>40251609</v>
      </c>
      <c r="AD1581" s="14">
        <v>43002285</v>
      </c>
      <c r="AE1581" s="14">
        <v>40771355</v>
      </c>
      <c r="AF1581" s="14">
        <v>42473894</v>
      </c>
      <c r="AG1581" s="14">
        <v>39298388</v>
      </c>
      <c r="AH1581" s="14">
        <v>39974965</v>
      </c>
    </row>
    <row r="1582" spans="1:34" ht="14.5" x14ac:dyDescent="0.35">
      <c r="A1582" s="14" t="s">
        <v>179</v>
      </c>
      <c r="B1582" s="14" t="s">
        <v>82</v>
      </c>
      <c r="C1582" s="19">
        <f t="shared" si="24"/>
        <v>489.5</v>
      </c>
      <c r="D1582" s="17">
        <v>0</v>
      </c>
      <c r="E1582" s="14">
        <v>0</v>
      </c>
      <c r="F1582" s="14">
        <v>1437</v>
      </c>
      <c r="G1582" s="14">
        <v>521</v>
      </c>
      <c r="H1582" s="14">
        <v>338</v>
      </c>
      <c r="I1582" s="14">
        <v>3154</v>
      </c>
      <c r="J1582" s="14">
        <v>12083</v>
      </c>
      <c r="K1582" s="14">
        <v>3528</v>
      </c>
      <c r="L1582" s="14">
        <v>532</v>
      </c>
      <c r="M1582" s="14">
        <v>11016</v>
      </c>
      <c r="N1582" s="14">
        <v>7394</v>
      </c>
      <c r="O1582" s="14">
        <v>8946</v>
      </c>
      <c r="P1582" s="14">
        <v>22734</v>
      </c>
      <c r="Q1582" s="14">
        <v>32295</v>
      </c>
      <c r="R1582" s="14">
        <v>27593</v>
      </c>
      <c r="S1582" s="14">
        <v>47611</v>
      </c>
      <c r="T1582" s="14">
        <v>19081</v>
      </c>
      <c r="U1582" s="14">
        <v>28651</v>
      </c>
      <c r="V1582" s="14">
        <v>21187</v>
      </c>
      <c r="W1582" s="14">
        <v>0</v>
      </c>
      <c r="X1582" s="14">
        <v>0</v>
      </c>
      <c r="Y1582" s="14">
        <v>0</v>
      </c>
      <c r="Z1582" s="14">
        <v>0</v>
      </c>
      <c r="AA1582" s="14">
        <v>0</v>
      </c>
      <c r="AB1582" s="14">
        <v>0</v>
      </c>
      <c r="AC1582" s="14">
        <v>0</v>
      </c>
      <c r="AD1582" s="14">
        <v>0</v>
      </c>
      <c r="AE1582" s="14">
        <v>0</v>
      </c>
      <c r="AF1582" s="14">
        <v>0</v>
      </c>
      <c r="AG1582" s="14">
        <v>0</v>
      </c>
      <c r="AH1582" s="14">
        <v>0</v>
      </c>
    </row>
    <row r="1583" spans="1:34" ht="14.5" x14ac:dyDescent="0.35">
      <c r="A1583" s="14" t="s">
        <v>179</v>
      </c>
      <c r="B1583" s="14" t="s">
        <v>83</v>
      </c>
      <c r="C1583" s="19">
        <f t="shared" si="24"/>
        <v>0</v>
      </c>
      <c r="D1583" s="17">
        <v>0</v>
      </c>
      <c r="E1583" s="14">
        <v>0</v>
      </c>
      <c r="F1583" s="14">
        <v>0</v>
      </c>
      <c r="G1583" s="14">
        <v>0</v>
      </c>
      <c r="H1583" s="14">
        <v>0</v>
      </c>
      <c r="I1583" s="14">
        <v>0</v>
      </c>
      <c r="J1583" s="14">
        <v>0</v>
      </c>
      <c r="K1583" s="14">
        <v>0</v>
      </c>
      <c r="L1583" s="14">
        <v>0</v>
      </c>
      <c r="M1583" s="14">
        <v>0</v>
      </c>
      <c r="N1583" s="14">
        <v>0</v>
      </c>
      <c r="O1583" s="14">
        <v>0</v>
      </c>
      <c r="P1583" s="14">
        <v>0</v>
      </c>
      <c r="Q1583" s="14">
        <v>0</v>
      </c>
      <c r="R1583" s="14">
        <v>0</v>
      </c>
      <c r="S1583" s="14">
        <v>0</v>
      </c>
      <c r="T1583" s="14">
        <v>0</v>
      </c>
      <c r="U1583" s="14">
        <v>0</v>
      </c>
      <c r="V1583" s="14">
        <v>0</v>
      </c>
      <c r="W1583" s="14">
        <v>0</v>
      </c>
      <c r="X1583" s="14">
        <v>0</v>
      </c>
      <c r="Y1583" s="14">
        <v>0</v>
      </c>
      <c r="Z1583" s="14">
        <v>0</v>
      </c>
      <c r="AA1583" s="14">
        <v>0</v>
      </c>
      <c r="AB1583" s="14">
        <v>0</v>
      </c>
      <c r="AC1583" s="14">
        <v>0</v>
      </c>
      <c r="AD1583" s="14">
        <v>0</v>
      </c>
      <c r="AE1583" s="14">
        <v>0</v>
      </c>
      <c r="AF1583" s="14">
        <v>0</v>
      </c>
      <c r="AG1583" s="14">
        <v>0</v>
      </c>
      <c r="AH1583" s="14">
        <v>0</v>
      </c>
    </row>
    <row r="1584" spans="1:34" ht="14.5" x14ac:dyDescent="0.35">
      <c r="A1584" s="14" t="s">
        <v>179</v>
      </c>
      <c r="B1584" s="20" t="s">
        <v>84</v>
      </c>
      <c r="C1584" s="19">
        <f t="shared" si="24"/>
        <v>44253146.25</v>
      </c>
      <c r="D1584" s="17">
        <v>42010989</v>
      </c>
      <c r="E1584" s="14">
        <v>42145656</v>
      </c>
      <c r="F1584" s="14">
        <v>46113573</v>
      </c>
      <c r="G1584" s="14">
        <v>46742367</v>
      </c>
      <c r="H1584" s="14">
        <v>46656968</v>
      </c>
      <c r="I1584" s="14">
        <v>48969673</v>
      </c>
      <c r="J1584" s="14">
        <v>49708266</v>
      </c>
      <c r="K1584" s="14">
        <v>52486593</v>
      </c>
      <c r="L1584" s="14">
        <v>49589138</v>
      </c>
      <c r="M1584" s="14">
        <v>47649487</v>
      </c>
      <c r="N1584" s="14">
        <v>48126648</v>
      </c>
      <c r="O1584" s="14">
        <v>46038158</v>
      </c>
      <c r="P1584" s="14">
        <v>46523182</v>
      </c>
      <c r="Q1584" s="14">
        <v>45665781</v>
      </c>
      <c r="R1584" s="14">
        <v>45427963</v>
      </c>
      <c r="S1584" s="14">
        <v>45614918</v>
      </c>
      <c r="T1584" s="14">
        <v>44826685</v>
      </c>
      <c r="U1584" s="14">
        <v>43655253</v>
      </c>
      <c r="V1584" s="14">
        <v>43805026</v>
      </c>
      <c r="W1584" s="14">
        <v>44776941</v>
      </c>
      <c r="X1584" s="14">
        <v>45494281</v>
      </c>
      <c r="Y1584" s="14">
        <v>43632491</v>
      </c>
      <c r="Z1584" s="14">
        <v>45347296</v>
      </c>
      <c r="AA1584" s="14">
        <v>41409563</v>
      </c>
      <c r="AB1584" s="14">
        <v>41471996</v>
      </c>
      <c r="AC1584" s="14">
        <v>40251609</v>
      </c>
      <c r="AD1584" s="14">
        <v>43002285</v>
      </c>
      <c r="AE1584" s="14">
        <v>40771355</v>
      </c>
      <c r="AF1584" s="14">
        <v>42473894</v>
      </c>
      <c r="AG1584" s="14">
        <v>39298388</v>
      </c>
      <c r="AH1584" s="14">
        <v>39974965</v>
      </c>
    </row>
    <row r="1585" spans="1:34" ht="14.5" x14ac:dyDescent="0.35">
      <c r="A1585" s="14" t="s">
        <v>179</v>
      </c>
      <c r="B1585" s="14" t="s">
        <v>85</v>
      </c>
      <c r="C1585" s="19">
        <f t="shared" si="24"/>
        <v>0</v>
      </c>
      <c r="D1585" s="17" t="s">
        <v>72</v>
      </c>
      <c r="E1585" s="14" t="s">
        <v>72</v>
      </c>
      <c r="F1585" s="14" t="s">
        <v>72</v>
      </c>
      <c r="G1585" s="14" t="s">
        <v>72</v>
      </c>
      <c r="H1585" s="14" t="s">
        <v>72</v>
      </c>
      <c r="I1585" s="14" t="s">
        <v>72</v>
      </c>
      <c r="J1585" s="14" t="s">
        <v>72</v>
      </c>
      <c r="K1585" s="14" t="s">
        <v>72</v>
      </c>
      <c r="L1585" s="14" t="s">
        <v>72</v>
      </c>
      <c r="M1585" s="14" t="s">
        <v>72</v>
      </c>
      <c r="N1585" s="14" t="s">
        <v>72</v>
      </c>
      <c r="O1585" s="14" t="s">
        <v>72</v>
      </c>
      <c r="P1585" s="14" t="s">
        <v>72</v>
      </c>
      <c r="Q1585" s="14" t="s">
        <v>72</v>
      </c>
      <c r="R1585" s="14" t="s">
        <v>72</v>
      </c>
      <c r="S1585" s="14" t="s">
        <v>72</v>
      </c>
      <c r="T1585" s="14" t="s">
        <v>72</v>
      </c>
      <c r="U1585" s="14" t="s">
        <v>72</v>
      </c>
      <c r="V1585" s="14" t="s">
        <v>72</v>
      </c>
      <c r="W1585" s="14" t="s">
        <v>72</v>
      </c>
      <c r="X1585" s="14" t="s">
        <v>72</v>
      </c>
      <c r="Y1585" s="14" t="s">
        <v>72</v>
      </c>
      <c r="Z1585" s="14" t="s">
        <v>72</v>
      </c>
      <c r="AA1585" s="14" t="s">
        <v>72</v>
      </c>
      <c r="AB1585" s="14" t="s">
        <v>72</v>
      </c>
      <c r="AC1585" s="14" t="s">
        <v>72</v>
      </c>
      <c r="AD1585" s="14" t="s">
        <v>72</v>
      </c>
      <c r="AE1585" s="14" t="s">
        <v>72</v>
      </c>
      <c r="AF1585" s="14" t="s">
        <v>72</v>
      </c>
      <c r="AG1585" s="14" t="s">
        <v>72</v>
      </c>
      <c r="AH1585" s="14" t="s">
        <v>72</v>
      </c>
    </row>
    <row r="1586" spans="1:34" ht="14.5" x14ac:dyDescent="0.35">
      <c r="A1586" s="14" t="s">
        <v>179</v>
      </c>
      <c r="B1586" s="14" t="s">
        <v>86</v>
      </c>
      <c r="C1586" s="19">
        <f t="shared" si="24"/>
        <v>0</v>
      </c>
      <c r="D1586" s="17" t="s">
        <v>72</v>
      </c>
      <c r="E1586" s="14" t="s">
        <v>72</v>
      </c>
      <c r="F1586" s="14" t="s">
        <v>72</v>
      </c>
      <c r="G1586" s="14" t="s">
        <v>72</v>
      </c>
      <c r="H1586" s="14" t="s">
        <v>72</v>
      </c>
      <c r="I1586" s="14" t="s">
        <v>72</v>
      </c>
      <c r="J1586" s="14" t="s">
        <v>72</v>
      </c>
      <c r="K1586" s="14" t="s">
        <v>72</v>
      </c>
      <c r="L1586" s="14" t="s">
        <v>72</v>
      </c>
      <c r="M1586" s="14" t="s">
        <v>72</v>
      </c>
      <c r="N1586" s="14" t="s">
        <v>72</v>
      </c>
      <c r="O1586" s="14" t="s">
        <v>72</v>
      </c>
      <c r="P1586" s="14" t="s">
        <v>72</v>
      </c>
      <c r="Q1586" s="14" t="s">
        <v>72</v>
      </c>
      <c r="R1586" s="14" t="s">
        <v>72</v>
      </c>
      <c r="S1586" s="14" t="s">
        <v>72</v>
      </c>
      <c r="T1586" s="14" t="s">
        <v>72</v>
      </c>
      <c r="U1586" s="14" t="s">
        <v>72</v>
      </c>
      <c r="V1586" s="14" t="s">
        <v>72</v>
      </c>
      <c r="W1586" s="14" t="s">
        <v>72</v>
      </c>
      <c r="X1586" s="14" t="s">
        <v>72</v>
      </c>
      <c r="Y1586" s="14" t="s">
        <v>72</v>
      </c>
      <c r="Z1586" s="14" t="s">
        <v>72</v>
      </c>
      <c r="AA1586" s="14" t="s">
        <v>72</v>
      </c>
      <c r="AB1586" s="14" t="s">
        <v>72</v>
      </c>
      <c r="AC1586" s="14" t="s">
        <v>72</v>
      </c>
      <c r="AD1586" s="14" t="s">
        <v>72</v>
      </c>
      <c r="AE1586" s="14" t="s">
        <v>72</v>
      </c>
      <c r="AF1586" s="14" t="s">
        <v>72</v>
      </c>
      <c r="AG1586" s="14" t="s">
        <v>72</v>
      </c>
      <c r="AH1586" s="14" t="s">
        <v>72</v>
      </c>
    </row>
    <row r="1587" spans="1:34" ht="14.5" x14ac:dyDescent="0.35">
      <c r="A1587" s="14" t="s">
        <v>179</v>
      </c>
      <c r="B1587" s="14" t="s">
        <v>87</v>
      </c>
      <c r="C1587" s="19">
        <f t="shared" si="24"/>
        <v>16434314.75</v>
      </c>
      <c r="D1587" s="17">
        <v>15331018</v>
      </c>
      <c r="E1587" s="14">
        <v>16763496</v>
      </c>
      <c r="F1587" s="14">
        <v>16864678</v>
      </c>
      <c r="G1587" s="14">
        <v>16778067</v>
      </c>
      <c r="H1587" s="14">
        <v>16554870</v>
      </c>
      <c r="I1587" s="14">
        <v>16924762</v>
      </c>
      <c r="J1587" s="14">
        <v>17134075</v>
      </c>
      <c r="K1587" s="14">
        <v>17053514</v>
      </c>
      <c r="L1587" s="14">
        <v>16971354</v>
      </c>
      <c r="M1587" s="14">
        <v>17417762</v>
      </c>
      <c r="N1587" s="14">
        <v>17113458</v>
      </c>
      <c r="O1587" s="14">
        <v>16561937</v>
      </c>
      <c r="P1587" s="14">
        <v>16690249</v>
      </c>
      <c r="Q1587" s="14">
        <v>15535552</v>
      </c>
      <c r="R1587" s="14">
        <v>14946612</v>
      </c>
      <c r="S1587" s="14">
        <v>14137727</v>
      </c>
      <c r="T1587" s="14">
        <v>13539513</v>
      </c>
      <c r="U1587" s="14">
        <v>13251152</v>
      </c>
      <c r="V1587" s="14">
        <v>12874060</v>
      </c>
      <c r="W1587" s="14">
        <v>12949505</v>
      </c>
      <c r="X1587" s="14">
        <v>12367684</v>
      </c>
      <c r="Y1587" s="14">
        <v>11782349</v>
      </c>
      <c r="Z1587" s="14">
        <v>11640566</v>
      </c>
      <c r="AA1587" s="14">
        <v>11786205</v>
      </c>
      <c r="AB1587" s="14">
        <v>11475069</v>
      </c>
      <c r="AC1587" s="14">
        <v>11198535</v>
      </c>
      <c r="AD1587" s="14">
        <v>11696380</v>
      </c>
      <c r="AE1587" s="14">
        <v>11885187</v>
      </c>
      <c r="AF1587" s="14">
        <v>11699946</v>
      </c>
      <c r="AG1587" s="14">
        <v>11756848</v>
      </c>
      <c r="AH1587" s="14">
        <v>11768839</v>
      </c>
    </row>
    <row r="1588" spans="1:34" ht="14.5" x14ac:dyDescent="0.35">
      <c r="A1588" s="14" t="s">
        <v>179</v>
      </c>
      <c r="B1588" s="14" t="s">
        <v>88</v>
      </c>
      <c r="C1588" s="19">
        <f t="shared" si="24"/>
        <v>0</v>
      </c>
      <c r="D1588" s="17">
        <v>0</v>
      </c>
      <c r="E1588" s="14">
        <v>0</v>
      </c>
      <c r="F1588" s="14">
        <v>0</v>
      </c>
      <c r="G1588" s="14">
        <v>0</v>
      </c>
      <c r="H1588" s="14">
        <v>0</v>
      </c>
      <c r="I1588" s="14">
        <v>0</v>
      </c>
      <c r="J1588" s="14">
        <v>0</v>
      </c>
      <c r="K1588" s="14">
        <v>0</v>
      </c>
      <c r="L1588" s="14">
        <v>0</v>
      </c>
      <c r="M1588" s="14">
        <v>0</v>
      </c>
      <c r="N1588" s="14">
        <v>0</v>
      </c>
      <c r="O1588" s="14">
        <v>0</v>
      </c>
      <c r="P1588" s="14">
        <v>0</v>
      </c>
      <c r="Q1588" s="14">
        <v>0</v>
      </c>
      <c r="R1588" s="14">
        <v>0</v>
      </c>
      <c r="S1588" s="14">
        <v>0</v>
      </c>
      <c r="T1588" s="14">
        <v>0</v>
      </c>
      <c r="U1588" s="14">
        <v>0</v>
      </c>
      <c r="V1588" s="14">
        <v>0</v>
      </c>
      <c r="W1588" s="14">
        <v>0</v>
      </c>
      <c r="X1588" s="14">
        <v>0</v>
      </c>
      <c r="Y1588" s="14">
        <v>0</v>
      </c>
      <c r="Z1588" s="14">
        <v>0</v>
      </c>
      <c r="AA1588" s="14">
        <v>0</v>
      </c>
      <c r="AB1588" s="14">
        <v>0</v>
      </c>
      <c r="AC1588" s="14">
        <v>0</v>
      </c>
      <c r="AD1588" s="14">
        <v>0</v>
      </c>
      <c r="AE1588" s="14">
        <v>0</v>
      </c>
      <c r="AF1588" s="14">
        <v>0</v>
      </c>
      <c r="AG1588" s="14">
        <v>0</v>
      </c>
      <c r="AH1588" s="14">
        <v>0</v>
      </c>
    </row>
    <row r="1589" spans="1:34" ht="14.5" x14ac:dyDescent="0.35">
      <c r="A1589" s="14" t="s">
        <v>179</v>
      </c>
      <c r="B1589" s="14" t="s">
        <v>89</v>
      </c>
      <c r="C1589" s="19">
        <f t="shared" si="24"/>
        <v>0</v>
      </c>
      <c r="D1589" s="17">
        <v>0</v>
      </c>
      <c r="E1589" s="14">
        <v>0</v>
      </c>
      <c r="F1589" s="14">
        <v>0</v>
      </c>
      <c r="G1589" s="14">
        <v>0</v>
      </c>
      <c r="H1589" s="14">
        <v>0</v>
      </c>
      <c r="I1589" s="14">
        <v>0</v>
      </c>
      <c r="J1589" s="14">
        <v>0</v>
      </c>
      <c r="K1589" s="14">
        <v>0</v>
      </c>
      <c r="L1589" s="14">
        <v>0</v>
      </c>
      <c r="M1589" s="14">
        <v>0</v>
      </c>
      <c r="N1589" s="14">
        <v>0</v>
      </c>
      <c r="O1589" s="14">
        <v>0</v>
      </c>
      <c r="P1589" s="14">
        <v>0</v>
      </c>
      <c r="Q1589" s="14">
        <v>0</v>
      </c>
      <c r="R1589" s="14">
        <v>0</v>
      </c>
      <c r="S1589" s="14">
        <v>0</v>
      </c>
      <c r="T1589" s="14">
        <v>0</v>
      </c>
      <c r="U1589" s="14">
        <v>2684</v>
      </c>
      <c r="V1589" s="14">
        <v>0</v>
      </c>
      <c r="W1589" s="14">
        <v>0</v>
      </c>
      <c r="X1589" s="14">
        <v>0</v>
      </c>
      <c r="Y1589" s="14">
        <v>0</v>
      </c>
      <c r="Z1589" s="14">
        <v>0</v>
      </c>
      <c r="AA1589" s="14">
        <v>0</v>
      </c>
      <c r="AB1589" s="14">
        <v>0</v>
      </c>
      <c r="AC1589" s="14">
        <v>0</v>
      </c>
      <c r="AD1589" s="14">
        <v>0</v>
      </c>
      <c r="AE1589" s="14">
        <v>0</v>
      </c>
      <c r="AF1589" s="14">
        <v>0</v>
      </c>
      <c r="AG1589" s="14">
        <v>0</v>
      </c>
      <c r="AH1589" s="14">
        <v>0</v>
      </c>
    </row>
    <row r="1590" spans="1:34" ht="14.5" x14ac:dyDescent="0.35">
      <c r="A1590" s="14" t="s">
        <v>179</v>
      </c>
      <c r="B1590" s="14" t="s">
        <v>90</v>
      </c>
      <c r="C1590" s="19">
        <f t="shared" si="24"/>
        <v>16434314.75</v>
      </c>
      <c r="D1590" s="17">
        <v>15331018</v>
      </c>
      <c r="E1590" s="14">
        <v>16763496</v>
      </c>
      <c r="F1590" s="14">
        <v>16864678</v>
      </c>
      <c r="G1590" s="14">
        <v>16778067</v>
      </c>
      <c r="H1590" s="14">
        <v>16554870</v>
      </c>
      <c r="I1590" s="14">
        <v>16924762</v>
      </c>
      <c r="J1590" s="14">
        <v>17134075</v>
      </c>
      <c r="K1590" s="14">
        <v>17053514</v>
      </c>
      <c r="L1590" s="14">
        <v>16971354</v>
      </c>
      <c r="M1590" s="14">
        <v>17417762</v>
      </c>
      <c r="N1590" s="14">
        <v>17113458</v>
      </c>
      <c r="O1590" s="14">
        <v>16561937</v>
      </c>
      <c r="P1590" s="14">
        <v>16690249</v>
      </c>
      <c r="Q1590" s="14">
        <v>15535552</v>
      </c>
      <c r="R1590" s="14">
        <v>14946612</v>
      </c>
      <c r="S1590" s="14">
        <v>14137727</v>
      </c>
      <c r="T1590" s="14">
        <v>13539513</v>
      </c>
      <c r="U1590" s="14">
        <v>13253836</v>
      </c>
      <c r="V1590" s="14">
        <v>12874060</v>
      </c>
      <c r="W1590" s="14">
        <v>12949505</v>
      </c>
      <c r="X1590" s="14">
        <v>12367684</v>
      </c>
      <c r="Y1590" s="14">
        <v>11782349</v>
      </c>
      <c r="Z1590" s="14">
        <v>11640566</v>
      </c>
      <c r="AA1590" s="14">
        <v>11786205</v>
      </c>
      <c r="AB1590" s="14">
        <v>11475069</v>
      </c>
      <c r="AC1590" s="14">
        <v>11198535</v>
      </c>
      <c r="AD1590" s="14">
        <v>11696380</v>
      </c>
      <c r="AE1590" s="14">
        <v>11885187</v>
      </c>
      <c r="AF1590" s="14">
        <v>11699946</v>
      </c>
      <c r="AG1590" s="14">
        <v>11756848</v>
      </c>
      <c r="AH1590" s="14">
        <v>11768839</v>
      </c>
    </row>
    <row r="1591" spans="1:34" ht="14.5" x14ac:dyDescent="0.35">
      <c r="A1591" s="14" t="s">
        <v>179</v>
      </c>
      <c r="B1591" s="14" t="s">
        <v>91</v>
      </c>
      <c r="C1591" s="19">
        <f t="shared" si="24"/>
        <v>1485594</v>
      </c>
      <c r="D1591" s="17">
        <v>1504219</v>
      </c>
      <c r="E1591" s="14">
        <v>1374786</v>
      </c>
      <c r="F1591" s="14">
        <v>1592698</v>
      </c>
      <c r="G1591" s="14">
        <v>1470673</v>
      </c>
      <c r="H1591" s="14">
        <v>1464213</v>
      </c>
      <c r="I1591" s="14">
        <v>1521287</v>
      </c>
      <c r="J1591" s="14">
        <v>1388386</v>
      </c>
      <c r="K1591" s="14">
        <v>1318703</v>
      </c>
      <c r="L1591" s="14">
        <v>1282643</v>
      </c>
      <c r="M1591" s="14">
        <v>1260281</v>
      </c>
      <c r="N1591" s="14">
        <v>1000189</v>
      </c>
      <c r="O1591" s="14">
        <v>970224</v>
      </c>
      <c r="P1591" s="14">
        <v>1001086</v>
      </c>
      <c r="Q1591" s="14">
        <v>1033540</v>
      </c>
      <c r="R1591" s="14">
        <v>1216635</v>
      </c>
      <c r="S1591" s="14">
        <v>349697</v>
      </c>
      <c r="T1591" s="14">
        <v>662293</v>
      </c>
      <c r="U1591" s="14">
        <v>661603</v>
      </c>
      <c r="V1591" s="14">
        <v>653307</v>
      </c>
      <c r="W1591" s="14">
        <v>639408</v>
      </c>
      <c r="X1591" s="14">
        <v>662661</v>
      </c>
      <c r="Y1591" s="14">
        <v>670284</v>
      </c>
      <c r="Z1591" s="14">
        <v>646180</v>
      </c>
      <c r="AA1591" s="14">
        <v>644476</v>
      </c>
      <c r="AB1591" s="14">
        <v>620365</v>
      </c>
      <c r="AC1591" s="14">
        <v>567887</v>
      </c>
      <c r="AD1591" s="14">
        <v>646676</v>
      </c>
      <c r="AE1591" s="14">
        <v>616760</v>
      </c>
      <c r="AF1591" s="14">
        <v>617999</v>
      </c>
      <c r="AG1591" s="14">
        <v>581226</v>
      </c>
      <c r="AH1591" s="14">
        <v>546811</v>
      </c>
    </row>
    <row r="1592" spans="1:34" ht="14.5" x14ac:dyDescent="0.35">
      <c r="A1592" s="14" t="s">
        <v>179</v>
      </c>
      <c r="B1592" s="14" t="s">
        <v>92</v>
      </c>
      <c r="C1592" s="19">
        <f t="shared" si="24"/>
        <v>1185.25</v>
      </c>
      <c r="D1592" s="17">
        <v>0</v>
      </c>
      <c r="E1592" s="14">
        <v>0</v>
      </c>
      <c r="F1592" s="14">
        <v>4638</v>
      </c>
      <c r="G1592" s="14">
        <v>103</v>
      </c>
      <c r="H1592" s="14">
        <v>128</v>
      </c>
      <c r="I1592" s="14">
        <v>963</v>
      </c>
      <c r="J1592" s="14">
        <v>16624</v>
      </c>
      <c r="K1592" s="14">
        <v>5343</v>
      </c>
      <c r="L1592" s="14">
        <v>3639</v>
      </c>
      <c r="M1592" s="14">
        <v>9425</v>
      </c>
      <c r="N1592" s="14">
        <v>33049</v>
      </c>
      <c r="O1592" s="14">
        <v>45275</v>
      </c>
      <c r="P1592" s="14">
        <v>64473</v>
      </c>
      <c r="Q1592" s="14">
        <v>86976</v>
      </c>
      <c r="R1592" s="14">
        <v>74760</v>
      </c>
      <c r="S1592" s="14">
        <v>145487</v>
      </c>
      <c r="T1592" s="14">
        <v>75296</v>
      </c>
      <c r="U1592" s="14">
        <v>0</v>
      </c>
      <c r="V1592" s="14">
        <v>0</v>
      </c>
      <c r="W1592" s="14">
        <v>0</v>
      </c>
      <c r="X1592" s="14">
        <v>0</v>
      </c>
      <c r="Y1592" s="14">
        <v>0</v>
      </c>
      <c r="Z1592" s="14">
        <v>0</v>
      </c>
      <c r="AA1592" s="14">
        <v>0</v>
      </c>
      <c r="AB1592" s="14">
        <v>0</v>
      </c>
      <c r="AC1592" s="14">
        <v>0</v>
      </c>
      <c r="AD1592" s="14">
        <v>0</v>
      </c>
      <c r="AE1592" s="14">
        <v>0</v>
      </c>
      <c r="AF1592" s="14">
        <v>0</v>
      </c>
      <c r="AG1592" s="14">
        <v>0</v>
      </c>
      <c r="AH1592" s="14">
        <v>0</v>
      </c>
    </row>
    <row r="1593" spans="1:34" ht="14.5" x14ac:dyDescent="0.35">
      <c r="A1593" s="14" t="s">
        <v>179</v>
      </c>
      <c r="B1593" s="14" t="s">
        <v>93</v>
      </c>
      <c r="C1593" s="19">
        <f t="shared" si="24"/>
        <v>886343.25</v>
      </c>
      <c r="D1593" s="17">
        <v>853850</v>
      </c>
      <c r="E1593" s="14">
        <v>908982</v>
      </c>
      <c r="F1593" s="14">
        <v>869841</v>
      </c>
      <c r="G1593" s="14">
        <v>912700</v>
      </c>
      <c r="H1593" s="14">
        <v>864017</v>
      </c>
      <c r="I1593" s="14">
        <v>844096</v>
      </c>
      <c r="J1593" s="14">
        <v>892170</v>
      </c>
      <c r="K1593" s="14">
        <v>916109</v>
      </c>
      <c r="L1593" s="14">
        <v>919066</v>
      </c>
      <c r="M1593" s="14">
        <v>1076307</v>
      </c>
      <c r="N1593" s="14">
        <v>1057231</v>
      </c>
      <c r="O1593" s="14">
        <v>1054290</v>
      </c>
      <c r="P1593" s="14">
        <v>1063177</v>
      </c>
      <c r="Q1593" s="14">
        <v>983284</v>
      </c>
      <c r="R1593" s="14">
        <v>969121</v>
      </c>
      <c r="S1593" s="14">
        <v>944905</v>
      </c>
      <c r="T1593" s="14">
        <v>992121</v>
      </c>
      <c r="U1593" s="14">
        <v>973204</v>
      </c>
      <c r="V1593" s="14">
        <v>965678</v>
      </c>
      <c r="W1593" s="14">
        <v>1012696</v>
      </c>
      <c r="X1593" s="14">
        <v>961999</v>
      </c>
      <c r="Y1593" s="14">
        <v>924350</v>
      </c>
      <c r="Z1593" s="14">
        <v>827734</v>
      </c>
      <c r="AA1593" s="14">
        <v>888644</v>
      </c>
      <c r="AB1593" s="14">
        <v>890714</v>
      </c>
      <c r="AC1593" s="14">
        <v>854731</v>
      </c>
      <c r="AD1593" s="14">
        <v>888531</v>
      </c>
      <c r="AE1593" s="14">
        <v>951215</v>
      </c>
      <c r="AF1593" s="14">
        <v>924925</v>
      </c>
      <c r="AG1593" s="14">
        <v>902747</v>
      </c>
      <c r="AH1593" s="14">
        <v>893500</v>
      </c>
    </row>
    <row r="1594" spans="1:34" ht="14.5" x14ac:dyDescent="0.35">
      <c r="A1594" s="14" t="s">
        <v>179</v>
      </c>
      <c r="B1594" s="14" t="s">
        <v>94</v>
      </c>
      <c r="C1594" s="19">
        <f t="shared" si="24"/>
        <v>48868.5</v>
      </c>
      <c r="D1594" s="17">
        <v>-34356</v>
      </c>
      <c r="E1594" s="14">
        <v>25547</v>
      </c>
      <c r="F1594" s="14">
        <v>92661</v>
      </c>
      <c r="G1594" s="14">
        <v>111622</v>
      </c>
      <c r="H1594" s="14">
        <v>201448</v>
      </c>
      <c r="I1594" s="14">
        <v>258958</v>
      </c>
      <c r="J1594" s="14">
        <v>221730</v>
      </c>
      <c r="K1594" s="14">
        <v>257257</v>
      </c>
      <c r="L1594" s="14">
        <v>290216</v>
      </c>
      <c r="M1594" s="14">
        <v>110343</v>
      </c>
      <c r="N1594" s="14">
        <v>150167</v>
      </c>
      <c r="O1594" s="14">
        <v>149297</v>
      </c>
      <c r="P1594" s="14">
        <v>217963</v>
      </c>
      <c r="Q1594" s="14">
        <v>247600</v>
      </c>
      <c r="R1594" s="14">
        <v>0</v>
      </c>
      <c r="S1594" s="14">
        <v>0</v>
      </c>
      <c r="T1594" s="14">
        <v>0</v>
      </c>
      <c r="U1594" s="14">
        <v>0</v>
      </c>
      <c r="V1594" s="14">
        <v>0</v>
      </c>
      <c r="W1594" s="14">
        <v>0</v>
      </c>
      <c r="X1594" s="14">
        <v>0</v>
      </c>
      <c r="Y1594" s="14">
        <v>0</v>
      </c>
      <c r="Z1594" s="14">
        <v>0</v>
      </c>
      <c r="AA1594" s="14">
        <v>0</v>
      </c>
      <c r="AB1594" s="14">
        <v>0</v>
      </c>
      <c r="AC1594" s="14">
        <v>0</v>
      </c>
      <c r="AD1594" s="14">
        <v>0</v>
      </c>
      <c r="AE1594" s="14">
        <v>0</v>
      </c>
      <c r="AF1594" s="14">
        <v>0</v>
      </c>
      <c r="AG1594" s="14">
        <v>0</v>
      </c>
      <c r="AH1594" s="14">
        <v>0</v>
      </c>
    </row>
    <row r="1595" spans="1:34" ht="14.5" x14ac:dyDescent="0.35">
      <c r="A1595" s="14" t="s">
        <v>179</v>
      </c>
      <c r="B1595" s="14" t="s">
        <v>95</v>
      </c>
      <c r="C1595" s="19">
        <f t="shared" si="24"/>
        <v>25396840.75</v>
      </c>
      <c r="D1595" s="17">
        <v>24356259</v>
      </c>
      <c r="E1595" s="14">
        <v>23072845</v>
      </c>
      <c r="F1595" s="14">
        <v>26689057</v>
      </c>
      <c r="G1595" s="14">
        <v>27469202</v>
      </c>
      <c r="H1595" s="14">
        <v>27572292</v>
      </c>
      <c r="I1595" s="14">
        <v>29419607</v>
      </c>
      <c r="J1595" s="14">
        <v>30055281</v>
      </c>
      <c r="K1595" s="14">
        <v>32935668</v>
      </c>
      <c r="L1595" s="14">
        <v>30122220</v>
      </c>
      <c r="M1595" s="14">
        <v>27775369</v>
      </c>
      <c r="N1595" s="14">
        <v>28772554</v>
      </c>
      <c r="O1595" s="14">
        <v>27257135</v>
      </c>
      <c r="P1595" s="14">
        <v>27486234</v>
      </c>
      <c r="Q1595" s="14">
        <v>27778830</v>
      </c>
      <c r="R1595" s="14">
        <v>28721461</v>
      </c>
      <c r="S1595" s="14">
        <v>29712054</v>
      </c>
      <c r="T1595" s="14">
        <v>29550475</v>
      </c>
      <c r="U1595" s="14">
        <v>28897916</v>
      </c>
      <c r="V1595" s="14">
        <v>29474549</v>
      </c>
      <c r="W1595" s="14">
        <v>30445094</v>
      </c>
      <c r="X1595" s="14">
        <v>31628151</v>
      </c>
      <c r="Y1595" s="14">
        <v>30384413</v>
      </c>
      <c r="Z1595" s="14">
        <v>32344762</v>
      </c>
      <c r="AA1595" s="14">
        <v>28199216</v>
      </c>
      <c r="AB1595" s="14">
        <v>28581870</v>
      </c>
      <c r="AC1595" s="14">
        <v>27645823</v>
      </c>
      <c r="AD1595" s="14">
        <v>29883620</v>
      </c>
      <c r="AE1595" s="14">
        <v>27380203</v>
      </c>
      <c r="AF1595" s="14">
        <v>29307278</v>
      </c>
      <c r="AG1595" s="14">
        <v>26129796</v>
      </c>
      <c r="AH1595" s="14">
        <v>26790161</v>
      </c>
    </row>
    <row r="1596" spans="1:34" ht="14.5" x14ac:dyDescent="0.35">
      <c r="A1596" s="14" t="s">
        <v>179</v>
      </c>
      <c r="B1596" s="20" t="s">
        <v>96</v>
      </c>
      <c r="C1596" s="19">
        <f t="shared" si="24"/>
        <v>44253146.25</v>
      </c>
      <c r="D1596" s="17">
        <v>42010989</v>
      </c>
      <c r="E1596" s="14">
        <v>42145656</v>
      </c>
      <c r="F1596" s="14">
        <v>46113573</v>
      </c>
      <c r="G1596" s="14">
        <v>46742367</v>
      </c>
      <c r="H1596" s="14">
        <v>46656968</v>
      </c>
      <c r="I1596" s="14">
        <v>48969673</v>
      </c>
      <c r="J1596" s="14">
        <v>49708266</v>
      </c>
      <c r="K1596" s="14">
        <v>52486593</v>
      </c>
      <c r="L1596" s="14">
        <v>49589138</v>
      </c>
      <c r="M1596" s="14">
        <v>47649487</v>
      </c>
      <c r="N1596" s="14">
        <v>48126648</v>
      </c>
      <c r="O1596" s="14">
        <v>46038158</v>
      </c>
      <c r="P1596" s="14">
        <v>46523182</v>
      </c>
      <c r="Q1596" s="14">
        <v>45665781</v>
      </c>
      <c r="R1596" s="14">
        <v>45427963</v>
      </c>
      <c r="S1596" s="14">
        <v>45614918</v>
      </c>
      <c r="T1596" s="14">
        <v>44826685</v>
      </c>
      <c r="U1596" s="14">
        <v>43655253</v>
      </c>
      <c r="V1596" s="14">
        <v>43805026</v>
      </c>
      <c r="W1596" s="14">
        <v>44776941</v>
      </c>
      <c r="X1596" s="14">
        <v>45494281</v>
      </c>
      <c r="Y1596" s="14">
        <v>43632491</v>
      </c>
      <c r="Z1596" s="14">
        <v>45347296</v>
      </c>
      <c r="AA1596" s="14">
        <v>41409563</v>
      </c>
      <c r="AB1596" s="14">
        <v>41471996</v>
      </c>
      <c r="AC1596" s="14">
        <v>40251609</v>
      </c>
      <c r="AD1596" s="14">
        <v>43002285</v>
      </c>
      <c r="AE1596" s="14">
        <v>40771355</v>
      </c>
      <c r="AF1596" s="14">
        <v>42473894</v>
      </c>
      <c r="AG1596" s="14">
        <v>39298388</v>
      </c>
      <c r="AH1596" s="14">
        <v>39974965</v>
      </c>
    </row>
    <row r="1597" spans="1:34" ht="14.5" x14ac:dyDescent="0.35">
      <c r="A1597" s="14" t="s">
        <v>179</v>
      </c>
      <c r="B1597" s="14" t="s">
        <v>97</v>
      </c>
      <c r="C1597" s="19">
        <f t="shared" si="24"/>
        <v>25396840.75</v>
      </c>
      <c r="D1597" s="17">
        <v>24356259</v>
      </c>
      <c r="E1597" s="14">
        <v>23072845</v>
      </c>
      <c r="F1597" s="14">
        <v>26689057</v>
      </c>
      <c r="G1597" s="14">
        <v>27469202</v>
      </c>
      <c r="H1597" s="14">
        <v>27572292</v>
      </c>
      <c r="I1597" s="14">
        <v>29419607</v>
      </c>
      <c r="J1597" s="14">
        <v>30055281</v>
      </c>
      <c r="K1597" s="14">
        <v>32935668</v>
      </c>
      <c r="L1597" s="14">
        <v>30122220</v>
      </c>
      <c r="M1597" s="14">
        <v>27775369</v>
      </c>
      <c r="N1597" s="14">
        <v>28772554</v>
      </c>
      <c r="O1597" s="14">
        <v>27257135</v>
      </c>
      <c r="P1597" s="14">
        <v>27486234</v>
      </c>
      <c r="Q1597" s="14">
        <v>27778830</v>
      </c>
      <c r="R1597" s="14">
        <v>28721461</v>
      </c>
      <c r="S1597" s="14">
        <v>29712054</v>
      </c>
      <c r="T1597" s="14">
        <v>29550475</v>
      </c>
      <c r="U1597" s="14">
        <v>28897916</v>
      </c>
      <c r="V1597" s="14">
        <v>29474549</v>
      </c>
      <c r="W1597" s="14">
        <v>30445094</v>
      </c>
      <c r="X1597" s="14">
        <v>31628151</v>
      </c>
      <c r="Y1597" s="14">
        <v>30384413</v>
      </c>
      <c r="Z1597" s="14">
        <v>32344762</v>
      </c>
      <c r="AA1597" s="14">
        <v>28199216</v>
      </c>
      <c r="AB1597" s="14">
        <v>28581870</v>
      </c>
      <c r="AC1597" s="14">
        <v>27645823</v>
      </c>
      <c r="AD1597" s="14">
        <v>29883620</v>
      </c>
      <c r="AE1597" s="14">
        <v>27380203</v>
      </c>
      <c r="AF1597" s="14">
        <v>29307278</v>
      </c>
      <c r="AG1597" s="14">
        <v>26129796</v>
      </c>
      <c r="AH1597" s="14">
        <v>26790161</v>
      </c>
    </row>
    <row r="1598" spans="1:34" ht="14.5" x14ac:dyDescent="0.35">
      <c r="A1598" s="14" t="s">
        <v>179</v>
      </c>
      <c r="B1598" s="14" t="s">
        <v>98</v>
      </c>
      <c r="C1598" s="19">
        <f t="shared" si="24"/>
        <v>2.3475000000000001</v>
      </c>
      <c r="D1598" s="17">
        <v>2.38</v>
      </c>
      <c r="E1598" s="14">
        <v>2.21</v>
      </c>
      <c r="F1598" s="14">
        <v>2.37</v>
      </c>
      <c r="G1598" s="14">
        <v>2.4300000000000002</v>
      </c>
      <c r="H1598" s="14">
        <v>2.44</v>
      </c>
      <c r="I1598" s="14">
        <v>2.5</v>
      </c>
      <c r="J1598" s="14">
        <v>2.5299999999999998</v>
      </c>
      <c r="K1598" s="14">
        <v>2.68</v>
      </c>
      <c r="L1598" s="14">
        <v>2.5499999999999998</v>
      </c>
      <c r="M1598" s="14">
        <v>2.4</v>
      </c>
      <c r="N1598" s="14">
        <v>2.4900000000000002</v>
      </c>
      <c r="O1598" s="14">
        <v>2.4500000000000002</v>
      </c>
      <c r="P1598" s="14">
        <v>2.44</v>
      </c>
      <c r="Q1598" s="14">
        <v>2.5499999999999998</v>
      </c>
      <c r="R1598" s="14">
        <v>2.72</v>
      </c>
      <c r="S1598" s="14">
        <v>2.87</v>
      </c>
      <c r="T1598" s="14">
        <v>2.93</v>
      </c>
      <c r="U1598" s="14">
        <v>2.96</v>
      </c>
      <c r="V1598" s="14">
        <v>3.06</v>
      </c>
      <c r="W1598" s="14">
        <v>3.12</v>
      </c>
      <c r="X1598" s="14">
        <v>3.28</v>
      </c>
      <c r="Y1598" s="14">
        <v>3.29</v>
      </c>
      <c r="Z1598" s="14">
        <v>3.49</v>
      </c>
      <c r="AA1598" s="14">
        <v>3.13</v>
      </c>
      <c r="AB1598" s="14">
        <v>3.22</v>
      </c>
      <c r="AC1598" s="14">
        <v>3.19</v>
      </c>
      <c r="AD1598" s="14">
        <v>3.28</v>
      </c>
      <c r="AE1598" s="14">
        <v>3.04</v>
      </c>
      <c r="AF1598" s="14">
        <v>3.23</v>
      </c>
      <c r="AG1598" s="14">
        <v>2.98</v>
      </c>
      <c r="AH1598" s="14">
        <v>3.03</v>
      </c>
    </row>
    <row r="1599" spans="1:34" x14ac:dyDescent="0.3">
      <c r="A1599" s="14" t="s">
        <v>179</v>
      </c>
      <c r="B1599" s="14" t="s">
        <v>99</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K2"/>
  <sheetViews>
    <sheetView workbookViewId="0">
      <selection activeCell="A2" sqref="A2"/>
    </sheetView>
  </sheetViews>
  <sheetFormatPr defaultRowHeight="14.5" x14ac:dyDescent="0.35"/>
  <cols>
    <col min="1" max="1" width="20.453125" customWidth="1"/>
    <col min="2" max="2" width="9" customWidth="1"/>
  </cols>
  <sheetData>
    <row r="1" spans="1:37" x14ac:dyDescent="0.35">
      <c r="A1" t="s">
        <v>23</v>
      </c>
      <c r="B1">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ht="29" x14ac:dyDescent="0.35">
      <c r="A2" s="7" t="s">
        <v>27</v>
      </c>
      <c r="B2" s="4">
        <f>'retail sales summary'!$C$5</f>
        <v>5.569426709733135E-2</v>
      </c>
      <c r="C2" s="4">
        <f>$B2</f>
        <v>5.569426709733135E-2</v>
      </c>
      <c r="D2" s="4">
        <f t="shared" ref="D2:AK2" si="0">$B2</f>
        <v>5.569426709733135E-2</v>
      </c>
      <c r="E2" s="4">
        <f t="shared" si="0"/>
        <v>5.569426709733135E-2</v>
      </c>
      <c r="F2" s="4">
        <f t="shared" si="0"/>
        <v>5.569426709733135E-2</v>
      </c>
      <c r="G2" s="4">
        <f t="shared" si="0"/>
        <v>5.569426709733135E-2</v>
      </c>
      <c r="H2" s="4">
        <f t="shared" si="0"/>
        <v>5.569426709733135E-2</v>
      </c>
      <c r="I2" s="4">
        <f t="shared" si="0"/>
        <v>5.569426709733135E-2</v>
      </c>
      <c r="J2" s="4">
        <f t="shared" si="0"/>
        <v>5.569426709733135E-2</v>
      </c>
      <c r="K2" s="4">
        <f t="shared" si="0"/>
        <v>5.569426709733135E-2</v>
      </c>
      <c r="L2" s="4">
        <f t="shared" si="0"/>
        <v>5.569426709733135E-2</v>
      </c>
      <c r="M2" s="4">
        <f t="shared" si="0"/>
        <v>5.569426709733135E-2</v>
      </c>
      <c r="N2" s="4">
        <f t="shared" si="0"/>
        <v>5.569426709733135E-2</v>
      </c>
      <c r="O2" s="4">
        <f t="shared" si="0"/>
        <v>5.569426709733135E-2</v>
      </c>
      <c r="P2" s="4">
        <f t="shared" si="0"/>
        <v>5.569426709733135E-2</v>
      </c>
      <c r="Q2" s="4">
        <f t="shared" si="0"/>
        <v>5.569426709733135E-2</v>
      </c>
      <c r="R2" s="4">
        <f t="shared" si="0"/>
        <v>5.569426709733135E-2</v>
      </c>
      <c r="S2" s="4">
        <f t="shared" si="0"/>
        <v>5.569426709733135E-2</v>
      </c>
      <c r="T2" s="4">
        <f t="shared" si="0"/>
        <v>5.569426709733135E-2</v>
      </c>
      <c r="U2" s="4">
        <f t="shared" si="0"/>
        <v>5.569426709733135E-2</v>
      </c>
      <c r="V2" s="4">
        <f t="shared" si="0"/>
        <v>5.569426709733135E-2</v>
      </c>
      <c r="W2" s="4">
        <f t="shared" si="0"/>
        <v>5.569426709733135E-2</v>
      </c>
      <c r="X2" s="4">
        <f t="shared" si="0"/>
        <v>5.569426709733135E-2</v>
      </c>
      <c r="Y2" s="4">
        <f t="shared" si="0"/>
        <v>5.569426709733135E-2</v>
      </c>
      <c r="Z2" s="4">
        <f t="shared" si="0"/>
        <v>5.569426709733135E-2</v>
      </c>
      <c r="AA2" s="4">
        <f t="shared" si="0"/>
        <v>5.569426709733135E-2</v>
      </c>
      <c r="AB2" s="4">
        <f t="shared" si="0"/>
        <v>5.569426709733135E-2</v>
      </c>
      <c r="AC2" s="4">
        <f t="shared" si="0"/>
        <v>5.569426709733135E-2</v>
      </c>
      <c r="AD2" s="4">
        <f t="shared" si="0"/>
        <v>5.569426709733135E-2</v>
      </c>
      <c r="AE2" s="4">
        <f t="shared" si="0"/>
        <v>5.569426709733135E-2</v>
      </c>
      <c r="AF2" s="4">
        <f t="shared" si="0"/>
        <v>5.569426709733135E-2</v>
      </c>
      <c r="AG2" s="4">
        <f t="shared" si="0"/>
        <v>5.569426709733135E-2</v>
      </c>
      <c r="AH2" s="4">
        <f t="shared" si="0"/>
        <v>5.569426709733135E-2</v>
      </c>
      <c r="AI2" s="4">
        <f t="shared" si="0"/>
        <v>5.569426709733135E-2</v>
      </c>
      <c r="AJ2" s="4">
        <f t="shared" si="0"/>
        <v>5.569426709733135E-2</v>
      </c>
      <c r="AK2" s="4">
        <f t="shared" si="0"/>
        <v>5.569426709733135E-2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MER 7.1</vt:lpstr>
      <vt:lpstr>Calculations</vt:lpstr>
      <vt:lpstr>retail sales summary</vt:lpstr>
      <vt:lpstr>Source-Disposition</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2022-10-31T23:08:58Z</dcterms:modified>
</cp:coreProperties>
</file>