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IA/add-outputs/BDbDT/"/>
    </mc:Choice>
  </mc:AlternateContent>
  <xr:revisionPtr revIDLastSave="0" documentId="8_{0B3F39ED-3C4B-F343-94D4-54F6E1DA9A69}" xr6:coauthVersionLast="47" xr6:coauthVersionMax="47" xr10:uidLastSave="{00000000-0000-0000-0000-000000000000}"/>
  <bookViews>
    <workbookView xWindow="4820" yWindow="460" windowWidth="23980" windowHeight="16060" xr2:uid="{07D21EFD-220B-4C60-85BD-FCD4C246A818}"/>
  </bookViews>
  <sheets>
    <sheet name="About" sheetId="1" r:id="rId1"/>
    <sheet name="Census T3" sheetId="2" r:id="rId2"/>
    <sheet name="BDbD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3" l="1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P4" i="3"/>
  <c r="Q4" i="3"/>
  <c r="R4" i="3"/>
  <c r="S4" i="3"/>
  <c r="T4" i="3"/>
  <c r="T7" i="3" s="1"/>
  <c r="U4" i="3"/>
  <c r="U7" i="3" s="1"/>
  <c r="V4" i="3"/>
  <c r="W4" i="3"/>
  <c r="X4" i="3"/>
  <c r="Y4" i="3"/>
  <c r="Z4" i="3"/>
  <c r="AA4" i="3"/>
  <c r="AB4" i="3"/>
  <c r="AB7" i="3" s="1"/>
  <c r="AC4" i="3"/>
  <c r="AC7" i="3" s="1"/>
  <c r="AD4" i="3"/>
  <c r="AE4" i="3"/>
  <c r="AF4" i="3"/>
  <c r="P5" i="3"/>
  <c r="Q5" i="3"/>
  <c r="R5" i="3"/>
  <c r="S5" i="3"/>
  <c r="S7" i="3" s="1"/>
  <c r="T5" i="3"/>
  <c r="U5" i="3"/>
  <c r="V5" i="3"/>
  <c r="W5" i="3"/>
  <c r="X5" i="3"/>
  <c r="Y5" i="3"/>
  <c r="Z5" i="3"/>
  <c r="AA5" i="3"/>
  <c r="AA7" i="3" s="1"/>
  <c r="AB5" i="3"/>
  <c r="AC5" i="3"/>
  <c r="AD5" i="3"/>
  <c r="AE5" i="3"/>
  <c r="AF5" i="3"/>
  <c r="P6" i="3"/>
  <c r="Q6" i="3"/>
  <c r="R6" i="3"/>
  <c r="S6" i="3"/>
  <c r="T6" i="3"/>
  <c r="U6" i="3"/>
  <c r="V6" i="3"/>
  <c r="V7" i="3" s="1"/>
  <c r="W6" i="3"/>
  <c r="X6" i="3"/>
  <c r="Y6" i="3"/>
  <c r="Z6" i="3"/>
  <c r="AA6" i="3"/>
  <c r="AB6" i="3"/>
  <c r="AC6" i="3"/>
  <c r="AD6" i="3"/>
  <c r="AD7" i="3" s="1"/>
  <c r="AE6" i="3"/>
  <c r="AF6" i="3"/>
  <c r="P7" i="3"/>
  <c r="Q7" i="3"/>
  <c r="R7" i="3"/>
  <c r="W7" i="3"/>
  <c r="X7" i="3"/>
  <c r="Y7" i="3"/>
  <c r="Z7" i="3"/>
  <c r="AE7" i="3"/>
  <c r="AF7" i="3"/>
  <c r="P8" i="3"/>
  <c r="Q8" i="3"/>
  <c r="Q9" i="3" s="1"/>
  <c r="R8" i="3"/>
  <c r="R9" i="3" s="1"/>
  <c r="S8" i="3"/>
  <c r="T8" i="3"/>
  <c r="T9" i="3" s="1"/>
  <c r="U8" i="3"/>
  <c r="V8" i="3"/>
  <c r="W8" i="3"/>
  <c r="X8" i="3"/>
  <c r="Y8" i="3"/>
  <c r="Y9" i="3" s="1"/>
  <c r="Z8" i="3"/>
  <c r="Z9" i="3" s="1"/>
  <c r="AA8" i="3"/>
  <c r="AB8" i="3"/>
  <c r="AB9" i="3" s="1"/>
  <c r="AC8" i="3"/>
  <c r="AD8" i="3"/>
  <c r="AE8" i="3"/>
  <c r="AF8" i="3"/>
  <c r="P9" i="3"/>
  <c r="S9" i="3"/>
  <c r="U9" i="3"/>
  <c r="V9" i="3"/>
  <c r="W9" i="3"/>
  <c r="X9" i="3"/>
  <c r="AA9" i="3"/>
  <c r="AC9" i="3"/>
  <c r="AD9" i="3"/>
  <c r="AE9" i="3"/>
  <c r="AF9" i="3"/>
  <c r="C2" i="3"/>
  <c r="D2" i="3"/>
  <c r="E2" i="3"/>
  <c r="F2" i="3"/>
  <c r="G2" i="3"/>
  <c r="H2" i="3"/>
  <c r="I2" i="3"/>
  <c r="J2" i="3"/>
  <c r="K2" i="3"/>
  <c r="L2" i="3"/>
  <c r="M2" i="3"/>
  <c r="N2" i="3"/>
  <c r="O2" i="3"/>
  <c r="C3" i="3"/>
  <c r="D3" i="3"/>
  <c r="E3" i="3"/>
  <c r="F3" i="3"/>
  <c r="G3" i="3"/>
  <c r="H3" i="3"/>
  <c r="I3" i="3"/>
  <c r="J3" i="3"/>
  <c r="K3" i="3"/>
  <c r="L3" i="3"/>
  <c r="M3" i="3"/>
  <c r="N3" i="3"/>
  <c r="O3" i="3"/>
  <c r="C4" i="3"/>
  <c r="D4" i="3"/>
  <c r="D7" i="3" s="1"/>
  <c r="E4" i="3"/>
  <c r="F4" i="3"/>
  <c r="F7" i="3" s="1"/>
  <c r="G4" i="3"/>
  <c r="G7" i="3" s="1"/>
  <c r="H4" i="3"/>
  <c r="I4" i="3"/>
  <c r="J4" i="3"/>
  <c r="K4" i="3"/>
  <c r="L4" i="3"/>
  <c r="L7" i="3" s="1"/>
  <c r="M4" i="3"/>
  <c r="N4" i="3"/>
  <c r="N7" i="3" s="1"/>
  <c r="O4" i="3"/>
  <c r="O7" i="3" s="1"/>
  <c r="C5" i="3"/>
  <c r="D5" i="3"/>
  <c r="E5" i="3"/>
  <c r="F5" i="3"/>
  <c r="G5" i="3"/>
  <c r="H5" i="3"/>
  <c r="I5" i="3"/>
  <c r="I7" i="3" s="1"/>
  <c r="J5" i="3"/>
  <c r="J7" i="3" s="1"/>
  <c r="K5" i="3"/>
  <c r="L5" i="3"/>
  <c r="M5" i="3"/>
  <c r="N5" i="3"/>
  <c r="O5" i="3"/>
  <c r="C6" i="3"/>
  <c r="D6" i="3"/>
  <c r="E6" i="3"/>
  <c r="E7" i="3" s="1"/>
  <c r="F6" i="3"/>
  <c r="G6" i="3"/>
  <c r="H6" i="3"/>
  <c r="I6" i="3"/>
  <c r="J6" i="3"/>
  <c r="K6" i="3"/>
  <c r="L6" i="3"/>
  <c r="M6" i="3"/>
  <c r="M7" i="3" s="1"/>
  <c r="N6" i="3"/>
  <c r="O6" i="3"/>
  <c r="C7" i="3"/>
  <c r="H7" i="3"/>
  <c r="K7" i="3"/>
  <c r="C8" i="3"/>
  <c r="C9" i="3" s="1"/>
  <c r="D8" i="3"/>
  <c r="E8" i="3"/>
  <c r="F8" i="3"/>
  <c r="G8" i="3"/>
  <c r="H8" i="3"/>
  <c r="H9" i="3" s="1"/>
  <c r="I8" i="3"/>
  <c r="J8" i="3"/>
  <c r="J9" i="3" s="1"/>
  <c r="K8" i="3"/>
  <c r="K9" i="3" s="1"/>
  <c r="L8" i="3"/>
  <c r="M8" i="3"/>
  <c r="N8" i="3"/>
  <c r="O8" i="3"/>
  <c r="D9" i="3"/>
  <c r="E9" i="3"/>
  <c r="F9" i="3"/>
  <c r="G9" i="3"/>
  <c r="I9" i="3"/>
  <c r="L9" i="3"/>
  <c r="M9" i="3"/>
  <c r="N9" i="3"/>
  <c r="O9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<sst xmlns="http://schemas.openxmlformats.org/spreadsheetml/2006/main" count="37" uniqueCount="35">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</sst>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C27"/>
  <sheetViews>
    <sheetView tabSelected="1" workbookViewId="0"/>
  </sheetViews>
  <sheetFormatPr baseColWidth="10" defaultColWidth="8.83203125" defaultRowHeight="15" x14ac:dyDescent="0.2"/>
  <cols>
    <col min="2" max="2" width="81.5" customWidth="1"/>
  </cols>
  <sheetData>
    <row r="1" spans="1:3" x14ac:dyDescent="0.2">
      <c r="A1" s="1" t="s">
        <v>0</v>
      </c>
      <c r="B1" t="s">
        <v>34</v>
      </c>
      <c r="C1" s="5">
        <v>44536</v>
      </c>
    </row>
    <row r="3" spans="1:3" x14ac:dyDescent="0.2">
      <c r="A3" t="s">
        <v>1</v>
      </c>
      <c r="B3" t="s">
        <v>2</v>
      </c>
    </row>
    <row r="4" spans="1:3" x14ac:dyDescent="0.2">
      <c r="B4" s="2">
        <v>2017</v>
      </c>
    </row>
    <row r="5" spans="1:3" x14ac:dyDescent="0.2">
      <c r="B5" t="s">
        <v>3</v>
      </c>
    </row>
    <row r="6" spans="1:3" x14ac:dyDescent="0.2">
      <c r="B6" s="3" t="s">
        <v>4</v>
      </c>
    </row>
    <row r="7" spans="1:3" x14ac:dyDescent="0.2">
      <c r="B7" t="s">
        <v>5</v>
      </c>
    </row>
    <row r="8" spans="1:3" x14ac:dyDescent="0.2">
      <c r="B8" s="4" t="s">
        <v>6</v>
      </c>
    </row>
    <row r="10" spans="1:3" x14ac:dyDescent="0.2">
      <c r="A10" s="1" t="s">
        <v>11</v>
      </c>
    </row>
    <row r="11" spans="1:3" x14ac:dyDescent="0.2">
      <c r="A11" t="s">
        <v>12</v>
      </c>
    </row>
    <row r="12" spans="1:3" x14ac:dyDescent="0.2">
      <c r="A12" t="s">
        <v>13</v>
      </c>
    </row>
    <row r="13" spans="1:3" x14ac:dyDescent="0.2">
      <c r="A13">
        <v>0</v>
      </c>
      <c r="B13" t="s">
        <v>14</v>
      </c>
    </row>
    <row r="14" spans="1:3" x14ac:dyDescent="0.2">
      <c r="A14">
        <v>1</v>
      </c>
      <c r="B14" t="s">
        <v>15</v>
      </c>
    </row>
    <row r="15" spans="1:3" x14ac:dyDescent="0.2">
      <c r="A15">
        <v>2</v>
      </c>
      <c r="B15" t="s">
        <v>16</v>
      </c>
    </row>
    <row r="16" spans="1:3" x14ac:dyDescent="0.2">
      <c r="A16">
        <v>3</v>
      </c>
      <c r="B16" t="s">
        <v>27</v>
      </c>
    </row>
    <row r="17" spans="1:2" x14ac:dyDescent="0.2">
      <c r="A17">
        <v>4</v>
      </c>
      <c r="B17" t="s">
        <v>17</v>
      </c>
    </row>
    <row r="18" spans="1:2" x14ac:dyDescent="0.2">
      <c r="A18">
        <v>5</v>
      </c>
      <c r="B18" t="s">
        <v>18</v>
      </c>
    </row>
    <row r="19" spans="1:2" x14ac:dyDescent="0.2">
      <c r="A19">
        <v>6</v>
      </c>
      <c r="B19" t="s">
        <v>19</v>
      </c>
    </row>
    <row r="20" spans="1:2" x14ac:dyDescent="0.2">
      <c r="A20">
        <v>7</v>
      </c>
      <c r="B20" t="s">
        <v>20</v>
      </c>
    </row>
    <row r="21" spans="1:2" x14ac:dyDescent="0.2">
      <c r="A21">
        <v>8</v>
      </c>
      <c r="B21" t="s">
        <v>21</v>
      </c>
    </row>
    <row r="22" spans="1:2" x14ac:dyDescent="0.2">
      <c r="A22">
        <v>9</v>
      </c>
      <c r="B22" t="s">
        <v>22</v>
      </c>
    </row>
    <row r="24" spans="1:2" x14ac:dyDescent="0.2">
      <c r="A24" t="s">
        <v>23</v>
      </c>
    </row>
    <row r="25" spans="1:2" x14ac:dyDescent="0.2">
      <c r="A25">
        <v>0</v>
      </c>
      <c r="B25" t="s">
        <v>24</v>
      </c>
    </row>
    <row r="26" spans="1:2" x14ac:dyDescent="0.2">
      <c r="A26">
        <v>1</v>
      </c>
      <c r="B26" t="s">
        <v>25</v>
      </c>
    </row>
    <row r="27" spans="1:2" x14ac:dyDescent="0.2">
      <c r="A27">
        <v>2</v>
      </c>
      <c r="B27" t="s">
        <v>26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/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/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SUMIFS('Census T3'!$D:$D,'Census T3'!$A:$A,0,'Census T3'!$B:$B,1,'Census T3'!$C:$C,B$1)</f>
        <v>1399014</v>
      </c>
      <c r="C2">
        <f>SUMIFS('Census T3'!$D:$D,'Census T3'!$A:$A,0,'Census T3'!$B:$B,1,'Census T3'!$C:$C,C$1)</f>
        <v>1415904</v>
      </c>
      <c r="D2">
        <f>SUMIFS('Census T3'!$D:$D,'Census T3'!$A:$A,0,'Census T3'!$B:$B,1,'Census T3'!$C:$C,D$1)</f>
        <v>1433335</v>
      </c>
      <c r="E2">
        <f>SUMIFS('Census T3'!$D:$D,'Census T3'!$A:$A,0,'Census T3'!$B:$B,1,'Census T3'!$C:$C,E$1)</f>
        <v>1451474</v>
      </c>
      <c r="F2">
        <f>SUMIFS('Census T3'!$D:$D,'Census T3'!$A:$A,0,'Census T3'!$B:$B,1,'Census T3'!$C:$C,F$1)</f>
        <v>1470351</v>
      </c>
      <c r="G2">
        <f>SUMIFS('Census T3'!$D:$D,'Census T3'!$A:$A,0,'Census T3'!$B:$B,1,'Census T3'!$C:$C,G$1)</f>
        <v>1490023</v>
      </c>
      <c r="H2">
        <f>SUMIFS('Census T3'!$D:$D,'Census T3'!$A:$A,0,'Census T3'!$B:$B,1,'Census T3'!$C:$C,H$1)</f>
        <v>1510466</v>
      </c>
      <c r="I2">
        <f>SUMIFS('Census T3'!$D:$D,'Census T3'!$A:$A,0,'Census T3'!$B:$B,1,'Census T3'!$C:$C,I$1)</f>
        <v>1531731</v>
      </c>
      <c r="J2">
        <f>SUMIFS('Census T3'!$D:$D,'Census T3'!$A:$A,0,'Census T3'!$B:$B,1,'Census T3'!$C:$C,J$1)</f>
        <v>1553790</v>
      </c>
      <c r="K2">
        <f>SUMIFS('Census T3'!$D:$D,'Census T3'!$A:$A,0,'Census T3'!$B:$B,1,'Census T3'!$C:$C,K$1)</f>
        <v>1576409</v>
      </c>
      <c r="L2">
        <f>SUMIFS('Census T3'!$D:$D,'Census T3'!$A:$A,0,'Census T3'!$B:$B,1,'Census T3'!$C:$C,L$1)</f>
        <v>1599622</v>
      </c>
      <c r="M2">
        <f>SUMIFS('Census T3'!$D:$D,'Census T3'!$A:$A,0,'Census T3'!$B:$B,1,'Census T3'!$C:$C,M$1)</f>
        <v>1623126</v>
      </c>
      <c r="N2">
        <f>SUMIFS('Census T3'!$D:$D,'Census T3'!$A:$A,0,'Census T3'!$B:$B,1,'Census T3'!$C:$C,N$1)</f>
        <v>1646815</v>
      </c>
      <c r="O2">
        <f>SUMIFS('Census T3'!$D:$D,'Census T3'!$A:$A,0,'Census T3'!$B:$B,1,'Census T3'!$C:$C,O$1)</f>
        <v>1670459</v>
      </c>
      <c r="P2">
        <f>SUMIFS('Census T3'!$D:$D,'Census T3'!$A:$A,0,'Census T3'!$B:$B,1,'Census T3'!$C:$C,P$1)</f>
        <v>1693916</v>
      </c>
      <c r="Q2">
        <f>SUMIFS('Census T3'!$D:$D,'Census T3'!$A:$A,0,'Census T3'!$B:$B,1,'Census T3'!$C:$C,Q$1)</f>
        <v>1717014</v>
      </c>
      <c r="R2">
        <f>SUMIFS('Census T3'!$D:$D,'Census T3'!$A:$A,0,'Census T3'!$B:$B,1,'Census T3'!$C:$C,R$1)</f>
        <v>1739536</v>
      </c>
      <c r="S2">
        <f>SUMIFS('Census T3'!$D:$D,'Census T3'!$A:$A,0,'Census T3'!$B:$B,1,'Census T3'!$C:$C,S$1)</f>
        <v>1761331</v>
      </c>
      <c r="T2">
        <f>SUMIFS('Census T3'!$D:$D,'Census T3'!$A:$A,0,'Census T3'!$B:$B,1,'Census T3'!$C:$C,T$1)</f>
        <v>1782074</v>
      </c>
      <c r="U2">
        <f>SUMIFS('Census T3'!$D:$D,'Census T3'!$A:$A,0,'Census T3'!$B:$B,1,'Census T3'!$C:$C,U$1)</f>
        <v>1801727</v>
      </c>
      <c r="V2">
        <f>SUMIFS('Census T3'!$D:$D,'Census T3'!$A:$A,0,'Census T3'!$B:$B,1,'Census T3'!$C:$C,V$1)</f>
        <v>1820048</v>
      </c>
      <c r="W2">
        <f>SUMIFS('Census T3'!$D:$D,'Census T3'!$A:$A,0,'Census T3'!$B:$B,1,'Census T3'!$C:$C,W$1)</f>
        <v>1836978</v>
      </c>
      <c r="X2">
        <f>SUMIFS('Census T3'!$D:$D,'Census T3'!$A:$A,0,'Census T3'!$B:$B,1,'Census T3'!$C:$C,X$1)</f>
        <v>1852429</v>
      </c>
      <c r="Y2">
        <f>SUMIFS('Census T3'!$D:$D,'Census T3'!$A:$A,0,'Census T3'!$B:$B,1,'Census T3'!$C:$C,Y$1)</f>
        <v>1866421</v>
      </c>
      <c r="Z2">
        <f>SUMIFS('Census T3'!$D:$D,'Census T3'!$A:$A,0,'Census T3'!$B:$B,1,'Census T3'!$C:$C,Z$1)</f>
        <v>1878578</v>
      </c>
      <c r="AA2">
        <f>SUMIFS('Census T3'!$D:$D,'Census T3'!$A:$A,0,'Census T3'!$B:$B,1,'Census T3'!$C:$C,AA$1)</f>
        <v>1889035</v>
      </c>
      <c r="AB2">
        <f>SUMIFS('Census T3'!$D:$D,'Census T3'!$A:$A,0,'Census T3'!$B:$B,1,'Census T3'!$C:$C,AB$1)</f>
        <v>1897754</v>
      </c>
      <c r="AC2">
        <f>SUMIFS('Census T3'!$D:$D,'Census T3'!$A:$A,0,'Census T3'!$B:$B,1,'Census T3'!$C:$C,AC$1)</f>
        <v>1905227</v>
      </c>
      <c r="AD2">
        <f>SUMIFS('Census T3'!$D:$D,'Census T3'!$A:$A,0,'Census T3'!$B:$B,1,'Census T3'!$C:$C,AD$1)</f>
        <v>1911162</v>
      </c>
      <c r="AE2">
        <f>SUMIFS('Census T3'!$D:$D,'Census T3'!$A:$A,0,'Census T3'!$B:$B,1,'Census T3'!$C:$C,AE$1)</f>
        <v>1915462</v>
      </c>
      <c r="AF2">
        <f>SUMIFS('Census T3'!$D:$D,'Census T3'!$A:$A,0,'Census T3'!$B:$B,1,'Census T3'!$C:$C,AF$1)</f>
        <v>1918329</v>
      </c>
    </row>
    <row r="3" spans="1:32" x14ac:dyDescent="0.2">
      <c r="A3" t="s">
        <v>26</v>
      </c>
      <c r="B3">
        <f>SUMIFS('Census T3'!$D:$D,'Census T3'!$A:$A,0,'Census T3'!$B:$B,2,'Census T3'!$C:$C,B$1)</f>
        <v>1352797</v>
      </c>
      <c r="C3">
        <f>SUMIFS('Census T3'!$D:$D,'Census T3'!$A:$A,0,'Census T3'!$B:$B,2,'Census T3'!$C:$C,C$1)</f>
        <v>1364899</v>
      </c>
      <c r="D3">
        <f>SUMIFS('Census T3'!$D:$D,'Census T3'!$A:$A,0,'Census T3'!$B:$B,2,'Census T3'!$C:$C,D$1)</f>
        <v>1378001</v>
      </c>
      <c r="E3">
        <f>SUMIFS('Census T3'!$D:$D,'Census T3'!$A:$A,0,'Census T3'!$B:$B,2,'Census T3'!$C:$C,E$1)</f>
        <v>1392289</v>
      </c>
      <c r="F3">
        <f>SUMIFS('Census T3'!$D:$D,'Census T3'!$A:$A,0,'Census T3'!$B:$B,2,'Census T3'!$C:$C,F$1)</f>
        <v>1407974</v>
      </c>
      <c r="G3">
        <f>SUMIFS('Census T3'!$D:$D,'Census T3'!$A:$A,0,'Census T3'!$B:$B,2,'Census T3'!$C:$C,G$1)</f>
        <v>1425115</v>
      </c>
      <c r="H3">
        <f>SUMIFS('Census T3'!$D:$D,'Census T3'!$A:$A,0,'Census T3'!$B:$B,2,'Census T3'!$C:$C,H$1)</f>
        <v>1443782</v>
      </c>
      <c r="I3">
        <f>SUMIFS('Census T3'!$D:$D,'Census T3'!$A:$A,0,'Census T3'!$B:$B,2,'Census T3'!$C:$C,I$1)</f>
        <v>1464109</v>
      </c>
      <c r="J3">
        <f>SUMIFS('Census T3'!$D:$D,'Census T3'!$A:$A,0,'Census T3'!$B:$B,2,'Census T3'!$C:$C,J$1)</f>
        <v>1486000</v>
      </c>
      <c r="K3">
        <f>SUMIFS('Census T3'!$D:$D,'Census T3'!$A:$A,0,'Census T3'!$B:$B,2,'Census T3'!$C:$C,K$1)</f>
        <v>1509417</v>
      </c>
      <c r="L3">
        <f>SUMIFS('Census T3'!$D:$D,'Census T3'!$A:$A,0,'Census T3'!$B:$B,2,'Census T3'!$C:$C,L$1)</f>
        <v>1534253</v>
      </c>
      <c r="M3">
        <f>SUMIFS('Census T3'!$D:$D,'Census T3'!$A:$A,0,'Census T3'!$B:$B,2,'Census T3'!$C:$C,M$1)</f>
        <v>1560453</v>
      </c>
      <c r="N3">
        <f>SUMIFS('Census T3'!$D:$D,'Census T3'!$A:$A,0,'Census T3'!$B:$B,2,'Census T3'!$C:$C,N$1)</f>
        <v>1587775</v>
      </c>
      <c r="O3">
        <f>SUMIFS('Census T3'!$D:$D,'Census T3'!$A:$A,0,'Census T3'!$B:$B,2,'Census T3'!$C:$C,O$1)</f>
        <v>1616042</v>
      </c>
      <c r="P3">
        <f>SUMIFS('Census T3'!$D:$D,'Census T3'!$A:$A,0,'Census T3'!$B:$B,2,'Census T3'!$C:$C,P$1)</f>
        <v>1644942</v>
      </c>
      <c r="Q3">
        <f>SUMIFS('Census T3'!$D:$D,'Census T3'!$A:$A,0,'Census T3'!$B:$B,2,'Census T3'!$C:$C,Q$1)</f>
        <v>1674402</v>
      </c>
      <c r="R3">
        <f>SUMIFS('Census T3'!$D:$D,'Census T3'!$A:$A,0,'Census T3'!$B:$B,2,'Census T3'!$C:$C,R$1)</f>
        <v>1704021</v>
      </c>
      <c r="S3">
        <f>SUMIFS('Census T3'!$D:$D,'Census T3'!$A:$A,0,'Census T3'!$B:$B,2,'Census T3'!$C:$C,S$1)</f>
        <v>1733397</v>
      </c>
      <c r="T3">
        <f>SUMIFS('Census T3'!$D:$D,'Census T3'!$A:$A,0,'Census T3'!$B:$B,2,'Census T3'!$C:$C,T$1)</f>
        <v>1762454</v>
      </c>
      <c r="U3">
        <f>SUMIFS('Census T3'!$D:$D,'Census T3'!$A:$A,0,'Census T3'!$B:$B,2,'Census T3'!$C:$C,U$1)</f>
        <v>1790640</v>
      </c>
      <c r="V3">
        <f>SUMIFS('Census T3'!$D:$D,'Census T3'!$A:$A,0,'Census T3'!$B:$B,2,'Census T3'!$C:$C,V$1)</f>
        <v>1817830</v>
      </c>
      <c r="W3">
        <f>SUMIFS('Census T3'!$D:$D,'Census T3'!$A:$A,0,'Census T3'!$B:$B,2,'Census T3'!$C:$C,W$1)</f>
        <v>1843670</v>
      </c>
      <c r="X3">
        <f>SUMIFS('Census T3'!$D:$D,'Census T3'!$A:$A,0,'Census T3'!$B:$B,2,'Census T3'!$C:$C,X$1)</f>
        <v>1868030</v>
      </c>
      <c r="Y3">
        <f>SUMIFS('Census T3'!$D:$D,'Census T3'!$A:$A,0,'Census T3'!$B:$B,2,'Census T3'!$C:$C,Y$1)</f>
        <v>1890872</v>
      </c>
      <c r="Z3">
        <f>SUMIFS('Census T3'!$D:$D,'Census T3'!$A:$A,0,'Census T3'!$B:$B,2,'Census T3'!$C:$C,Z$1)</f>
        <v>1911722</v>
      </c>
      <c r="AA3">
        <f>SUMIFS('Census T3'!$D:$D,'Census T3'!$A:$A,0,'Census T3'!$B:$B,2,'Census T3'!$C:$C,AA$1)</f>
        <v>1930252</v>
      </c>
      <c r="AB3">
        <f>SUMIFS('Census T3'!$D:$D,'Census T3'!$A:$A,0,'Census T3'!$B:$B,2,'Census T3'!$C:$C,AB$1)</f>
        <v>1946383</v>
      </c>
      <c r="AC3">
        <f>SUMIFS('Census T3'!$D:$D,'Census T3'!$A:$A,0,'Census T3'!$B:$B,2,'Census T3'!$C:$C,AC$1)</f>
        <v>1961288</v>
      </c>
      <c r="AD3">
        <f>SUMIFS('Census T3'!$D:$D,'Census T3'!$A:$A,0,'Census T3'!$B:$B,2,'Census T3'!$C:$C,AD$1)</f>
        <v>1973949</v>
      </c>
      <c r="AE3">
        <f>SUMIFS('Census T3'!$D:$D,'Census T3'!$A:$A,0,'Census T3'!$B:$B,2,'Census T3'!$C:$C,AE$1)</f>
        <v>1984222</v>
      </c>
      <c r="AF3">
        <f>SUMIFS('Census T3'!$D:$D,'Census T3'!$A:$A,0,'Census T3'!$B:$B,2,'Census T3'!$C:$C,AF$1)</f>
        <v>1992132</v>
      </c>
    </row>
    <row r="4" spans="1:32" x14ac:dyDescent="0.2">
      <c r="A4" t="s">
        <v>28</v>
      </c>
      <c r="B4">
        <f>SUMIFS('Census T3'!$D:$D,'Census T3'!$A:$A,1,'Census T3'!$B:$B,0,'Census T3'!$C:$C,B$1)</f>
        <v>2266508</v>
      </c>
      <c r="C4">
        <f>SUMIFS('Census T3'!$D:$D,'Census T3'!$A:$A,1,'Census T3'!$B:$B,0,'Census T3'!$C:$C,C$1)</f>
        <v>2288372</v>
      </c>
      <c r="D4">
        <f>SUMIFS('Census T3'!$D:$D,'Census T3'!$A:$A,1,'Census T3'!$B:$B,0,'Census T3'!$C:$C,D$1)</f>
        <v>2311305</v>
      </c>
      <c r="E4">
        <f>SUMIFS('Census T3'!$D:$D,'Census T3'!$A:$A,1,'Census T3'!$B:$B,0,'Census T3'!$C:$C,E$1)</f>
        <v>2335658</v>
      </c>
      <c r="F4">
        <f>SUMIFS('Census T3'!$D:$D,'Census T3'!$A:$A,1,'Census T3'!$B:$B,0,'Census T3'!$C:$C,F$1)</f>
        <v>2361634</v>
      </c>
      <c r="G4">
        <f>SUMIFS('Census T3'!$D:$D,'Census T3'!$A:$A,1,'Census T3'!$B:$B,0,'Census T3'!$C:$C,G$1)</f>
        <v>2389358</v>
      </c>
      <c r="H4">
        <f>SUMIFS('Census T3'!$D:$D,'Census T3'!$A:$A,1,'Census T3'!$B:$B,0,'Census T3'!$C:$C,H$1)</f>
        <v>2418894</v>
      </c>
      <c r="I4">
        <f>SUMIFS('Census T3'!$D:$D,'Census T3'!$A:$A,1,'Census T3'!$B:$B,0,'Census T3'!$C:$C,I$1)</f>
        <v>2450373</v>
      </c>
      <c r="J4">
        <f>SUMIFS('Census T3'!$D:$D,'Census T3'!$A:$A,1,'Census T3'!$B:$B,0,'Census T3'!$C:$C,J$1)</f>
        <v>2483710</v>
      </c>
      <c r="K4">
        <f>SUMIFS('Census T3'!$D:$D,'Census T3'!$A:$A,1,'Census T3'!$B:$B,0,'Census T3'!$C:$C,K$1)</f>
        <v>2518661</v>
      </c>
      <c r="L4">
        <f>SUMIFS('Census T3'!$D:$D,'Census T3'!$A:$A,1,'Census T3'!$B:$B,0,'Census T3'!$C:$C,L$1)</f>
        <v>2555182</v>
      </c>
      <c r="M4">
        <f>SUMIFS('Census T3'!$D:$D,'Census T3'!$A:$A,1,'Census T3'!$B:$B,0,'Census T3'!$C:$C,M$1)</f>
        <v>2592915</v>
      </c>
      <c r="N4">
        <f>SUMIFS('Census T3'!$D:$D,'Census T3'!$A:$A,1,'Census T3'!$B:$B,0,'Census T3'!$C:$C,N$1)</f>
        <v>2631544</v>
      </c>
      <c r="O4">
        <f>SUMIFS('Census T3'!$D:$D,'Census T3'!$A:$A,1,'Census T3'!$B:$B,0,'Census T3'!$C:$C,O$1)</f>
        <v>2670665</v>
      </c>
      <c r="P4">
        <f>SUMIFS('Census T3'!$D:$D,'Census T3'!$A:$A,1,'Census T3'!$B:$B,0,'Census T3'!$C:$C,P$1)</f>
        <v>2709880</v>
      </c>
      <c r="Q4">
        <f>SUMIFS('Census T3'!$D:$D,'Census T3'!$A:$A,1,'Census T3'!$B:$B,0,'Census T3'!$C:$C,Q$1)</f>
        <v>2749028</v>
      </c>
      <c r="R4">
        <f>SUMIFS('Census T3'!$D:$D,'Census T3'!$A:$A,1,'Census T3'!$B:$B,0,'Census T3'!$C:$C,R$1)</f>
        <v>2787487</v>
      </c>
      <c r="S4">
        <f>SUMIFS('Census T3'!$D:$D,'Census T3'!$A:$A,1,'Census T3'!$B:$B,0,'Census T3'!$C:$C,S$1)</f>
        <v>2824803</v>
      </c>
      <c r="T4">
        <f>SUMIFS('Census T3'!$D:$D,'Census T3'!$A:$A,1,'Census T3'!$B:$B,0,'Census T3'!$C:$C,T$1)</f>
        <v>2860661</v>
      </c>
      <c r="U4">
        <f>SUMIFS('Census T3'!$D:$D,'Census T3'!$A:$A,1,'Census T3'!$B:$B,0,'Census T3'!$C:$C,U$1)</f>
        <v>2894554</v>
      </c>
      <c r="V4">
        <f>SUMIFS('Census T3'!$D:$D,'Census T3'!$A:$A,1,'Census T3'!$B:$B,0,'Census T3'!$C:$C,V$1)</f>
        <v>2926113</v>
      </c>
      <c r="W4">
        <f>SUMIFS('Census T3'!$D:$D,'Census T3'!$A:$A,1,'Census T3'!$B:$B,0,'Census T3'!$C:$C,W$1)</f>
        <v>2955004</v>
      </c>
      <c r="X4">
        <f>SUMIFS('Census T3'!$D:$D,'Census T3'!$A:$A,1,'Census T3'!$B:$B,0,'Census T3'!$C:$C,X$1)</f>
        <v>2981129</v>
      </c>
      <c r="Y4">
        <f>SUMIFS('Census T3'!$D:$D,'Census T3'!$A:$A,1,'Census T3'!$B:$B,0,'Census T3'!$C:$C,Y$1)</f>
        <v>3004515</v>
      </c>
      <c r="Z4">
        <f>SUMIFS('Census T3'!$D:$D,'Census T3'!$A:$A,1,'Census T3'!$B:$B,0,'Census T3'!$C:$C,Z$1)</f>
        <v>3024344</v>
      </c>
      <c r="AA4">
        <f>SUMIFS('Census T3'!$D:$D,'Census T3'!$A:$A,1,'Census T3'!$B:$B,0,'Census T3'!$C:$C,AA$1)</f>
        <v>3040446</v>
      </c>
      <c r="AB4">
        <f>SUMIFS('Census T3'!$D:$D,'Census T3'!$A:$A,1,'Census T3'!$B:$B,0,'Census T3'!$C:$C,AB$1)</f>
        <v>3052853</v>
      </c>
      <c r="AC4">
        <f>SUMIFS('Census T3'!$D:$D,'Census T3'!$A:$A,1,'Census T3'!$B:$B,0,'Census T3'!$C:$C,AC$1)</f>
        <v>3063089</v>
      </c>
      <c r="AD4">
        <f>SUMIFS('Census T3'!$D:$D,'Census T3'!$A:$A,1,'Census T3'!$B:$B,0,'Census T3'!$C:$C,AD$1)</f>
        <v>3069927</v>
      </c>
      <c r="AE4">
        <f>SUMIFS('Census T3'!$D:$D,'Census T3'!$A:$A,1,'Census T3'!$B:$B,0,'Census T3'!$C:$C,AE$1)</f>
        <v>3073176</v>
      </c>
      <c r="AF4">
        <f>SUMIFS('Census T3'!$D:$D,'Census T3'!$A:$A,1,'Census T3'!$B:$B,0,'Census T3'!$C:$C,AF$1)</f>
        <v>3073035</v>
      </c>
    </row>
    <row r="5" spans="1:32" x14ac:dyDescent="0.2">
      <c r="A5" t="s">
        <v>29</v>
      </c>
      <c r="B5">
        <f>SUMIFS('Census T3'!$D:$D,'Census T3'!$A:$A,2,'Census T3'!$B:$B,0,'Census T3'!$C:$C,B$1)</f>
        <v>332414</v>
      </c>
      <c r="C5">
        <f>SUMIFS('Census T3'!$D:$D,'Census T3'!$A:$A,2,'Census T3'!$B:$B,0,'Census T3'!$C:$C,C$1)</f>
        <v>335694</v>
      </c>
      <c r="D5">
        <f>SUMIFS('Census T3'!$D:$D,'Census T3'!$A:$A,2,'Census T3'!$B:$B,0,'Census T3'!$C:$C,D$1)</f>
        <v>339204</v>
      </c>
      <c r="E5">
        <f>SUMIFS('Census T3'!$D:$D,'Census T3'!$A:$A,2,'Census T3'!$B:$B,0,'Census T3'!$C:$C,E$1)</f>
        <v>342968</v>
      </c>
      <c r="F5">
        <f>SUMIFS('Census T3'!$D:$D,'Census T3'!$A:$A,2,'Census T3'!$B:$B,0,'Census T3'!$C:$C,F$1)</f>
        <v>346991</v>
      </c>
      <c r="G5">
        <f>SUMIFS('Census T3'!$D:$D,'Census T3'!$A:$A,2,'Census T3'!$B:$B,0,'Census T3'!$C:$C,G$1)</f>
        <v>351241</v>
      </c>
      <c r="H5">
        <f>SUMIFS('Census T3'!$D:$D,'Census T3'!$A:$A,2,'Census T3'!$B:$B,0,'Census T3'!$C:$C,H$1)</f>
        <v>355775</v>
      </c>
      <c r="I5">
        <f>SUMIFS('Census T3'!$D:$D,'Census T3'!$A:$A,2,'Census T3'!$B:$B,0,'Census T3'!$C:$C,I$1)</f>
        <v>360569</v>
      </c>
      <c r="J5">
        <f>SUMIFS('Census T3'!$D:$D,'Census T3'!$A:$A,2,'Census T3'!$B:$B,0,'Census T3'!$C:$C,J$1)</f>
        <v>365554</v>
      </c>
      <c r="K5">
        <f>SUMIFS('Census T3'!$D:$D,'Census T3'!$A:$A,2,'Census T3'!$B:$B,0,'Census T3'!$C:$C,K$1)</f>
        <v>370799</v>
      </c>
      <c r="L5">
        <f>SUMIFS('Census T3'!$D:$D,'Census T3'!$A:$A,2,'Census T3'!$B:$B,0,'Census T3'!$C:$C,L$1)</f>
        <v>376278</v>
      </c>
      <c r="M5">
        <f>SUMIFS('Census T3'!$D:$D,'Census T3'!$A:$A,2,'Census T3'!$B:$B,0,'Census T3'!$C:$C,M$1)</f>
        <v>381963</v>
      </c>
      <c r="N5">
        <f>SUMIFS('Census T3'!$D:$D,'Census T3'!$A:$A,2,'Census T3'!$B:$B,0,'Census T3'!$C:$C,N$1)</f>
        <v>387899</v>
      </c>
      <c r="O5">
        <f>SUMIFS('Census T3'!$D:$D,'Census T3'!$A:$A,2,'Census T3'!$B:$B,0,'Census T3'!$C:$C,O$1)</f>
        <v>394000</v>
      </c>
      <c r="P5">
        <f>SUMIFS('Census T3'!$D:$D,'Census T3'!$A:$A,2,'Census T3'!$B:$B,0,'Census T3'!$C:$C,P$1)</f>
        <v>400324</v>
      </c>
      <c r="Q5">
        <f>SUMIFS('Census T3'!$D:$D,'Census T3'!$A:$A,2,'Census T3'!$B:$B,0,'Census T3'!$C:$C,Q$1)</f>
        <v>406761</v>
      </c>
      <c r="R5">
        <f>SUMIFS('Census T3'!$D:$D,'Census T3'!$A:$A,2,'Census T3'!$B:$B,0,'Census T3'!$C:$C,R$1)</f>
        <v>413354</v>
      </c>
      <c r="S5">
        <f>SUMIFS('Census T3'!$D:$D,'Census T3'!$A:$A,2,'Census T3'!$B:$B,0,'Census T3'!$C:$C,S$1)</f>
        <v>420015</v>
      </c>
      <c r="T5">
        <f>SUMIFS('Census T3'!$D:$D,'Census T3'!$A:$A,2,'Census T3'!$B:$B,0,'Census T3'!$C:$C,T$1)</f>
        <v>426673</v>
      </c>
      <c r="U5">
        <f>SUMIFS('Census T3'!$D:$D,'Census T3'!$A:$A,2,'Census T3'!$B:$B,0,'Census T3'!$C:$C,U$1)</f>
        <v>433341</v>
      </c>
      <c r="V5">
        <f>SUMIFS('Census T3'!$D:$D,'Census T3'!$A:$A,2,'Census T3'!$B:$B,0,'Census T3'!$C:$C,V$1)</f>
        <v>439962</v>
      </c>
      <c r="W5">
        <f>SUMIFS('Census T3'!$D:$D,'Census T3'!$A:$A,2,'Census T3'!$B:$B,0,'Census T3'!$C:$C,W$1)</f>
        <v>446507</v>
      </c>
      <c r="X5">
        <f>SUMIFS('Census T3'!$D:$D,'Census T3'!$A:$A,2,'Census T3'!$B:$B,0,'Census T3'!$C:$C,X$1)</f>
        <v>452925</v>
      </c>
      <c r="Y5">
        <f>SUMIFS('Census T3'!$D:$D,'Census T3'!$A:$A,2,'Census T3'!$B:$B,0,'Census T3'!$C:$C,Y$1)</f>
        <v>459140</v>
      </c>
      <c r="Z5">
        <f>SUMIFS('Census T3'!$D:$D,'Census T3'!$A:$A,2,'Census T3'!$B:$B,0,'Census T3'!$C:$C,Z$1)</f>
        <v>465151</v>
      </c>
      <c r="AA5">
        <f>SUMIFS('Census T3'!$D:$D,'Census T3'!$A:$A,2,'Census T3'!$B:$B,0,'Census T3'!$C:$C,AA$1)</f>
        <v>470941</v>
      </c>
      <c r="AB5">
        <f>SUMIFS('Census T3'!$D:$D,'Census T3'!$A:$A,2,'Census T3'!$B:$B,0,'Census T3'!$C:$C,AB$1)</f>
        <v>476368</v>
      </c>
      <c r="AC5">
        <f>SUMIFS('Census T3'!$D:$D,'Census T3'!$A:$A,2,'Census T3'!$B:$B,0,'Census T3'!$C:$C,AC$1)</f>
        <v>481543</v>
      </c>
      <c r="AD5">
        <f>SUMIFS('Census T3'!$D:$D,'Census T3'!$A:$A,2,'Census T3'!$B:$B,0,'Census T3'!$C:$C,AD$1)</f>
        <v>486451</v>
      </c>
      <c r="AE5">
        <f>SUMIFS('Census T3'!$D:$D,'Census T3'!$A:$A,2,'Census T3'!$B:$B,0,'Census T3'!$C:$C,AE$1)</f>
        <v>490963</v>
      </c>
      <c r="AF5">
        <f>SUMIFS('Census T3'!$D:$D,'Census T3'!$A:$A,2,'Census T3'!$B:$B,0,'Census T3'!$C:$C,AF$1)</f>
        <v>495178</v>
      </c>
    </row>
    <row r="6" spans="1:32" x14ac:dyDescent="0.2">
      <c r="A6" t="s">
        <v>30</v>
      </c>
      <c r="B6">
        <f>SUMIFS('Census T3'!$D:$D,'Census T3'!$A:$A,4,'Census T3'!$B:$B,0,'Census T3'!$C:$C,B$1)</f>
        <v>97716</v>
      </c>
      <c r="C6">
        <f>SUMIFS('Census T3'!$D:$D,'Census T3'!$A:$A,4,'Census T3'!$B:$B,0,'Census T3'!$C:$C,C$1)</f>
        <v>100313</v>
      </c>
      <c r="D6">
        <f>SUMIFS('Census T3'!$D:$D,'Census T3'!$A:$A,4,'Census T3'!$B:$B,0,'Census T3'!$C:$C,D$1)</f>
        <v>103074</v>
      </c>
      <c r="E6">
        <f>SUMIFS('Census T3'!$D:$D,'Census T3'!$A:$A,4,'Census T3'!$B:$B,0,'Census T3'!$C:$C,E$1)</f>
        <v>106023</v>
      </c>
      <c r="F6">
        <f>SUMIFS('Census T3'!$D:$D,'Census T3'!$A:$A,4,'Census T3'!$B:$B,0,'Census T3'!$C:$C,F$1)</f>
        <v>109158</v>
      </c>
      <c r="G6">
        <f>SUMIFS('Census T3'!$D:$D,'Census T3'!$A:$A,4,'Census T3'!$B:$B,0,'Census T3'!$C:$C,G$1)</f>
        <v>112427</v>
      </c>
      <c r="H6">
        <f>SUMIFS('Census T3'!$D:$D,'Census T3'!$A:$A,4,'Census T3'!$B:$B,0,'Census T3'!$C:$C,H$1)</f>
        <v>115918</v>
      </c>
      <c r="I6">
        <f>SUMIFS('Census T3'!$D:$D,'Census T3'!$A:$A,4,'Census T3'!$B:$B,0,'Census T3'!$C:$C,I$1)</f>
        <v>119579</v>
      </c>
      <c r="J6">
        <f>SUMIFS('Census T3'!$D:$D,'Census T3'!$A:$A,4,'Census T3'!$B:$B,0,'Census T3'!$C:$C,J$1)</f>
        <v>123436</v>
      </c>
      <c r="K6">
        <f>SUMIFS('Census T3'!$D:$D,'Census T3'!$A:$A,4,'Census T3'!$B:$B,0,'Census T3'!$C:$C,K$1)</f>
        <v>127462</v>
      </c>
      <c r="L6">
        <f>SUMIFS('Census T3'!$D:$D,'Census T3'!$A:$A,4,'Census T3'!$B:$B,0,'Census T3'!$C:$C,L$1)</f>
        <v>131643</v>
      </c>
      <c r="M6">
        <f>SUMIFS('Census T3'!$D:$D,'Census T3'!$A:$A,4,'Census T3'!$B:$B,0,'Census T3'!$C:$C,M$1)</f>
        <v>135991</v>
      </c>
      <c r="N6">
        <f>SUMIFS('Census T3'!$D:$D,'Census T3'!$A:$A,4,'Census T3'!$B:$B,0,'Census T3'!$C:$C,N$1)</f>
        <v>140437</v>
      </c>
      <c r="O6">
        <f>SUMIFS('Census T3'!$D:$D,'Census T3'!$A:$A,4,'Census T3'!$B:$B,0,'Census T3'!$C:$C,O$1)</f>
        <v>145048</v>
      </c>
      <c r="P6">
        <f>SUMIFS('Census T3'!$D:$D,'Census T3'!$A:$A,4,'Census T3'!$B:$B,0,'Census T3'!$C:$C,P$1)</f>
        <v>149744</v>
      </c>
      <c r="Q6">
        <f>SUMIFS('Census T3'!$D:$D,'Census T3'!$A:$A,4,'Census T3'!$B:$B,0,'Census T3'!$C:$C,Q$1)</f>
        <v>154546</v>
      </c>
      <c r="R6">
        <f>SUMIFS('Census T3'!$D:$D,'Census T3'!$A:$A,4,'Census T3'!$B:$B,0,'Census T3'!$C:$C,R$1)</f>
        <v>159416</v>
      </c>
      <c r="S6">
        <f>SUMIFS('Census T3'!$D:$D,'Census T3'!$A:$A,4,'Census T3'!$B:$B,0,'Census T3'!$C:$C,S$1)</f>
        <v>164345</v>
      </c>
      <c r="T6">
        <f>SUMIFS('Census T3'!$D:$D,'Census T3'!$A:$A,4,'Census T3'!$B:$B,0,'Census T3'!$C:$C,T$1)</f>
        <v>169315</v>
      </c>
      <c r="U6">
        <f>SUMIFS('Census T3'!$D:$D,'Census T3'!$A:$A,4,'Census T3'!$B:$B,0,'Census T3'!$C:$C,U$1)</f>
        <v>174279</v>
      </c>
      <c r="V6">
        <f>SUMIFS('Census T3'!$D:$D,'Census T3'!$A:$A,4,'Census T3'!$B:$B,0,'Census T3'!$C:$C,V$1)</f>
        <v>179269</v>
      </c>
      <c r="W6">
        <f>SUMIFS('Census T3'!$D:$D,'Census T3'!$A:$A,4,'Census T3'!$B:$B,0,'Census T3'!$C:$C,W$1)</f>
        <v>184204</v>
      </c>
      <c r="X6">
        <f>SUMIFS('Census T3'!$D:$D,'Census T3'!$A:$A,4,'Census T3'!$B:$B,0,'Census T3'!$C:$C,X$1)</f>
        <v>189142</v>
      </c>
      <c r="Y6">
        <f>SUMIFS('Census T3'!$D:$D,'Census T3'!$A:$A,4,'Census T3'!$B:$B,0,'Census T3'!$C:$C,Y$1)</f>
        <v>193999</v>
      </c>
      <c r="Z6">
        <f>SUMIFS('Census T3'!$D:$D,'Census T3'!$A:$A,4,'Census T3'!$B:$B,0,'Census T3'!$C:$C,Z$1)</f>
        <v>198834</v>
      </c>
      <c r="AA6">
        <f>SUMIFS('Census T3'!$D:$D,'Census T3'!$A:$A,4,'Census T3'!$B:$B,0,'Census T3'!$C:$C,AA$1)</f>
        <v>203605</v>
      </c>
      <c r="AB6">
        <f>SUMIFS('Census T3'!$D:$D,'Census T3'!$A:$A,4,'Census T3'!$B:$B,0,'Census T3'!$C:$C,AB$1)</f>
        <v>208294</v>
      </c>
      <c r="AC6">
        <f>SUMIFS('Census T3'!$D:$D,'Census T3'!$A:$A,4,'Census T3'!$B:$B,0,'Census T3'!$C:$C,AC$1)</f>
        <v>212958</v>
      </c>
      <c r="AD6">
        <f>SUMIFS('Census T3'!$D:$D,'Census T3'!$A:$A,4,'Census T3'!$B:$B,0,'Census T3'!$C:$C,AD$1)</f>
        <v>217538</v>
      </c>
      <c r="AE6">
        <f>SUMIFS('Census T3'!$D:$D,'Census T3'!$A:$A,4,'Census T3'!$B:$B,0,'Census T3'!$C:$C,AE$1)</f>
        <v>222072</v>
      </c>
      <c r="AF6">
        <f>SUMIFS('Census T3'!$D:$D,'Census T3'!$A:$A,4,'Census T3'!$B:$B,0,'Census T3'!$C:$C,AF$1)</f>
        <v>226577</v>
      </c>
    </row>
    <row r="7" spans="1:32" x14ac:dyDescent="0.2">
      <c r="A7" t="s">
        <v>31</v>
      </c>
      <c r="B7">
        <f>SUMIFS('Census T3'!$D:$D,'Census T3'!$A:$A,0,'Census T3'!$B:$B,0,'Census T3'!$C:$C,B$1)-SUM(B4:B6)</f>
        <v>55173</v>
      </c>
      <c r="C7">
        <f>SUMIFS('Census T3'!$D:$D,'Census T3'!$A:$A,0,'Census T3'!$B:$B,0,'Census T3'!$C:$C,C$1)-SUM(C4:C6)</f>
        <v>56424</v>
      </c>
      <c r="D7">
        <f>SUMIFS('Census T3'!$D:$D,'Census T3'!$A:$A,0,'Census T3'!$B:$B,0,'Census T3'!$C:$C,D$1)-SUM(D4:D6)</f>
        <v>57753</v>
      </c>
      <c r="E7">
        <f>SUMIFS('Census T3'!$D:$D,'Census T3'!$A:$A,0,'Census T3'!$B:$B,0,'Census T3'!$C:$C,E$1)-SUM(E4:E6)</f>
        <v>59114</v>
      </c>
      <c r="F7">
        <f>SUMIFS('Census T3'!$D:$D,'Census T3'!$A:$A,0,'Census T3'!$B:$B,0,'Census T3'!$C:$C,F$1)-SUM(F4:F6)</f>
        <v>60542</v>
      </c>
      <c r="G7">
        <f>SUMIFS('Census T3'!$D:$D,'Census T3'!$A:$A,0,'Census T3'!$B:$B,0,'Census T3'!$C:$C,G$1)-SUM(G4:G6)</f>
        <v>62112</v>
      </c>
      <c r="H7">
        <f>SUMIFS('Census T3'!$D:$D,'Census T3'!$A:$A,0,'Census T3'!$B:$B,0,'Census T3'!$C:$C,H$1)-SUM(H4:H6)</f>
        <v>63661</v>
      </c>
      <c r="I7">
        <f>SUMIFS('Census T3'!$D:$D,'Census T3'!$A:$A,0,'Census T3'!$B:$B,0,'Census T3'!$C:$C,I$1)-SUM(I4:I6)</f>
        <v>65319</v>
      </c>
      <c r="J7">
        <f>SUMIFS('Census T3'!$D:$D,'Census T3'!$A:$A,0,'Census T3'!$B:$B,0,'Census T3'!$C:$C,J$1)-SUM(J4:J6)</f>
        <v>67090</v>
      </c>
      <c r="K7">
        <f>SUMIFS('Census T3'!$D:$D,'Census T3'!$A:$A,0,'Census T3'!$B:$B,0,'Census T3'!$C:$C,K$1)-SUM(K4:K6)</f>
        <v>68904</v>
      </c>
      <c r="L7">
        <f>SUMIFS('Census T3'!$D:$D,'Census T3'!$A:$A,0,'Census T3'!$B:$B,0,'Census T3'!$C:$C,L$1)-SUM(L4:L6)</f>
        <v>70772</v>
      </c>
      <c r="M7">
        <f>SUMIFS('Census T3'!$D:$D,'Census T3'!$A:$A,0,'Census T3'!$B:$B,0,'Census T3'!$C:$C,M$1)-SUM(M4:M6)</f>
        <v>72710</v>
      </c>
      <c r="N7">
        <f>SUMIFS('Census T3'!$D:$D,'Census T3'!$A:$A,0,'Census T3'!$B:$B,0,'Census T3'!$C:$C,N$1)-SUM(N4:N6)</f>
        <v>74710</v>
      </c>
      <c r="O7">
        <f>SUMIFS('Census T3'!$D:$D,'Census T3'!$A:$A,0,'Census T3'!$B:$B,0,'Census T3'!$C:$C,O$1)-SUM(O4:O6)</f>
        <v>76788</v>
      </c>
      <c r="P7">
        <f>SUMIFS('Census T3'!$D:$D,'Census T3'!$A:$A,0,'Census T3'!$B:$B,0,'Census T3'!$C:$C,P$1)-SUM(P4:P6)</f>
        <v>78910</v>
      </c>
      <c r="Q7">
        <f>SUMIFS('Census T3'!$D:$D,'Census T3'!$A:$A,0,'Census T3'!$B:$B,0,'Census T3'!$C:$C,Q$1)-SUM(Q4:Q6)</f>
        <v>81081</v>
      </c>
      <c r="R7">
        <f>SUMIFS('Census T3'!$D:$D,'Census T3'!$A:$A,0,'Census T3'!$B:$B,0,'Census T3'!$C:$C,R$1)-SUM(R4:R6)</f>
        <v>83300</v>
      </c>
      <c r="S7">
        <f>SUMIFS('Census T3'!$D:$D,'Census T3'!$A:$A,0,'Census T3'!$B:$B,0,'Census T3'!$C:$C,S$1)-SUM(S4:S6)</f>
        <v>85565</v>
      </c>
      <c r="T7">
        <f>SUMIFS('Census T3'!$D:$D,'Census T3'!$A:$A,0,'Census T3'!$B:$B,0,'Census T3'!$C:$C,T$1)-SUM(T4:T6)</f>
        <v>87879</v>
      </c>
      <c r="U7">
        <f>SUMIFS('Census T3'!$D:$D,'Census T3'!$A:$A,0,'Census T3'!$B:$B,0,'Census T3'!$C:$C,U$1)-SUM(U4:U6)</f>
        <v>90193</v>
      </c>
      <c r="V7">
        <f>SUMIFS('Census T3'!$D:$D,'Census T3'!$A:$A,0,'Census T3'!$B:$B,0,'Census T3'!$C:$C,V$1)-SUM(V4:V6)</f>
        <v>92534</v>
      </c>
      <c r="W7">
        <f>SUMIFS('Census T3'!$D:$D,'Census T3'!$A:$A,0,'Census T3'!$B:$B,0,'Census T3'!$C:$C,W$1)-SUM(W4:W6)</f>
        <v>94933</v>
      </c>
      <c r="X7">
        <f>SUMIFS('Census T3'!$D:$D,'Census T3'!$A:$A,0,'Census T3'!$B:$B,0,'Census T3'!$C:$C,X$1)-SUM(X4:X6)</f>
        <v>97263</v>
      </c>
      <c r="Y7">
        <f>SUMIFS('Census T3'!$D:$D,'Census T3'!$A:$A,0,'Census T3'!$B:$B,0,'Census T3'!$C:$C,Y$1)-SUM(Y4:Y6)</f>
        <v>99639</v>
      </c>
      <c r="Z7">
        <f>SUMIFS('Census T3'!$D:$D,'Census T3'!$A:$A,0,'Census T3'!$B:$B,0,'Census T3'!$C:$C,Z$1)-SUM(Z4:Z6)</f>
        <v>101971</v>
      </c>
      <c r="AA7">
        <f>SUMIFS('Census T3'!$D:$D,'Census T3'!$A:$A,0,'Census T3'!$B:$B,0,'Census T3'!$C:$C,AA$1)-SUM(AA4:AA6)</f>
        <v>104295</v>
      </c>
      <c r="AB7">
        <f>SUMIFS('Census T3'!$D:$D,'Census T3'!$A:$A,0,'Census T3'!$B:$B,0,'Census T3'!$C:$C,AB$1)-SUM(AB4:AB6)</f>
        <v>106622</v>
      </c>
      <c r="AC7">
        <f>SUMIFS('Census T3'!$D:$D,'Census T3'!$A:$A,0,'Census T3'!$B:$B,0,'Census T3'!$C:$C,AC$1)-SUM(AC4:AC6)</f>
        <v>108925</v>
      </c>
      <c r="AD7">
        <f>SUMIFS('Census T3'!$D:$D,'Census T3'!$A:$A,0,'Census T3'!$B:$B,0,'Census T3'!$C:$C,AD$1)-SUM(AD4:AD6)</f>
        <v>111195</v>
      </c>
      <c r="AE7">
        <f>SUMIFS('Census T3'!$D:$D,'Census T3'!$A:$A,0,'Census T3'!$B:$B,0,'Census T3'!$C:$C,AE$1)-SUM(AE4:AE6)</f>
        <v>113473</v>
      </c>
      <c r="AF7">
        <f>SUMIFS('Census T3'!$D:$D,'Census T3'!$A:$A,0,'Census T3'!$B:$B,0,'Census T3'!$C:$C,AF$1)-SUM(AF4:AF6)</f>
        <v>115671</v>
      </c>
    </row>
    <row r="8" spans="1:32" x14ac:dyDescent="0.2">
      <c r="A8" t="s">
        <v>32</v>
      </c>
      <c r="B8">
        <f>SUMIFS('Census T3'!$D:$D,'Census T3'!$A:$A,8,'Census T3'!$B:$B,0,'Census T3'!$C:$C,B$1)</f>
        <v>218889</v>
      </c>
      <c r="C8">
        <f>SUMIFS('Census T3'!$D:$D,'Census T3'!$A:$A,8,'Census T3'!$B:$B,0,'Census T3'!$C:$C,C$1)</f>
        <v>225675</v>
      </c>
      <c r="D8">
        <f>SUMIFS('Census T3'!$D:$D,'Census T3'!$A:$A,8,'Census T3'!$B:$B,0,'Census T3'!$C:$C,D$1)</f>
        <v>232814</v>
      </c>
      <c r="E8">
        <f>SUMIFS('Census T3'!$D:$D,'Census T3'!$A:$A,8,'Census T3'!$B:$B,0,'Census T3'!$C:$C,E$1)</f>
        <v>240210</v>
      </c>
      <c r="F8">
        <f>SUMIFS('Census T3'!$D:$D,'Census T3'!$A:$A,8,'Census T3'!$B:$B,0,'Census T3'!$C:$C,F$1)</f>
        <v>247965</v>
      </c>
      <c r="G8">
        <f>SUMIFS('Census T3'!$D:$D,'Census T3'!$A:$A,8,'Census T3'!$B:$B,0,'Census T3'!$C:$C,G$1)</f>
        <v>256017</v>
      </c>
      <c r="H8">
        <f>SUMIFS('Census T3'!$D:$D,'Census T3'!$A:$A,8,'Census T3'!$B:$B,0,'Census T3'!$C:$C,H$1)</f>
        <v>264411</v>
      </c>
      <c r="I8">
        <f>SUMIFS('Census T3'!$D:$D,'Census T3'!$A:$A,8,'Census T3'!$B:$B,0,'Census T3'!$C:$C,I$1)</f>
        <v>273169</v>
      </c>
      <c r="J8">
        <f>SUMIFS('Census T3'!$D:$D,'Census T3'!$A:$A,8,'Census T3'!$B:$B,0,'Census T3'!$C:$C,J$1)</f>
        <v>282334</v>
      </c>
      <c r="K8">
        <f>SUMIFS('Census T3'!$D:$D,'Census T3'!$A:$A,8,'Census T3'!$B:$B,0,'Census T3'!$C:$C,K$1)</f>
        <v>291883</v>
      </c>
      <c r="L8">
        <f>SUMIFS('Census T3'!$D:$D,'Census T3'!$A:$A,8,'Census T3'!$B:$B,0,'Census T3'!$C:$C,L$1)</f>
        <v>301878</v>
      </c>
      <c r="M8">
        <f>SUMIFS('Census T3'!$D:$D,'Census T3'!$A:$A,8,'Census T3'!$B:$B,0,'Census T3'!$C:$C,M$1)</f>
        <v>312190</v>
      </c>
      <c r="N8">
        <f>SUMIFS('Census T3'!$D:$D,'Census T3'!$A:$A,8,'Census T3'!$B:$B,0,'Census T3'!$C:$C,N$1)</f>
        <v>322962</v>
      </c>
      <c r="O8">
        <f>SUMIFS('Census T3'!$D:$D,'Census T3'!$A:$A,8,'Census T3'!$B:$B,0,'Census T3'!$C:$C,O$1)</f>
        <v>334098</v>
      </c>
      <c r="P8">
        <f>SUMIFS('Census T3'!$D:$D,'Census T3'!$A:$A,8,'Census T3'!$B:$B,0,'Census T3'!$C:$C,P$1)</f>
        <v>345580</v>
      </c>
      <c r="Q8">
        <f>SUMIFS('Census T3'!$D:$D,'Census T3'!$A:$A,8,'Census T3'!$B:$B,0,'Census T3'!$C:$C,Q$1)</f>
        <v>357514</v>
      </c>
      <c r="R8">
        <f>SUMIFS('Census T3'!$D:$D,'Census T3'!$A:$A,8,'Census T3'!$B:$B,0,'Census T3'!$C:$C,R$1)</f>
        <v>369815</v>
      </c>
      <c r="S8">
        <f>SUMIFS('Census T3'!$D:$D,'Census T3'!$A:$A,8,'Census T3'!$B:$B,0,'Census T3'!$C:$C,S$1)</f>
        <v>382416</v>
      </c>
      <c r="T8">
        <f>SUMIFS('Census T3'!$D:$D,'Census T3'!$A:$A,8,'Census T3'!$B:$B,0,'Census T3'!$C:$C,T$1)</f>
        <v>395312</v>
      </c>
      <c r="U8">
        <f>SUMIFS('Census T3'!$D:$D,'Census T3'!$A:$A,8,'Census T3'!$B:$B,0,'Census T3'!$C:$C,U$1)</f>
        <v>408544</v>
      </c>
      <c r="V8">
        <f>SUMIFS('Census T3'!$D:$D,'Census T3'!$A:$A,8,'Census T3'!$B:$B,0,'Census T3'!$C:$C,V$1)</f>
        <v>422047</v>
      </c>
      <c r="W8">
        <f>SUMIFS('Census T3'!$D:$D,'Census T3'!$A:$A,8,'Census T3'!$B:$B,0,'Census T3'!$C:$C,W$1)</f>
        <v>435734</v>
      </c>
      <c r="X8">
        <f>SUMIFS('Census T3'!$D:$D,'Census T3'!$A:$A,8,'Census T3'!$B:$B,0,'Census T3'!$C:$C,X$1)</f>
        <v>449637</v>
      </c>
      <c r="Y8">
        <f>SUMIFS('Census T3'!$D:$D,'Census T3'!$A:$A,8,'Census T3'!$B:$B,0,'Census T3'!$C:$C,Y$1)</f>
        <v>463744</v>
      </c>
      <c r="Z8">
        <f>SUMIFS('Census T3'!$D:$D,'Census T3'!$A:$A,8,'Census T3'!$B:$B,0,'Census T3'!$C:$C,Z$1)</f>
        <v>477956</v>
      </c>
      <c r="AA8">
        <f>SUMIFS('Census T3'!$D:$D,'Census T3'!$A:$A,8,'Census T3'!$B:$B,0,'Census T3'!$C:$C,AA$1)</f>
        <v>492266</v>
      </c>
      <c r="AB8">
        <f>SUMIFS('Census T3'!$D:$D,'Census T3'!$A:$A,8,'Census T3'!$B:$B,0,'Census T3'!$C:$C,AB$1)</f>
        <v>506629</v>
      </c>
      <c r="AC8">
        <f>SUMIFS('Census T3'!$D:$D,'Census T3'!$A:$A,8,'Census T3'!$B:$B,0,'Census T3'!$C:$C,AC$1)</f>
        <v>521040</v>
      </c>
      <c r="AD8">
        <f>SUMIFS('Census T3'!$D:$D,'Census T3'!$A:$A,8,'Census T3'!$B:$B,0,'Census T3'!$C:$C,AD$1)</f>
        <v>535466</v>
      </c>
      <c r="AE8">
        <f>SUMIFS('Census T3'!$D:$D,'Census T3'!$A:$A,8,'Census T3'!$B:$B,0,'Census T3'!$C:$C,AE$1)</f>
        <v>549807</v>
      </c>
      <c r="AF8">
        <f>SUMIFS('Census T3'!$D:$D,'Census T3'!$A:$A,8,'Census T3'!$B:$B,0,'Census T3'!$C:$C,AF$1)</f>
        <v>564105</v>
      </c>
    </row>
    <row r="9" spans="1:32" x14ac:dyDescent="0.2">
      <c r="A9" t="s">
        <v>33</v>
      </c>
      <c r="B9">
        <f>SUMIFS('Census T3'!$D:$D,'Census T3'!$A:$A,0,'Census T3'!$B:$B,0,'Census T3'!$C:$C,B$1)-B8</f>
        <v>2532922</v>
      </c>
      <c r="C9">
        <f>SUMIFS('Census T3'!$D:$D,'Census T3'!$A:$A,0,'Census T3'!$B:$B,0,'Census T3'!$C:$C,C$1)-C8</f>
        <v>2555128</v>
      </c>
      <c r="D9">
        <f>SUMIFS('Census T3'!$D:$D,'Census T3'!$A:$A,0,'Census T3'!$B:$B,0,'Census T3'!$C:$C,D$1)-D8</f>
        <v>2578522</v>
      </c>
      <c r="E9">
        <f>SUMIFS('Census T3'!$D:$D,'Census T3'!$A:$A,0,'Census T3'!$B:$B,0,'Census T3'!$C:$C,E$1)-E8</f>
        <v>2603553</v>
      </c>
      <c r="F9">
        <f>SUMIFS('Census T3'!$D:$D,'Census T3'!$A:$A,0,'Census T3'!$B:$B,0,'Census T3'!$C:$C,F$1)-F8</f>
        <v>2630360</v>
      </c>
      <c r="G9">
        <f>SUMIFS('Census T3'!$D:$D,'Census T3'!$A:$A,0,'Census T3'!$B:$B,0,'Census T3'!$C:$C,G$1)-G8</f>
        <v>2659121</v>
      </c>
      <c r="H9">
        <f>SUMIFS('Census T3'!$D:$D,'Census T3'!$A:$A,0,'Census T3'!$B:$B,0,'Census T3'!$C:$C,H$1)-H8</f>
        <v>2689837</v>
      </c>
      <c r="I9">
        <f>SUMIFS('Census T3'!$D:$D,'Census T3'!$A:$A,0,'Census T3'!$B:$B,0,'Census T3'!$C:$C,I$1)-I8</f>
        <v>2722671</v>
      </c>
      <c r="J9">
        <f>SUMIFS('Census T3'!$D:$D,'Census T3'!$A:$A,0,'Census T3'!$B:$B,0,'Census T3'!$C:$C,J$1)-J8</f>
        <v>2757456</v>
      </c>
      <c r="K9">
        <f>SUMIFS('Census T3'!$D:$D,'Census T3'!$A:$A,0,'Census T3'!$B:$B,0,'Census T3'!$C:$C,K$1)-K8</f>
        <v>2793943</v>
      </c>
      <c r="L9">
        <f>SUMIFS('Census T3'!$D:$D,'Census T3'!$A:$A,0,'Census T3'!$B:$B,0,'Census T3'!$C:$C,L$1)-L8</f>
        <v>2831997</v>
      </c>
      <c r="M9">
        <f>SUMIFS('Census T3'!$D:$D,'Census T3'!$A:$A,0,'Census T3'!$B:$B,0,'Census T3'!$C:$C,M$1)-M8</f>
        <v>2871389</v>
      </c>
      <c r="N9">
        <f>SUMIFS('Census T3'!$D:$D,'Census T3'!$A:$A,0,'Census T3'!$B:$B,0,'Census T3'!$C:$C,N$1)-N8</f>
        <v>2911628</v>
      </c>
      <c r="O9">
        <f>SUMIFS('Census T3'!$D:$D,'Census T3'!$A:$A,0,'Census T3'!$B:$B,0,'Census T3'!$C:$C,O$1)-O8</f>
        <v>2952403</v>
      </c>
      <c r="P9">
        <f>SUMIFS('Census T3'!$D:$D,'Census T3'!$A:$A,0,'Census T3'!$B:$B,0,'Census T3'!$C:$C,P$1)-P8</f>
        <v>2993278</v>
      </c>
      <c r="Q9">
        <f>SUMIFS('Census T3'!$D:$D,'Census T3'!$A:$A,0,'Census T3'!$B:$B,0,'Census T3'!$C:$C,Q$1)-Q8</f>
        <v>3033902</v>
      </c>
      <c r="R9">
        <f>SUMIFS('Census T3'!$D:$D,'Census T3'!$A:$A,0,'Census T3'!$B:$B,0,'Census T3'!$C:$C,R$1)-R8</f>
        <v>3073742</v>
      </c>
      <c r="S9">
        <f>SUMIFS('Census T3'!$D:$D,'Census T3'!$A:$A,0,'Census T3'!$B:$B,0,'Census T3'!$C:$C,S$1)-S8</f>
        <v>3112312</v>
      </c>
      <c r="T9">
        <f>SUMIFS('Census T3'!$D:$D,'Census T3'!$A:$A,0,'Census T3'!$B:$B,0,'Census T3'!$C:$C,T$1)-T8</f>
        <v>3149216</v>
      </c>
      <c r="U9">
        <f>SUMIFS('Census T3'!$D:$D,'Census T3'!$A:$A,0,'Census T3'!$B:$B,0,'Census T3'!$C:$C,U$1)-U8</f>
        <v>3183823</v>
      </c>
      <c r="V9">
        <f>SUMIFS('Census T3'!$D:$D,'Census T3'!$A:$A,0,'Census T3'!$B:$B,0,'Census T3'!$C:$C,V$1)-V8</f>
        <v>3215831</v>
      </c>
      <c r="W9">
        <f>SUMIFS('Census T3'!$D:$D,'Census T3'!$A:$A,0,'Census T3'!$B:$B,0,'Census T3'!$C:$C,W$1)-W8</f>
        <v>3244914</v>
      </c>
      <c r="X9">
        <f>SUMIFS('Census T3'!$D:$D,'Census T3'!$A:$A,0,'Census T3'!$B:$B,0,'Census T3'!$C:$C,X$1)-X8</f>
        <v>3270822</v>
      </c>
      <c r="Y9">
        <f>SUMIFS('Census T3'!$D:$D,'Census T3'!$A:$A,0,'Census T3'!$B:$B,0,'Census T3'!$C:$C,Y$1)-Y8</f>
        <v>3293549</v>
      </c>
      <c r="Z9">
        <f>SUMIFS('Census T3'!$D:$D,'Census T3'!$A:$A,0,'Census T3'!$B:$B,0,'Census T3'!$C:$C,Z$1)-Z8</f>
        <v>3312344</v>
      </c>
      <c r="AA9">
        <f>SUMIFS('Census T3'!$D:$D,'Census T3'!$A:$A,0,'Census T3'!$B:$B,0,'Census T3'!$C:$C,AA$1)-AA8</f>
        <v>3327021</v>
      </c>
      <c r="AB9">
        <f>SUMIFS('Census T3'!$D:$D,'Census T3'!$A:$A,0,'Census T3'!$B:$B,0,'Census T3'!$C:$C,AB$1)-AB8</f>
        <v>3337508</v>
      </c>
      <c r="AC9">
        <f>SUMIFS('Census T3'!$D:$D,'Census T3'!$A:$A,0,'Census T3'!$B:$B,0,'Census T3'!$C:$C,AC$1)-AC8</f>
        <v>3345475</v>
      </c>
      <c r="AD9">
        <f>SUMIFS('Census T3'!$D:$D,'Census T3'!$A:$A,0,'Census T3'!$B:$B,0,'Census T3'!$C:$C,AD$1)-AD8</f>
        <v>3349645</v>
      </c>
      <c r="AE9">
        <f>SUMIFS('Census T3'!$D:$D,'Census T3'!$A:$A,0,'Census T3'!$B:$B,0,'Census T3'!$C:$C,AE$1)-AE8</f>
        <v>3349877</v>
      </c>
      <c r="AF9">
        <f>SUMIFS('Census T3'!$D:$D,'Census T3'!$A:$A,0,'Census T3'!$B:$B,0,'Census T3'!$C:$C,AF$1)-AF8</f>
        <v>3346356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2021-04-27T04:15:55Z</dcterms:created>
  <dcterms:modified xsi:type="dcterms:W3CDTF">2021-12-07T04:54:18Z</dcterms:modified>
</cp:coreProperties>
</file>