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726"/>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IA\elec\BTaDLP\"/>
    </mc:Choice>
  </mc:AlternateContent>
  <xr:revisionPtr revIDLastSave="0" documentId="8_{AF82E256-3A6E-4A85-8DF7-421B02DBBE88}" xr6:coauthVersionLast="47" xr6:coauthVersionMax="47" xr10:uidLastSave="{00000000-0000-0000-0000-000000000000}"/>
  <bookViews>
    <workbookView xWindow="3120" yWindow="3120" windowWidth="16110" windowHeight="14565" activeTab="1" xr2:uid="{00000000-000D-0000-FFFF-FFFF00000000}"/>
  </bookViews>
  <sheets>
    <sheet name="About" sheetId="1" r:id="rId1"/>
    <sheet name="calc" sheetId="8" r:id="rId2"/>
    <sheet name="EIA_State Elec Profiles" sheetId="7" r:id="rId3"/>
    <sheet name="BTaDLP" sheetId="2" r:id="rId4"/>
  </sheets>
  <definedNames>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LATESTK" hidden="1">1000</definedName>
    <definedName name="IQ_LATESTQ" hidden="1">500</definedName>
    <definedName name="IQ_LTMMONTH" hidden="1">120000</definedName>
    <definedName name="IQ_TODAY" hidden="1">0</definedName>
    <definedName name="IQ_YTDMONTH" hidden="1">130000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4" i="8" l="1"/>
  <c r="F2" i="8"/>
  <c r="F7" i="8"/>
  <c r="F6" i="8"/>
  <c r="F8" i="8" s="1"/>
  <c r="F1" i="8"/>
  <c r="B2" i="1"/>
  <c r="G5" i="8" l="1"/>
  <c r="F5" i="8"/>
  <c r="A1526" i="7"/>
  <c r="A1527" i="7" s="1"/>
  <c r="A1528" i="7" s="1"/>
  <c r="A1529" i="7" s="1"/>
  <c r="A1530" i="7" s="1"/>
  <c r="A1531" i="7" s="1"/>
  <c r="A1532" i="7" s="1"/>
  <c r="A1533" i="7" s="1"/>
  <c r="A1534" i="7" s="1"/>
  <c r="A1535" i="7" s="1"/>
  <c r="A1536" i="7" s="1"/>
  <c r="A1537" i="7" s="1"/>
  <c r="A1538" i="7" s="1"/>
  <c r="A1539" i="7" s="1"/>
  <c r="A1540" i="7" s="1"/>
  <c r="A1541" i="7" s="1"/>
  <c r="A1542" i="7" s="1"/>
  <c r="A1543" i="7" s="1"/>
  <c r="A1544" i="7" s="1"/>
  <c r="A1545" i="7" s="1"/>
  <c r="A1546" i="7" s="1"/>
  <c r="A1547" i="7" s="1"/>
  <c r="A1548" i="7" s="1"/>
  <c r="A1549" i="7" s="1"/>
  <c r="A1550" i="7" s="1"/>
  <c r="A1551" i="7" s="1"/>
  <c r="A1525" i="7"/>
  <c r="A1524" i="7"/>
  <c r="A1523" i="7"/>
  <c r="A1522" i="7"/>
  <c r="A1510" i="7"/>
  <c r="A1511" i="7" s="1"/>
  <c r="A1512" i="7" s="1"/>
  <c r="A1513" i="7" s="1"/>
  <c r="A1514" i="7" s="1"/>
  <c r="A1515" i="7" s="1"/>
  <c r="A1516" i="7" s="1"/>
  <c r="A1517" i="7" s="1"/>
  <c r="A1518" i="7" s="1"/>
  <c r="A1519" i="7" s="1"/>
  <c r="A1520" i="7" s="1"/>
  <c r="A1492" i="7"/>
  <c r="A1493" i="7" s="1"/>
  <c r="A1494" i="7" s="1"/>
  <c r="A1495" i="7" s="1"/>
  <c r="A1496" i="7" s="1"/>
  <c r="A1497" i="7" s="1"/>
  <c r="A1498" i="7" s="1"/>
  <c r="A1499" i="7" s="1"/>
  <c r="A1500" i="7" s="1"/>
  <c r="A1501" i="7" s="1"/>
  <c r="A1502" i="7" s="1"/>
  <c r="A1503" i="7" s="1"/>
  <c r="A1504" i="7" s="1"/>
  <c r="A1505" i="7" s="1"/>
  <c r="A1506" i="7" s="1"/>
  <c r="A1507" i="7" s="1"/>
  <c r="A1508" i="7" s="1"/>
  <c r="A1509" i="7" s="1"/>
  <c r="A1491" i="7"/>
  <c r="A1467" i="7"/>
  <c r="A1468" i="7" s="1"/>
  <c r="A1469" i="7" s="1"/>
  <c r="A1470" i="7" s="1"/>
  <c r="A1471" i="7" s="1"/>
  <c r="A1472" i="7" s="1"/>
  <c r="A1473" i="7" s="1"/>
  <c r="A1474" i="7" s="1"/>
  <c r="A1475" i="7" s="1"/>
  <c r="A1476" i="7" s="1"/>
  <c r="A1477" i="7" s="1"/>
  <c r="A1478" i="7" s="1"/>
  <c r="A1479" i="7" s="1"/>
  <c r="A1480" i="7" s="1"/>
  <c r="A1481" i="7" s="1"/>
  <c r="A1482" i="7" s="1"/>
  <c r="A1483" i="7" s="1"/>
  <c r="A1484" i="7" s="1"/>
  <c r="A1485" i="7" s="1"/>
  <c r="A1486" i="7" s="1"/>
  <c r="A1487" i="7" s="1"/>
  <c r="A1488" i="7" s="1"/>
  <c r="A1489" i="7" s="1"/>
  <c r="A1461" i="7"/>
  <c r="A1462" i="7" s="1"/>
  <c r="A1463" i="7" s="1"/>
  <c r="A1464" i="7" s="1"/>
  <c r="A1465" i="7" s="1"/>
  <c r="A1466" i="7" s="1"/>
  <c r="A1460" i="7"/>
  <c r="A1442" i="7"/>
  <c r="A1443" i="7" s="1"/>
  <c r="A1444" i="7" s="1"/>
  <c r="A1445" i="7" s="1"/>
  <c r="A1446" i="7" s="1"/>
  <c r="A1447" i="7" s="1"/>
  <c r="A1448" i="7" s="1"/>
  <c r="A1449" i="7" s="1"/>
  <c r="A1450" i="7" s="1"/>
  <c r="A1451" i="7" s="1"/>
  <c r="A1452" i="7" s="1"/>
  <c r="A1453" i="7" s="1"/>
  <c r="A1454" i="7" s="1"/>
  <c r="A1455" i="7" s="1"/>
  <c r="A1456" i="7" s="1"/>
  <c r="A1457" i="7" s="1"/>
  <c r="A1458" i="7" s="1"/>
  <c r="A1434" i="7"/>
  <c r="A1435" i="7" s="1"/>
  <c r="A1436" i="7" s="1"/>
  <c r="A1437" i="7" s="1"/>
  <c r="A1438" i="7" s="1"/>
  <c r="A1439" i="7" s="1"/>
  <c r="A1440" i="7" s="1"/>
  <c r="A1441" i="7" s="1"/>
  <c r="A1429" i="7"/>
  <c r="A1430" i="7" s="1"/>
  <c r="A1431" i="7" s="1"/>
  <c r="A1432" i="7" s="1"/>
  <c r="A1433" i="7" s="1"/>
  <c r="A1402" i="7"/>
  <c r="A1403" i="7" s="1"/>
  <c r="A1404" i="7" s="1"/>
  <c r="A1405" i="7" s="1"/>
  <c r="A1406" i="7" s="1"/>
  <c r="A1407" i="7" s="1"/>
  <c r="A1408" i="7" s="1"/>
  <c r="A1409" i="7" s="1"/>
  <c r="A1410" i="7" s="1"/>
  <c r="A1411" i="7" s="1"/>
  <c r="A1412" i="7" s="1"/>
  <c r="A1413" i="7" s="1"/>
  <c r="A1414" i="7" s="1"/>
  <c r="A1415" i="7" s="1"/>
  <c r="A1416" i="7" s="1"/>
  <c r="A1417" i="7" s="1"/>
  <c r="A1418" i="7" s="1"/>
  <c r="A1419" i="7" s="1"/>
  <c r="A1420" i="7" s="1"/>
  <c r="A1421" i="7" s="1"/>
  <c r="A1422" i="7" s="1"/>
  <c r="A1423" i="7" s="1"/>
  <c r="A1424" i="7" s="1"/>
  <c r="A1425" i="7" s="1"/>
  <c r="A1426" i="7" s="1"/>
  <c r="A1427" i="7" s="1"/>
  <c r="A1401" i="7"/>
  <c r="A1400" i="7"/>
  <c r="A1399" i="7"/>
  <c r="A1398" i="7"/>
  <c r="A1368" i="7"/>
  <c r="A1369" i="7" s="1"/>
  <c r="A1370" i="7" s="1"/>
  <c r="A1371" i="7" s="1"/>
  <c r="A1372" i="7" s="1"/>
  <c r="A1373" i="7" s="1"/>
  <c r="A1374" i="7" s="1"/>
  <c r="A1375" i="7" s="1"/>
  <c r="A1376" i="7" s="1"/>
  <c r="A1377" i="7" s="1"/>
  <c r="A1378" i="7" s="1"/>
  <c r="A1379" i="7" s="1"/>
  <c r="A1380" i="7" s="1"/>
  <c r="A1381" i="7" s="1"/>
  <c r="A1382" i="7" s="1"/>
  <c r="A1383" i="7" s="1"/>
  <c r="A1384" i="7" s="1"/>
  <c r="A1385" i="7" s="1"/>
  <c r="A1386" i="7" s="1"/>
  <c r="A1387" i="7" s="1"/>
  <c r="A1388" i="7" s="1"/>
  <c r="A1389" i="7" s="1"/>
  <c r="A1390" i="7" s="1"/>
  <c r="A1391" i="7" s="1"/>
  <c r="A1392" i="7" s="1"/>
  <c r="A1393" i="7" s="1"/>
  <c r="A1394" i="7" s="1"/>
  <c r="A1395" i="7" s="1"/>
  <c r="A1396" i="7" s="1"/>
  <c r="A1367" i="7"/>
  <c r="A1336" i="7"/>
  <c r="A1337" i="7" s="1"/>
  <c r="A1338" i="7" s="1"/>
  <c r="A1339" i="7" s="1"/>
  <c r="A1340" i="7" s="1"/>
  <c r="A1341" i="7" s="1"/>
  <c r="A1342" i="7" s="1"/>
  <c r="A1343" i="7" s="1"/>
  <c r="A1344" i="7" s="1"/>
  <c r="A1345" i="7" s="1"/>
  <c r="A1346" i="7" s="1"/>
  <c r="A1347" i="7" s="1"/>
  <c r="A1348" i="7" s="1"/>
  <c r="A1349" i="7" s="1"/>
  <c r="A1350" i="7" s="1"/>
  <c r="A1351" i="7" s="1"/>
  <c r="A1352" i="7" s="1"/>
  <c r="A1353" i="7" s="1"/>
  <c r="A1354" i="7" s="1"/>
  <c r="A1355" i="7" s="1"/>
  <c r="A1356" i="7" s="1"/>
  <c r="A1357" i="7" s="1"/>
  <c r="A1358" i="7" s="1"/>
  <c r="A1359" i="7" s="1"/>
  <c r="A1360" i="7" s="1"/>
  <c r="A1361" i="7" s="1"/>
  <c r="A1362" i="7" s="1"/>
  <c r="A1363" i="7" s="1"/>
  <c r="A1364" i="7" s="1"/>
  <c r="A1365" i="7" s="1"/>
  <c r="A1310" i="7"/>
  <c r="A1311" i="7" s="1"/>
  <c r="A1312" i="7" s="1"/>
  <c r="A1313" i="7" s="1"/>
  <c r="A1314" i="7" s="1"/>
  <c r="A1315" i="7" s="1"/>
  <c r="A1316" i="7" s="1"/>
  <c r="A1317" i="7" s="1"/>
  <c r="A1318" i="7" s="1"/>
  <c r="A1319" i="7" s="1"/>
  <c r="A1320" i="7" s="1"/>
  <c r="A1321" i="7" s="1"/>
  <c r="A1322" i="7" s="1"/>
  <c r="A1323" i="7" s="1"/>
  <c r="A1324" i="7" s="1"/>
  <c r="A1325" i="7" s="1"/>
  <c r="A1326" i="7" s="1"/>
  <c r="A1327" i="7" s="1"/>
  <c r="A1328" i="7" s="1"/>
  <c r="A1329" i="7" s="1"/>
  <c r="A1330" i="7" s="1"/>
  <c r="A1331" i="7" s="1"/>
  <c r="A1332" i="7" s="1"/>
  <c r="A1333" i="7" s="1"/>
  <c r="A1334" i="7" s="1"/>
  <c r="A1305" i="7"/>
  <c r="A1306" i="7" s="1"/>
  <c r="A1307" i="7" s="1"/>
  <c r="A1308" i="7" s="1"/>
  <c r="A1309" i="7" s="1"/>
  <c r="A1279" i="7"/>
  <c r="A1280" i="7" s="1"/>
  <c r="A1281" i="7" s="1"/>
  <c r="A1282" i="7" s="1"/>
  <c r="A1283" i="7" s="1"/>
  <c r="A1284" i="7" s="1"/>
  <c r="A1285" i="7" s="1"/>
  <c r="A1286" i="7" s="1"/>
  <c r="A1287" i="7" s="1"/>
  <c r="A1288" i="7" s="1"/>
  <c r="A1289" i="7" s="1"/>
  <c r="A1290" i="7" s="1"/>
  <c r="A1291" i="7" s="1"/>
  <c r="A1292" i="7" s="1"/>
  <c r="A1293" i="7" s="1"/>
  <c r="A1294" i="7" s="1"/>
  <c r="A1295" i="7" s="1"/>
  <c r="A1296" i="7" s="1"/>
  <c r="A1297" i="7" s="1"/>
  <c r="A1298" i="7" s="1"/>
  <c r="A1299" i="7" s="1"/>
  <c r="A1300" i="7" s="1"/>
  <c r="A1301" i="7" s="1"/>
  <c r="A1302" i="7" s="1"/>
  <c r="A1303" i="7" s="1"/>
  <c r="A1277" i="7"/>
  <c r="A1278" i="7" s="1"/>
  <c r="A1276" i="7"/>
  <c r="A1275" i="7"/>
  <c r="A1274" i="7"/>
  <c r="A1244" i="7"/>
  <c r="A1245" i="7" s="1"/>
  <c r="A1246" i="7" s="1"/>
  <c r="A1247" i="7" s="1"/>
  <c r="A1248" i="7" s="1"/>
  <c r="A1249" i="7" s="1"/>
  <c r="A1250" i="7" s="1"/>
  <c r="A1251" i="7" s="1"/>
  <c r="A1252" i="7" s="1"/>
  <c r="A1253" i="7" s="1"/>
  <c r="A1254" i="7" s="1"/>
  <c r="A1255" i="7" s="1"/>
  <c r="A1256" i="7" s="1"/>
  <c r="A1257" i="7" s="1"/>
  <c r="A1258" i="7" s="1"/>
  <c r="A1259" i="7" s="1"/>
  <c r="A1260" i="7" s="1"/>
  <c r="A1261" i="7" s="1"/>
  <c r="A1262" i="7" s="1"/>
  <c r="A1263" i="7" s="1"/>
  <c r="A1264" i="7" s="1"/>
  <c r="A1265" i="7" s="1"/>
  <c r="A1266" i="7" s="1"/>
  <c r="A1267" i="7" s="1"/>
  <c r="A1268" i="7" s="1"/>
  <c r="A1269" i="7" s="1"/>
  <c r="A1270" i="7" s="1"/>
  <c r="A1271" i="7" s="1"/>
  <c r="A1272" i="7" s="1"/>
  <c r="A1243" i="7"/>
  <c r="A1235" i="7"/>
  <c r="A1236" i="7" s="1"/>
  <c r="A1237" i="7" s="1"/>
  <c r="A1238" i="7" s="1"/>
  <c r="A1239" i="7" s="1"/>
  <c r="A1240" i="7" s="1"/>
  <c r="A1241" i="7" s="1"/>
  <c r="A1213" i="7"/>
  <c r="A1214" i="7" s="1"/>
  <c r="A1215" i="7" s="1"/>
  <c r="A1216" i="7" s="1"/>
  <c r="A1217" i="7" s="1"/>
  <c r="A1218" i="7" s="1"/>
  <c r="A1219" i="7" s="1"/>
  <c r="A1220" i="7" s="1"/>
  <c r="A1221" i="7" s="1"/>
  <c r="A1222" i="7" s="1"/>
  <c r="A1223" i="7" s="1"/>
  <c r="A1224" i="7" s="1"/>
  <c r="A1225" i="7" s="1"/>
  <c r="A1226" i="7" s="1"/>
  <c r="A1227" i="7" s="1"/>
  <c r="A1228" i="7" s="1"/>
  <c r="A1229" i="7" s="1"/>
  <c r="A1230" i="7" s="1"/>
  <c r="A1231" i="7" s="1"/>
  <c r="A1232" i="7" s="1"/>
  <c r="A1233" i="7" s="1"/>
  <c r="A1234" i="7" s="1"/>
  <c r="A1212" i="7"/>
  <c r="A1181" i="7"/>
  <c r="A1182" i="7" s="1"/>
  <c r="A1183" i="7" s="1"/>
  <c r="A1184" i="7" s="1"/>
  <c r="A1185" i="7" s="1"/>
  <c r="A1186" i="7" s="1"/>
  <c r="A1187" i="7" s="1"/>
  <c r="A1188" i="7" s="1"/>
  <c r="A1189" i="7" s="1"/>
  <c r="A1190" i="7" s="1"/>
  <c r="A1191" i="7" s="1"/>
  <c r="A1192" i="7" s="1"/>
  <c r="A1193" i="7" s="1"/>
  <c r="A1194" i="7" s="1"/>
  <c r="A1195" i="7" s="1"/>
  <c r="A1196" i="7" s="1"/>
  <c r="A1197" i="7" s="1"/>
  <c r="A1198" i="7" s="1"/>
  <c r="A1199" i="7" s="1"/>
  <c r="A1200" i="7" s="1"/>
  <c r="A1201" i="7" s="1"/>
  <c r="A1202" i="7" s="1"/>
  <c r="A1203" i="7" s="1"/>
  <c r="A1204" i="7" s="1"/>
  <c r="A1205" i="7" s="1"/>
  <c r="A1206" i="7" s="1"/>
  <c r="A1207" i="7" s="1"/>
  <c r="A1208" i="7" s="1"/>
  <c r="A1209" i="7" s="1"/>
  <c r="A1210" i="7" s="1"/>
  <c r="A1152" i="7"/>
  <c r="A1153" i="7" s="1"/>
  <c r="A1154" i="7" s="1"/>
  <c r="A1155" i="7" s="1"/>
  <c r="A1156" i="7" s="1"/>
  <c r="A1157" i="7" s="1"/>
  <c r="A1158" i="7" s="1"/>
  <c r="A1159" i="7" s="1"/>
  <c r="A1160" i="7" s="1"/>
  <c r="A1161" i="7" s="1"/>
  <c r="A1162" i="7" s="1"/>
  <c r="A1163" i="7" s="1"/>
  <c r="A1164" i="7" s="1"/>
  <c r="A1165" i="7" s="1"/>
  <c r="A1166" i="7" s="1"/>
  <c r="A1167" i="7" s="1"/>
  <c r="A1168" i="7" s="1"/>
  <c r="A1169" i="7" s="1"/>
  <c r="A1170" i="7" s="1"/>
  <c r="A1171" i="7" s="1"/>
  <c r="A1172" i="7" s="1"/>
  <c r="A1173" i="7" s="1"/>
  <c r="A1174" i="7" s="1"/>
  <c r="A1175" i="7" s="1"/>
  <c r="A1176" i="7" s="1"/>
  <c r="A1177" i="7" s="1"/>
  <c r="A1178" i="7" s="1"/>
  <c r="A1179" i="7" s="1"/>
  <c r="A1151" i="7"/>
  <c r="A1150" i="7"/>
  <c r="A1119" i="7"/>
  <c r="A1120" i="7" s="1"/>
  <c r="A1121" i="7" s="1"/>
  <c r="A1122" i="7" s="1"/>
  <c r="A1123" i="7" s="1"/>
  <c r="A1124" i="7" s="1"/>
  <c r="A1125" i="7" s="1"/>
  <c r="A1126" i="7" s="1"/>
  <c r="A1127" i="7" s="1"/>
  <c r="A1128" i="7" s="1"/>
  <c r="A1129" i="7" s="1"/>
  <c r="A1130" i="7" s="1"/>
  <c r="A1131" i="7" s="1"/>
  <c r="A1132" i="7" s="1"/>
  <c r="A1133" i="7" s="1"/>
  <c r="A1134" i="7" s="1"/>
  <c r="A1135" i="7" s="1"/>
  <c r="A1136" i="7" s="1"/>
  <c r="A1137" i="7" s="1"/>
  <c r="A1138" i="7" s="1"/>
  <c r="A1139" i="7" s="1"/>
  <c r="A1140" i="7" s="1"/>
  <c r="A1141" i="7" s="1"/>
  <c r="A1142" i="7" s="1"/>
  <c r="A1143" i="7" s="1"/>
  <c r="A1144" i="7" s="1"/>
  <c r="A1145" i="7" s="1"/>
  <c r="A1146" i="7" s="1"/>
  <c r="A1147" i="7" s="1"/>
  <c r="A1148" i="7" s="1"/>
  <c r="A1094" i="7"/>
  <c r="A1095" i="7" s="1"/>
  <c r="A1096" i="7" s="1"/>
  <c r="A1097" i="7" s="1"/>
  <c r="A1098" i="7" s="1"/>
  <c r="A1099" i="7" s="1"/>
  <c r="A1100" i="7" s="1"/>
  <c r="A1101" i="7" s="1"/>
  <c r="A1102" i="7" s="1"/>
  <c r="A1103" i="7" s="1"/>
  <c r="A1104" i="7" s="1"/>
  <c r="A1105" i="7" s="1"/>
  <c r="A1106" i="7" s="1"/>
  <c r="A1107" i="7" s="1"/>
  <c r="A1108" i="7" s="1"/>
  <c r="A1109" i="7" s="1"/>
  <c r="A1110" i="7" s="1"/>
  <c r="A1111" i="7" s="1"/>
  <c r="A1112" i="7" s="1"/>
  <c r="A1113" i="7" s="1"/>
  <c r="A1114" i="7" s="1"/>
  <c r="A1115" i="7" s="1"/>
  <c r="A1116" i="7" s="1"/>
  <c r="A1117" i="7" s="1"/>
  <c r="A1088" i="7"/>
  <c r="A1089" i="7" s="1"/>
  <c r="A1090" i="7" s="1"/>
  <c r="A1091" i="7" s="1"/>
  <c r="A1092" i="7" s="1"/>
  <c r="A1093" i="7" s="1"/>
  <c r="A1061" i="7"/>
  <c r="A1062" i="7" s="1"/>
  <c r="A1063" i="7" s="1"/>
  <c r="A1064" i="7" s="1"/>
  <c r="A1065" i="7" s="1"/>
  <c r="A1066" i="7" s="1"/>
  <c r="A1067" i="7" s="1"/>
  <c r="A1068" i="7" s="1"/>
  <c r="A1069" i="7" s="1"/>
  <c r="A1070" i="7" s="1"/>
  <c r="A1071" i="7" s="1"/>
  <c r="A1072" i="7" s="1"/>
  <c r="A1073" i="7" s="1"/>
  <c r="A1074" i="7" s="1"/>
  <c r="A1075" i="7" s="1"/>
  <c r="A1076" i="7" s="1"/>
  <c r="A1077" i="7" s="1"/>
  <c r="A1078" i="7" s="1"/>
  <c r="A1079" i="7" s="1"/>
  <c r="A1080" i="7" s="1"/>
  <c r="A1081" i="7" s="1"/>
  <c r="A1082" i="7" s="1"/>
  <c r="A1083" i="7" s="1"/>
  <c r="A1084" i="7" s="1"/>
  <c r="A1085" i="7" s="1"/>
  <c r="A1086" i="7" s="1"/>
  <c r="A1057" i="7"/>
  <c r="A1058" i="7" s="1"/>
  <c r="A1059" i="7" s="1"/>
  <c r="A1060" i="7" s="1"/>
  <c r="A1036" i="7"/>
  <c r="A1037" i="7" s="1"/>
  <c r="A1038" i="7" s="1"/>
  <c r="A1039" i="7" s="1"/>
  <c r="A1040" i="7" s="1"/>
  <c r="A1041" i="7" s="1"/>
  <c r="A1042" i="7" s="1"/>
  <c r="A1043" i="7" s="1"/>
  <c r="A1044" i="7" s="1"/>
  <c r="A1045" i="7" s="1"/>
  <c r="A1046" i="7" s="1"/>
  <c r="A1047" i="7" s="1"/>
  <c r="A1048" i="7" s="1"/>
  <c r="A1049" i="7" s="1"/>
  <c r="A1050" i="7" s="1"/>
  <c r="A1051" i="7" s="1"/>
  <c r="A1052" i="7" s="1"/>
  <c r="A1053" i="7" s="1"/>
  <c r="A1054" i="7" s="1"/>
  <c r="A1055" i="7" s="1"/>
  <c r="A1029" i="7"/>
  <c r="A1030" i="7" s="1"/>
  <c r="A1031" i="7" s="1"/>
  <c r="A1032" i="7" s="1"/>
  <c r="A1033" i="7" s="1"/>
  <c r="A1034" i="7" s="1"/>
  <c r="A1035" i="7" s="1"/>
  <c r="A1028" i="7"/>
  <c r="A1027" i="7"/>
  <c r="A1026" i="7"/>
  <c r="A1012" i="7"/>
  <c r="A1013" i="7" s="1"/>
  <c r="A1014" i="7" s="1"/>
  <c r="A1015" i="7" s="1"/>
  <c r="A1016" i="7" s="1"/>
  <c r="A1017" i="7" s="1"/>
  <c r="A1018" i="7" s="1"/>
  <c r="A1019" i="7" s="1"/>
  <c r="A1020" i="7" s="1"/>
  <c r="A1021" i="7" s="1"/>
  <c r="A1022" i="7" s="1"/>
  <c r="A1023" i="7" s="1"/>
  <c r="A1024" i="7" s="1"/>
  <c r="A1005" i="7"/>
  <c r="A1006" i="7" s="1"/>
  <c r="A1007" i="7" s="1"/>
  <c r="A1008" i="7" s="1"/>
  <c r="A1009" i="7" s="1"/>
  <c r="A1010" i="7" s="1"/>
  <c r="A1011" i="7" s="1"/>
  <c r="A998" i="7"/>
  <c r="A999" i="7" s="1"/>
  <c r="A1000" i="7" s="1"/>
  <c r="A1001" i="7" s="1"/>
  <c r="A1002" i="7" s="1"/>
  <c r="A1003" i="7" s="1"/>
  <c r="A1004" i="7" s="1"/>
  <c r="A996" i="7"/>
  <c r="A997" i="7" s="1"/>
  <c r="A995" i="7"/>
  <c r="A981" i="7"/>
  <c r="A982" i="7" s="1"/>
  <c r="A983" i="7" s="1"/>
  <c r="A984" i="7" s="1"/>
  <c r="A985" i="7" s="1"/>
  <c r="A986" i="7" s="1"/>
  <c r="A987" i="7" s="1"/>
  <c r="A988" i="7" s="1"/>
  <c r="A989" i="7" s="1"/>
  <c r="A990" i="7" s="1"/>
  <c r="A991" i="7" s="1"/>
  <c r="A992" i="7" s="1"/>
  <c r="A993" i="7" s="1"/>
  <c r="A965" i="7"/>
  <c r="A966" i="7" s="1"/>
  <c r="A967" i="7" s="1"/>
  <c r="A968" i="7" s="1"/>
  <c r="A969" i="7" s="1"/>
  <c r="A970" i="7" s="1"/>
  <c r="A971" i="7" s="1"/>
  <c r="A972" i="7" s="1"/>
  <c r="A973" i="7" s="1"/>
  <c r="A974" i="7" s="1"/>
  <c r="A975" i="7" s="1"/>
  <c r="A976" i="7" s="1"/>
  <c r="A977" i="7" s="1"/>
  <c r="A978" i="7" s="1"/>
  <c r="A979" i="7" s="1"/>
  <c r="A980" i="7" s="1"/>
  <c r="A964" i="7"/>
  <c r="A933" i="7"/>
  <c r="A934" i="7" s="1"/>
  <c r="A935" i="7" s="1"/>
  <c r="A936" i="7" s="1"/>
  <c r="A937" i="7" s="1"/>
  <c r="A938" i="7" s="1"/>
  <c r="A939" i="7" s="1"/>
  <c r="A940" i="7" s="1"/>
  <c r="A941" i="7" s="1"/>
  <c r="A942" i="7" s="1"/>
  <c r="A943" i="7" s="1"/>
  <c r="A944" i="7" s="1"/>
  <c r="A945" i="7" s="1"/>
  <c r="A946" i="7" s="1"/>
  <c r="A947" i="7" s="1"/>
  <c r="A948" i="7" s="1"/>
  <c r="A949" i="7" s="1"/>
  <c r="A950" i="7" s="1"/>
  <c r="A951" i="7" s="1"/>
  <c r="A952" i="7" s="1"/>
  <c r="A953" i="7" s="1"/>
  <c r="A954" i="7" s="1"/>
  <c r="A955" i="7" s="1"/>
  <c r="A956" i="7" s="1"/>
  <c r="A957" i="7" s="1"/>
  <c r="A958" i="7" s="1"/>
  <c r="A959" i="7" s="1"/>
  <c r="A960" i="7" s="1"/>
  <c r="A961" i="7" s="1"/>
  <c r="A962" i="7" s="1"/>
  <c r="A928" i="7"/>
  <c r="A929" i="7" s="1"/>
  <c r="A930" i="7" s="1"/>
  <c r="A931" i="7" s="1"/>
  <c r="A914" i="7"/>
  <c r="A915" i="7" s="1"/>
  <c r="A916" i="7" s="1"/>
  <c r="A917" i="7" s="1"/>
  <c r="A918" i="7" s="1"/>
  <c r="A919" i="7" s="1"/>
  <c r="A920" i="7" s="1"/>
  <c r="A921" i="7" s="1"/>
  <c r="A922" i="7" s="1"/>
  <c r="A923" i="7" s="1"/>
  <c r="A924" i="7" s="1"/>
  <c r="A925" i="7" s="1"/>
  <c r="A926" i="7" s="1"/>
  <c r="A927" i="7" s="1"/>
  <c r="A904" i="7"/>
  <c r="A905" i="7" s="1"/>
  <c r="A906" i="7" s="1"/>
  <c r="A907" i="7" s="1"/>
  <c r="A908" i="7" s="1"/>
  <c r="A909" i="7" s="1"/>
  <c r="A910" i="7" s="1"/>
  <c r="A911" i="7" s="1"/>
  <c r="A912" i="7" s="1"/>
  <c r="A913" i="7" s="1"/>
  <c r="A903" i="7"/>
  <c r="A902" i="7"/>
  <c r="A871" i="7"/>
  <c r="A872" i="7" s="1"/>
  <c r="A873" i="7" s="1"/>
  <c r="A874" i="7" s="1"/>
  <c r="A875" i="7" s="1"/>
  <c r="A876" i="7" s="1"/>
  <c r="A877" i="7" s="1"/>
  <c r="A878" i="7" s="1"/>
  <c r="A879" i="7" s="1"/>
  <c r="A880" i="7" s="1"/>
  <c r="A881" i="7" s="1"/>
  <c r="A882" i="7" s="1"/>
  <c r="A883" i="7" s="1"/>
  <c r="A884" i="7" s="1"/>
  <c r="A885" i="7" s="1"/>
  <c r="A886" i="7" s="1"/>
  <c r="A887" i="7" s="1"/>
  <c r="A888" i="7" s="1"/>
  <c r="A889" i="7" s="1"/>
  <c r="A890" i="7" s="1"/>
  <c r="A891" i="7" s="1"/>
  <c r="A892" i="7" s="1"/>
  <c r="A893" i="7" s="1"/>
  <c r="A894" i="7" s="1"/>
  <c r="A895" i="7" s="1"/>
  <c r="A896" i="7" s="1"/>
  <c r="A897" i="7" s="1"/>
  <c r="A898" i="7" s="1"/>
  <c r="A899" i="7" s="1"/>
  <c r="A900" i="7" s="1"/>
  <c r="A841" i="7"/>
  <c r="A842" i="7" s="1"/>
  <c r="A843" i="7" s="1"/>
  <c r="A844" i="7" s="1"/>
  <c r="A845" i="7" s="1"/>
  <c r="A846" i="7" s="1"/>
  <c r="A847" i="7" s="1"/>
  <c r="A848" i="7" s="1"/>
  <c r="A849" i="7" s="1"/>
  <c r="A850" i="7" s="1"/>
  <c r="A851" i="7" s="1"/>
  <c r="A852" i="7" s="1"/>
  <c r="A853" i="7" s="1"/>
  <c r="A854" i="7" s="1"/>
  <c r="A855" i="7" s="1"/>
  <c r="A856" i="7" s="1"/>
  <c r="A857" i="7" s="1"/>
  <c r="A858" i="7" s="1"/>
  <c r="A859" i="7" s="1"/>
  <c r="A860" i="7" s="1"/>
  <c r="A861" i="7" s="1"/>
  <c r="A862" i="7" s="1"/>
  <c r="A863" i="7" s="1"/>
  <c r="A864" i="7" s="1"/>
  <c r="A865" i="7" s="1"/>
  <c r="A866" i="7" s="1"/>
  <c r="A867" i="7" s="1"/>
  <c r="A868" i="7" s="1"/>
  <c r="A869" i="7" s="1"/>
  <c r="A840" i="7"/>
  <c r="A824" i="7"/>
  <c r="A825" i="7" s="1"/>
  <c r="A826" i="7" s="1"/>
  <c r="A827" i="7" s="1"/>
  <c r="A828" i="7" s="1"/>
  <c r="A829" i="7" s="1"/>
  <c r="A830" i="7" s="1"/>
  <c r="A831" i="7" s="1"/>
  <c r="A832" i="7" s="1"/>
  <c r="A833" i="7" s="1"/>
  <c r="A834" i="7" s="1"/>
  <c r="A835" i="7" s="1"/>
  <c r="A836" i="7" s="1"/>
  <c r="A837" i="7" s="1"/>
  <c r="A838" i="7" s="1"/>
  <c r="A810" i="7"/>
  <c r="A811" i="7" s="1"/>
  <c r="A812" i="7" s="1"/>
  <c r="A813" i="7" s="1"/>
  <c r="A814" i="7" s="1"/>
  <c r="A815" i="7" s="1"/>
  <c r="A816" i="7" s="1"/>
  <c r="A817" i="7" s="1"/>
  <c r="A818" i="7" s="1"/>
  <c r="A819" i="7" s="1"/>
  <c r="A820" i="7" s="1"/>
  <c r="A821" i="7" s="1"/>
  <c r="A822" i="7" s="1"/>
  <c r="A823" i="7" s="1"/>
  <c r="A809" i="7"/>
  <c r="A779" i="7"/>
  <c r="A780" i="7" s="1"/>
  <c r="A781" i="7" s="1"/>
  <c r="A782" i="7" s="1"/>
  <c r="A783" i="7" s="1"/>
  <c r="A784" i="7" s="1"/>
  <c r="A785" i="7" s="1"/>
  <c r="A786" i="7" s="1"/>
  <c r="A787" i="7" s="1"/>
  <c r="A788" i="7" s="1"/>
  <c r="A789" i="7" s="1"/>
  <c r="A790" i="7" s="1"/>
  <c r="A791" i="7" s="1"/>
  <c r="A792" i="7" s="1"/>
  <c r="A793" i="7" s="1"/>
  <c r="A794" i="7" s="1"/>
  <c r="A795" i="7" s="1"/>
  <c r="A796" i="7" s="1"/>
  <c r="A797" i="7" s="1"/>
  <c r="A798" i="7" s="1"/>
  <c r="A799" i="7" s="1"/>
  <c r="A800" i="7" s="1"/>
  <c r="A801" i="7" s="1"/>
  <c r="A802" i="7" s="1"/>
  <c r="A803" i="7" s="1"/>
  <c r="A804" i="7" s="1"/>
  <c r="A805" i="7" s="1"/>
  <c r="A806" i="7" s="1"/>
  <c r="A807" i="7" s="1"/>
  <c r="A778" i="7"/>
  <c r="A747" i="7"/>
  <c r="A748" i="7" s="1"/>
  <c r="A749" i="7" s="1"/>
  <c r="A750" i="7" s="1"/>
  <c r="A751" i="7" s="1"/>
  <c r="A752" i="7" s="1"/>
  <c r="A753" i="7" s="1"/>
  <c r="A754" i="7" s="1"/>
  <c r="A755" i="7" s="1"/>
  <c r="A756" i="7" s="1"/>
  <c r="A757" i="7" s="1"/>
  <c r="A758" i="7" s="1"/>
  <c r="A759" i="7" s="1"/>
  <c r="A760" i="7" s="1"/>
  <c r="A761" i="7" s="1"/>
  <c r="A762" i="7" s="1"/>
  <c r="A763" i="7" s="1"/>
  <c r="A764" i="7" s="1"/>
  <c r="A765" i="7" s="1"/>
  <c r="A766" i="7" s="1"/>
  <c r="A767" i="7" s="1"/>
  <c r="A768" i="7" s="1"/>
  <c r="A769" i="7" s="1"/>
  <c r="A770" i="7" s="1"/>
  <c r="A771" i="7" s="1"/>
  <c r="A772" i="7" s="1"/>
  <c r="A773" i="7" s="1"/>
  <c r="A774" i="7" s="1"/>
  <c r="A775" i="7" s="1"/>
  <c r="A776" i="7" s="1"/>
  <c r="A717" i="7"/>
  <c r="A718" i="7" s="1"/>
  <c r="A719" i="7" s="1"/>
  <c r="A720" i="7" s="1"/>
  <c r="A721" i="7" s="1"/>
  <c r="A722" i="7" s="1"/>
  <c r="A723" i="7" s="1"/>
  <c r="A724" i="7" s="1"/>
  <c r="A725" i="7" s="1"/>
  <c r="A726" i="7" s="1"/>
  <c r="A727" i="7" s="1"/>
  <c r="A728" i="7" s="1"/>
  <c r="A729" i="7" s="1"/>
  <c r="A730" i="7" s="1"/>
  <c r="A731" i="7" s="1"/>
  <c r="A732" i="7" s="1"/>
  <c r="A733" i="7" s="1"/>
  <c r="A734" i="7" s="1"/>
  <c r="A735" i="7" s="1"/>
  <c r="A736" i="7" s="1"/>
  <c r="A737" i="7" s="1"/>
  <c r="A738" i="7" s="1"/>
  <c r="A739" i="7" s="1"/>
  <c r="A740" i="7" s="1"/>
  <c r="A741" i="7" s="1"/>
  <c r="A742" i="7" s="1"/>
  <c r="A743" i="7" s="1"/>
  <c r="A744" i="7" s="1"/>
  <c r="A745" i="7" s="1"/>
  <c r="A716" i="7"/>
  <c r="A688" i="7"/>
  <c r="A689" i="7" s="1"/>
  <c r="A690" i="7" s="1"/>
  <c r="A691" i="7" s="1"/>
  <c r="A692" i="7" s="1"/>
  <c r="A693" i="7" s="1"/>
  <c r="A694" i="7" s="1"/>
  <c r="A695" i="7" s="1"/>
  <c r="A696" i="7" s="1"/>
  <c r="A697" i="7" s="1"/>
  <c r="A698" i="7" s="1"/>
  <c r="A699" i="7" s="1"/>
  <c r="A700" i="7" s="1"/>
  <c r="A701" i="7" s="1"/>
  <c r="A702" i="7" s="1"/>
  <c r="A703" i="7" s="1"/>
  <c r="A704" i="7" s="1"/>
  <c r="A705" i="7" s="1"/>
  <c r="A706" i="7" s="1"/>
  <c r="A707" i="7" s="1"/>
  <c r="A708" i="7" s="1"/>
  <c r="A709" i="7" s="1"/>
  <c r="A710" i="7" s="1"/>
  <c r="A711" i="7" s="1"/>
  <c r="A712" i="7" s="1"/>
  <c r="A713" i="7" s="1"/>
  <c r="A714" i="7" s="1"/>
  <c r="A686" i="7"/>
  <c r="A687" i="7" s="1"/>
  <c r="A685" i="7"/>
  <c r="A658" i="7"/>
  <c r="A659" i="7" s="1"/>
  <c r="A660" i="7" s="1"/>
  <c r="A661" i="7" s="1"/>
  <c r="A662" i="7" s="1"/>
  <c r="A663" i="7" s="1"/>
  <c r="A664" i="7" s="1"/>
  <c r="A665" i="7" s="1"/>
  <c r="A666" i="7" s="1"/>
  <c r="A667" i="7" s="1"/>
  <c r="A668" i="7" s="1"/>
  <c r="A669" i="7" s="1"/>
  <c r="A670" i="7" s="1"/>
  <c r="A671" i="7" s="1"/>
  <c r="A672" i="7" s="1"/>
  <c r="A673" i="7" s="1"/>
  <c r="A674" i="7" s="1"/>
  <c r="A675" i="7" s="1"/>
  <c r="A676" i="7" s="1"/>
  <c r="A677" i="7" s="1"/>
  <c r="A678" i="7" s="1"/>
  <c r="A679" i="7" s="1"/>
  <c r="A680" i="7" s="1"/>
  <c r="A681" i="7" s="1"/>
  <c r="A682" i="7" s="1"/>
  <c r="A683" i="7" s="1"/>
  <c r="A655" i="7"/>
  <c r="A656" i="7" s="1"/>
  <c r="A657" i="7" s="1"/>
  <c r="A654" i="7"/>
  <c r="A623" i="7"/>
  <c r="A624" i="7" s="1"/>
  <c r="A625" i="7" s="1"/>
  <c r="A626" i="7" s="1"/>
  <c r="A627" i="7" s="1"/>
  <c r="A628" i="7" s="1"/>
  <c r="A629" i="7" s="1"/>
  <c r="A630" i="7" s="1"/>
  <c r="A631" i="7" s="1"/>
  <c r="A632" i="7" s="1"/>
  <c r="A633" i="7" s="1"/>
  <c r="A634" i="7" s="1"/>
  <c r="A635" i="7" s="1"/>
  <c r="A636" i="7" s="1"/>
  <c r="A637" i="7" s="1"/>
  <c r="A638" i="7" s="1"/>
  <c r="A639" i="7" s="1"/>
  <c r="A640" i="7" s="1"/>
  <c r="A641" i="7" s="1"/>
  <c r="A642" i="7" s="1"/>
  <c r="A643" i="7" s="1"/>
  <c r="A644" i="7" s="1"/>
  <c r="A645" i="7" s="1"/>
  <c r="A646" i="7" s="1"/>
  <c r="A647" i="7" s="1"/>
  <c r="A648" i="7" s="1"/>
  <c r="A649" i="7" s="1"/>
  <c r="A650" i="7" s="1"/>
  <c r="A651" i="7" s="1"/>
  <c r="A652" i="7" s="1"/>
  <c r="A601" i="7"/>
  <c r="A602" i="7" s="1"/>
  <c r="A603" i="7" s="1"/>
  <c r="A604" i="7" s="1"/>
  <c r="A605" i="7" s="1"/>
  <c r="A606" i="7" s="1"/>
  <c r="A607" i="7" s="1"/>
  <c r="A608" i="7" s="1"/>
  <c r="A609" i="7" s="1"/>
  <c r="A610" i="7" s="1"/>
  <c r="A611" i="7" s="1"/>
  <c r="A612" i="7" s="1"/>
  <c r="A613" i="7" s="1"/>
  <c r="A614" i="7" s="1"/>
  <c r="A615" i="7" s="1"/>
  <c r="A616" i="7" s="1"/>
  <c r="A617" i="7" s="1"/>
  <c r="A618" i="7" s="1"/>
  <c r="A619" i="7" s="1"/>
  <c r="A620" i="7" s="1"/>
  <c r="A621" i="7" s="1"/>
  <c r="A592" i="7"/>
  <c r="A593" i="7" s="1"/>
  <c r="A594" i="7" s="1"/>
  <c r="A595" i="7" s="1"/>
  <c r="A596" i="7" s="1"/>
  <c r="A597" i="7" s="1"/>
  <c r="A598" i="7" s="1"/>
  <c r="A599" i="7" s="1"/>
  <c r="A600" i="7" s="1"/>
  <c r="A563" i="7"/>
  <c r="A564" i="7" s="1"/>
  <c r="A565" i="7" s="1"/>
  <c r="A566" i="7" s="1"/>
  <c r="A567" i="7" s="1"/>
  <c r="A568" i="7" s="1"/>
  <c r="A569" i="7" s="1"/>
  <c r="A570" i="7" s="1"/>
  <c r="A571" i="7" s="1"/>
  <c r="A572" i="7" s="1"/>
  <c r="A573" i="7" s="1"/>
  <c r="A574" i="7" s="1"/>
  <c r="A575" i="7" s="1"/>
  <c r="A576" i="7" s="1"/>
  <c r="A577" i="7" s="1"/>
  <c r="A578" i="7" s="1"/>
  <c r="A579" i="7" s="1"/>
  <c r="A580" i="7" s="1"/>
  <c r="A581" i="7" s="1"/>
  <c r="A582" i="7" s="1"/>
  <c r="A583" i="7" s="1"/>
  <c r="A584" i="7" s="1"/>
  <c r="A585" i="7" s="1"/>
  <c r="A586" i="7" s="1"/>
  <c r="A587" i="7" s="1"/>
  <c r="A588" i="7" s="1"/>
  <c r="A589" i="7" s="1"/>
  <c r="A590" i="7" s="1"/>
  <c r="A562" i="7"/>
  <c r="A561" i="7"/>
  <c r="A530" i="7"/>
  <c r="A531" i="7" s="1"/>
  <c r="A532" i="7" s="1"/>
  <c r="A533" i="7" s="1"/>
  <c r="A534" i="7" s="1"/>
  <c r="A535" i="7" s="1"/>
  <c r="A536" i="7" s="1"/>
  <c r="A537" i="7" s="1"/>
  <c r="A538" i="7" s="1"/>
  <c r="A539" i="7" s="1"/>
  <c r="A540" i="7" s="1"/>
  <c r="A541" i="7" s="1"/>
  <c r="A542" i="7" s="1"/>
  <c r="A543" i="7" s="1"/>
  <c r="A544" i="7" s="1"/>
  <c r="A545" i="7" s="1"/>
  <c r="A546" i="7" s="1"/>
  <c r="A547" i="7" s="1"/>
  <c r="A548" i="7" s="1"/>
  <c r="A549" i="7" s="1"/>
  <c r="A550" i="7" s="1"/>
  <c r="A551" i="7" s="1"/>
  <c r="A552" i="7" s="1"/>
  <c r="A553" i="7" s="1"/>
  <c r="A554" i="7" s="1"/>
  <c r="A555" i="7" s="1"/>
  <c r="A556" i="7" s="1"/>
  <c r="A557" i="7" s="1"/>
  <c r="A558" i="7" s="1"/>
  <c r="A559" i="7" s="1"/>
  <c r="A499" i="7"/>
  <c r="A500" i="7" s="1"/>
  <c r="A501" i="7" s="1"/>
  <c r="A502" i="7" s="1"/>
  <c r="A503" i="7" s="1"/>
  <c r="A504" i="7" s="1"/>
  <c r="A505" i="7" s="1"/>
  <c r="A506" i="7" s="1"/>
  <c r="A507" i="7" s="1"/>
  <c r="A508" i="7" s="1"/>
  <c r="A509" i="7" s="1"/>
  <c r="A510" i="7" s="1"/>
  <c r="A511" i="7" s="1"/>
  <c r="A512" i="7" s="1"/>
  <c r="A513" i="7" s="1"/>
  <c r="A514" i="7" s="1"/>
  <c r="A515" i="7" s="1"/>
  <c r="A516" i="7" s="1"/>
  <c r="A517" i="7" s="1"/>
  <c r="A518" i="7" s="1"/>
  <c r="A519" i="7" s="1"/>
  <c r="A520" i="7" s="1"/>
  <c r="A521" i="7" s="1"/>
  <c r="A522" i="7" s="1"/>
  <c r="A523" i="7" s="1"/>
  <c r="A524" i="7" s="1"/>
  <c r="A525" i="7" s="1"/>
  <c r="A526" i="7" s="1"/>
  <c r="A527" i="7" s="1"/>
  <c r="A528" i="7" s="1"/>
  <c r="A468" i="7"/>
  <c r="A469" i="7" s="1"/>
  <c r="A470" i="7" s="1"/>
  <c r="A471" i="7" s="1"/>
  <c r="A472" i="7" s="1"/>
  <c r="A473" i="7" s="1"/>
  <c r="A474" i="7" s="1"/>
  <c r="A475" i="7" s="1"/>
  <c r="A476" i="7" s="1"/>
  <c r="A477" i="7" s="1"/>
  <c r="A478" i="7" s="1"/>
  <c r="A479" i="7" s="1"/>
  <c r="A480" i="7" s="1"/>
  <c r="A481" i="7" s="1"/>
  <c r="A482" i="7" s="1"/>
  <c r="A483" i="7" s="1"/>
  <c r="A484" i="7" s="1"/>
  <c r="A485" i="7" s="1"/>
  <c r="A486" i="7" s="1"/>
  <c r="A487" i="7" s="1"/>
  <c r="A488" i="7" s="1"/>
  <c r="A489" i="7" s="1"/>
  <c r="A490" i="7" s="1"/>
  <c r="A491" i="7" s="1"/>
  <c r="A492" i="7" s="1"/>
  <c r="A493" i="7" s="1"/>
  <c r="A494" i="7" s="1"/>
  <c r="A495" i="7" s="1"/>
  <c r="A496" i="7" s="1"/>
  <c r="A497" i="7" s="1"/>
  <c r="A440" i="7"/>
  <c r="A441" i="7" s="1"/>
  <c r="A442" i="7" s="1"/>
  <c r="A443" i="7" s="1"/>
  <c r="A444" i="7" s="1"/>
  <c r="A445" i="7" s="1"/>
  <c r="A446" i="7" s="1"/>
  <c r="A447" i="7" s="1"/>
  <c r="A448" i="7" s="1"/>
  <c r="A449" i="7" s="1"/>
  <c r="A450" i="7" s="1"/>
  <c r="A451" i="7" s="1"/>
  <c r="A452" i="7" s="1"/>
  <c r="A453" i="7" s="1"/>
  <c r="A454" i="7" s="1"/>
  <c r="A455" i="7" s="1"/>
  <c r="A456" i="7" s="1"/>
  <c r="A457" i="7" s="1"/>
  <c r="A458" i="7" s="1"/>
  <c r="A459" i="7" s="1"/>
  <c r="A460" i="7" s="1"/>
  <c r="A461" i="7" s="1"/>
  <c r="A462" i="7" s="1"/>
  <c r="A463" i="7" s="1"/>
  <c r="A464" i="7" s="1"/>
  <c r="A465" i="7" s="1"/>
  <c r="A466" i="7" s="1"/>
  <c r="A439" i="7"/>
  <c r="A437" i="7"/>
  <c r="A438" i="7" s="1"/>
  <c r="A406" i="7"/>
  <c r="A407" i="7" s="1"/>
  <c r="A408" i="7" s="1"/>
  <c r="A409" i="7" s="1"/>
  <c r="A410" i="7" s="1"/>
  <c r="A411" i="7" s="1"/>
  <c r="A412" i="7" s="1"/>
  <c r="A413" i="7" s="1"/>
  <c r="A414" i="7" s="1"/>
  <c r="A415" i="7" s="1"/>
  <c r="A416" i="7" s="1"/>
  <c r="A417" i="7" s="1"/>
  <c r="A418" i="7" s="1"/>
  <c r="A419" i="7" s="1"/>
  <c r="A420" i="7" s="1"/>
  <c r="A421" i="7" s="1"/>
  <c r="A422" i="7" s="1"/>
  <c r="A423" i="7" s="1"/>
  <c r="A424" i="7" s="1"/>
  <c r="A425" i="7" s="1"/>
  <c r="A426" i="7" s="1"/>
  <c r="A427" i="7" s="1"/>
  <c r="A428" i="7" s="1"/>
  <c r="A429" i="7" s="1"/>
  <c r="A430" i="7" s="1"/>
  <c r="A431" i="7" s="1"/>
  <c r="A432" i="7" s="1"/>
  <c r="A433" i="7" s="1"/>
  <c r="A434" i="7" s="1"/>
  <c r="A435" i="7" s="1"/>
  <c r="A376" i="7"/>
  <c r="A377" i="7" s="1"/>
  <c r="A378" i="7" s="1"/>
  <c r="A379" i="7" s="1"/>
  <c r="A380" i="7" s="1"/>
  <c r="A381" i="7" s="1"/>
  <c r="A382" i="7" s="1"/>
  <c r="A383" i="7" s="1"/>
  <c r="A384" i="7" s="1"/>
  <c r="A385" i="7" s="1"/>
  <c r="A386" i="7" s="1"/>
  <c r="A387" i="7" s="1"/>
  <c r="A388" i="7" s="1"/>
  <c r="A389" i="7" s="1"/>
  <c r="A390" i="7" s="1"/>
  <c r="A391" i="7" s="1"/>
  <c r="A392" i="7" s="1"/>
  <c r="A393" i="7" s="1"/>
  <c r="A394" i="7" s="1"/>
  <c r="A395" i="7" s="1"/>
  <c r="A396" i="7" s="1"/>
  <c r="A397" i="7" s="1"/>
  <c r="A398" i="7" s="1"/>
  <c r="A399" i="7" s="1"/>
  <c r="A400" i="7" s="1"/>
  <c r="A401" i="7" s="1"/>
  <c r="A402" i="7" s="1"/>
  <c r="A403" i="7" s="1"/>
  <c r="A404" i="7" s="1"/>
  <c r="A375" i="7"/>
  <c r="A349" i="7"/>
  <c r="A350" i="7" s="1"/>
  <c r="A351" i="7" s="1"/>
  <c r="A352" i="7" s="1"/>
  <c r="A353" i="7" s="1"/>
  <c r="A354" i="7" s="1"/>
  <c r="A355" i="7" s="1"/>
  <c r="A356" i="7" s="1"/>
  <c r="A357" i="7" s="1"/>
  <c r="A358" i="7" s="1"/>
  <c r="A359" i="7" s="1"/>
  <c r="A360" i="7" s="1"/>
  <c r="A361" i="7" s="1"/>
  <c r="A362" i="7" s="1"/>
  <c r="A363" i="7" s="1"/>
  <c r="A364" i="7" s="1"/>
  <c r="A365" i="7" s="1"/>
  <c r="A366" i="7" s="1"/>
  <c r="A367" i="7" s="1"/>
  <c r="A368" i="7" s="1"/>
  <c r="A369" i="7" s="1"/>
  <c r="A370" i="7" s="1"/>
  <c r="A371" i="7" s="1"/>
  <c r="A372" i="7" s="1"/>
  <c r="A373" i="7" s="1"/>
  <c r="A346" i="7"/>
  <c r="A347" i="7" s="1"/>
  <c r="A348" i="7" s="1"/>
  <c r="A344" i="7"/>
  <c r="A345" i="7" s="1"/>
  <c r="A315" i="7"/>
  <c r="A316" i="7" s="1"/>
  <c r="A317" i="7" s="1"/>
  <c r="A318" i="7" s="1"/>
  <c r="A319" i="7" s="1"/>
  <c r="A320" i="7" s="1"/>
  <c r="A321" i="7" s="1"/>
  <c r="A322" i="7" s="1"/>
  <c r="A323" i="7" s="1"/>
  <c r="A324" i="7" s="1"/>
  <c r="A325" i="7" s="1"/>
  <c r="A326" i="7" s="1"/>
  <c r="A327" i="7" s="1"/>
  <c r="A328" i="7" s="1"/>
  <c r="A329" i="7" s="1"/>
  <c r="A330" i="7" s="1"/>
  <c r="A331" i="7" s="1"/>
  <c r="A332" i="7" s="1"/>
  <c r="A333" i="7" s="1"/>
  <c r="A334" i="7" s="1"/>
  <c r="A335" i="7" s="1"/>
  <c r="A336" i="7" s="1"/>
  <c r="A337" i="7" s="1"/>
  <c r="A338" i="7" s="1"/>
  <c r="A339" i="7" s="1"/>
  <c r="A340" i="7" s="1"/>
  <c r="A341" i="7" s="1"/>
  <c r="A342" i="7" s="1"/>
  <c r="A313" i="7"/>
  <c r="A314" i="7" s="1"/>
  <c r="A282" i="7"/>
  <c r="A283" i="7" s="1"/>
  <c r="A284" i="7" s="1"/>
  <c r="A285" i="7" s="1"/>
  <c r="A286" i="7" s="1"/>
  <c r="A287" i="7" s="1"/>
  <c r="A288" i="7" s="1"/>
  <c r="A289" i="7" s="1"/>
  <c r="A290" i="7" s="1"/>
  <c r="A291" i="7" s="1"/>
  <c r="A292" i="7" s="1"/>
  <c r="A293" i="7" s="1"/>
  <c r="A294" i="7" s="1"/>
  <c r="A295" i="7" s="1"/>
  <c r="A296" i="7" s="1"/>
  <c r="A297" i="7" s="1"/>
  <c r="A298" i="7" s="1"/>
  <c r="A299" i="7" s="1"/>
  <c r="A300" i="7" s="1"/>
  <c r="A301" i="7" s="1"/>
  <c r="A302" i="7" s="1"/>
  <c r="A303" i="7" s="1"/>
  <c r="A304" i="7" s="1"/>
  <c r="A305" i="7" s="1"/>
  <c r="A306" i="7" s="1"/>
  <c r="A307" i="7" s="1"/>
  <c r="A308" i="7" s="1"/>
  <c r="A309" i="7" s="1"/>
  <c r="A310" i="7" s="1"/>
  <c r="A311" i="7" s="1"/>
  <c r="A255" i="7"/>
  <c r="A256" i="7" s="1"/>
  <c r="A257" i="7" s="1"/>
  <c r="A258" i="7" s="1"/>
  <c r="A259" i="7" s="1"/>
  <c r="A260" i="7" s="1"/>
  <c r="A261" i="7" s="1"/>
  <c r="A262" i="7" s="1"/>
  <c r="A263" i="7" s="1"/>
  <c r="A264" i="7" s="1"/>
  <c r="A265" i="7" s="1"/>
  <c r="A266" i="7" s="1"/>
  <c r="A267" i="7" s="1"/>
  <c r="A268" i="7" s="1"/>
  <c r="A269" i="7" s="1"/>
  <c r="A270" i="7" s="1"/>
  <c r="A271" i="7" s="1"/>
  <c r="A272" i="7" s="1"/>
  <c r="A273" i="7" s="1"/>
  <c r="A274" i="7" s="1"/>
  <c r="A275" i="7" s="1"/>
  <c r="A276" i="7" s="1"/>
  <c r="A277" i="7" s="1"/>
  <c r="A278" i="7" s="1"/>
  <c r="A279" i="7" s="1"/>
  <c r="A280" i="7" s="1"/>
  <c r="A252" i="7"/>
  <c r="A253" i="7" s="1"/>
  <c r="A254" i="7" s="1"/>
  <c r="A251" i="7"/>
  <c r="A223" i="7"/>
  <c r="A224" i="7" s="1"/>
  <c r="A225" i="7" s="1"/>
  <c r="A226" i="7" s="1"/>
  <c r="A227" i="7" s="1"/>
  <c r="A228" i="7" s="1"/>
  <c r="A229" i="7" s="1"/>
  <c r="A230" i="7" s="1"/>
  <c r="A231" i="7" s="1"/>
  <c r="A232" i="7" s="1"/>
  <c r="A233" i="7" s="1"/>
  <c r="A234" i="7" s="1"/>
  <c r="A235" i="7" s="1"/>
  <c r="A236" i="7" s="1"/>
  <c r="A237" i="7" s="1"/>
  <c r="A238" i="7" s="1"/>
  <c r="A239" i="7" s="1"/>
  <c r="A240" i="7" s="1"/>
  <c r="A241" i="7" s="1"/>
  <c r="A242" i="7" s="1"/>
  <c r="A243" i="7" s="1"/>
  <c r="A244" i="7" s="1"/>
  <c r="A245" i="7" s="1"/>
  <c r="A246" i="7" s="1"/>
  <c r="A247" i="7" s="1"/>
  <c r="A248" i="7" s="1"/>
  <c r="A249" i="7" s="1"/>
  <c r="A220" i="7"/>
  <c r="A221" i="7" s="1"/>
  <c r="A222" i="7" s="1"/>
  <c r="A189" i="7"/>
  <c r="A190" i="7" s="1"/>
  <c r="A191" i="7" s="1"/>
  <c r="A192" i="7" s="1"/>
  <c r="A193" i="7" s="1"/>
  <c r="A194" i="7" s="1"/>
  <c r="A195" i="7" s="1"/>
  <c r="A196" i="7" s="1"/>
  <c r="A197" i="7" s="1"/>
  <c r="A198" i="7" s="1"/>
  <c r="A199" i="7" s="1"/>
  <c r="A200" i="7" s="1"/>
  <c r="A201" i="7" s="1"/>
  <c r="A202" i="7" s="1"/>
  <c r="A203" i="7" s="1"/>
  <c r="A204" i="7" s="1"/>
  <c r="A205" i="7" s="1"/>
  <c r="A206" i="7" s="1"/>
  <c r="A207" i="7" s="1"/>
  <c r="A208" i="7" s="1"/>
  <c r="A209" i="7" s="1"/>
  <c r="A210" i="7" s="1"/>
  <c r="A211" i="7" s="1"/>
  <c r="A212" i="7" s="1"/>
  <c r="A213" i="7" s="1"/>
  <c r="A214" i="7" s="1"/>
  <c r="A215" i="7" s="1"/>
  <c r="A216" i="7" s="1"/>
  <c r="A217" i="7" s="1"/>
  <c r="A218" i="7" s="1"/>
  <c r="A158" i="7"/>
  <c r="A159" i="7" s="1"/>
  <c r="A160" i="7" s="1"/>
  <c r="A161" i="7" s="1"/>
  <c r="A162" i="7" s="1"/>
  <c r="A163" i="7" s="1"/>
  <c r="A164" i="7" s="1"/>
  <c r="A165" i="7" s="1"/>
  <c r="A166" i="7" s="1"/>
  <c r="A167" i="7" s="1"/>
  <c r="A168" i="7" s="1"/>
  <c r="A169" i="7" s="1"/>
  <c r="A170" i="7" s="1"/>
  <c r="A171" i="7" s="1"/>
  <c r="A172" i="7" s="1"/>
  <c r="A173" i="7" s="1"/>
  <c r="A174" i="7" s="1"/>
  <c r="A175" i="7" s="1"/>
  <c r="A176" i="7" s="1"/>
  <c r="A177" i="7" s="1"/>
  <c r="A178" i="7" s="1"/>
  <c r="A179" i="7" s="1"/>
  <c r="A180" i="7" s="1"/>
  <c r="A181" i="7" s="1"/>
  <c r="A182" i="7" s="1"/>
  <c r="A183" i="7" s="1"/>
  <c r="A184" i="7" s="1"/>
  <c r="A185" i="7" s="1"/>
  <c r="A186" i="7" s="1"/>
  <c r="A187" i="7" s="1"/>
  <c r="A128" i="7"/>
  <c r="A129" i="7" s="1"/>
  <c r="A130" i="7" s="1"/>
  <c r="A131" i="7" s="1"/>
  <c r="A132" i="7" s="1"/>
  <c r="A133" i="7" s="1"/>
  <c r="A134" i="7" s="1"/>
  <c r="A135" i="7" s="1"/>
  <c r="A136" i="7" s="1"/>
  <c r="A137" i="7" s="1"/>
  <c r="A138" i="7" s="1"/>
  <c r="A139" i="7" s="1"/>
  <c r="A140" i="7" s="1"/>
  <c r="A141" i="7" s="1"/>
  <c r="A142" i="7" s="1"/>
  <c r="A143" i="7" s="1"/>
  <c r="A144" i="7" s="1"/>
  <c r="A145" i="7" s="1"/>
  <c r="A146" i="7" s="1"/>
  <c r="A147" i="7" s="1"/>
  <c r="A148" i="7" s="1"/>
  <c r="A149" i="7" s="1"/>
  <c r="A150" i="7" s="1"/>
  <c r="A151" i="7" s="1"/>
  <c r="A152" i="7" s="1"/>
  <c r="A153" i="7" s="1"/>
  <c r="A154" i="7" s="1"/>
  <c r="A155" i="7" s="1"/>
  <c r="A156" i="7" s="1"/>
  <c r="A127" i="7"/>
  <c r="A96" i="7"/>
  <c r="A97" i="7" s="1"/>
  <c r="A98" i="7" s="1"/>
  <c r="A99" i="7" s="1"/>
  <c r="A100" i="7" s="1"/>
  <c r="A101" i="7" s="1"/>
  <c r="A102" i="7" s="1"/>
  <c r="A103" i="7" s="1"/>
  <c r="A104" i="7" s="1"/>
  <c r="A105" i="7" s="1"/>
  <c r="A106" i="7" s="1"/>
  <c r="A107" i="7" s="1"/>
  <c r="A108" i="7" s="1"/>
  <c r="A109" i="7" s="1"/>
  <c r="A110" i="7" s="1"/>
  <c r="A111" i="7" s="1"/>
  <c r="A112" i="7" s="1"/>
  <c r="A113" i="7" s="1"/>
  <c r="A114" i="7" s="1"/>
  <c r="A115" i="7" s="1"/>
  <c r="A116" i="7" s="1"/>
  <c r="A117" i="7" s="1"/>
  <c r="A118" i="7" s="1"/>
  <c r="A119" i="7" s="1"/>
  <c r="A120" i="7" s="1"/>
  <c r="A121" i="7" s="1"/>
  <c r="A122" i="7" s="1"/>
  <c r="A123" i="7" s="1"/>
  <c r="A124" i="7" s="1"/>
  <c r="A125" i="7" s="1"/>
  <c r="A65" i="7"/>
  <c r="A66" i="7" s="1"/>
  <c r="A67" i="7" s="1"/>
  <c r="A68" i="7" s="1"/>
  <c r="A69" i="7" s="1"/>
  <c r="A70" i="7" s="1"/>
  <c r="A71" i="7" s="1"/>
  <c r="A72" i="7" s="1"/>
  <c r="A73" i="7" s="1"/>
  <c r="A74" i="7" s="1"/>
  <c r="A75" i="7" s="1"/>
  <c r="A76" i="7" s="1"/>
  <c r="A77" i="7" s="1"/>
  <c r="A78" i="7" s="1"/>
  <c r="A79" i="7" s="1"/>
  <c r="A80" i="7" s="1"/>
  <c r="A81" i="7" s="1"/>
  <c r="A82" i="7" s="1"/>
  <c r="A83" i="7" s="1"/>
  <c r="A84" i="7" s="1"/>
  <c r="A85" i="7" s="1"/>
  <c r="A86" i="7" s="1"/>
  <c r="A87" i="7" s="1"/>
  <c r="A88" i="7" s="1"/>
  <c r="A89" i="7" s="1"/>
  <c r="A90" i="7" s="1"/>
  <c r="A91" i="7" s="1"/>
  <c r="A92" i="7" s="1"/>
  <c r="A93" i="7" s="1"/>
  <c r="A94" i="7" s="1"/>
  <c r="A34" i="7"/>
  <c r="A35" i="7" s="1"/>
  <c r="A36" i="7" s="1"/>
  <c r="A37" i="7" s="1"/>
  <c r="A38" i="7" s="1"/>
  <c r="A39" i="7" s="1"/>
  <c r="A40" i="7" s="1"/>
  <c r="A41" i="7" s="1"/>
  <c r="A42" i="7" s="1"/>
  <c r="A43" i="7" s="1"/>
  <c r="A44" i="7" s="1"/>
  <c r="A45" i="7" s="1"/>
  <c r="A46" i="7" s="1"/>
  <c r="A47" i="7" s="1"/>
  <c r="A48" i="7" s="1"/>
  <c r="A49" i="7" s="1"/>
  <c r="A50" i="7" s="1"/>
  <c r="A51" i="7" s="1"/>
  <c r="A52" i="7" s="1"/>
  <c r="A53" i="7" s="1"/>
  <c r="A54" i="7" s="1"/>
  <c r="A55" i="7" s="1"/>
  <c r="A56" i="7" s="1"/>
  <c r="A57" i="7" s="1"/>
  <c r="A58" i="7" s="1"/>
  <c r="A59" i="7" s="1"/>
  <c r="A60" i="7" s="1"/>
  <c r="A61" i="7" s="1"/>
  <c r="A62" i="7" s="1"/>
  <c r="A63" i="7" s="1"/>
  <c r="A4" i="7"/>
  <c r="A5" i="7" s="1"/>
  <c r="A6" i="7" s="1"/>
  <c r="A7" i="7" s="1"/>
  <c r="A8" i="7" s="1"/>
  <c r="A9" i="7" s="1"/>
  <c r="A10" i="7" s="1"/>
  <c r="A11" i="7" s="1"/>
  <c r="A12" i="7" s="1"/>
  <c r="A13" i="7" s="1"/>
  <c r="A14" i="7" s="1"/>
  <c r="A15" i="7" s="1"/>
  <c r="A16" i="7" s="1"/>
  <c r="A17" i="7" s="1"/>
  <c r="A18" i="7" s="1"/>
  <c r="A19" i="7" s="1"/>
  <c r="A20" i="7" s="1"/>
  <c r="A21" i="7" s="1"/>
  <c r="A22" i="7" s="1"/>
  <c r="A23" i="7" s="1"/>
  <c r="A24" i="7" s="1"/>
  <c r="A25" i="7" s="1"/>
  <c r="A26" i="7" s="1"/>
  <c r="A27" i="7" s="1"/>
  <c r="A28" i="7" s="1"/>
  <c r="A29" i="7" s="1"/>
  <c r="A30" i="7" s="1"/>
  <c r="A31" i="7" s="1"/>
  <c r="A32" i="7" s="1"/>
  <c r="A3" i="7"/>
  <c r="B2" i="2" l="1"/>
  <c r="C2" i="2" s="1"/>
  <c r="D2" i="2" s="1"/>
  <c r="E2" i="2" s="1"/>
  <c r="F2" i="2" s="1"/>
  <c r="G2" i="2" s="1"/>
  <c r="H2" i="2" s="1"/>
  <c r="I2" i="2" s="1"/>
  <c r="J2" i="2" s="1"/>
  <c r="K2" i="2" s="1"/>
  <c r="L2" i="2" s="1"/>
  <c r="M2" i="2" s="1"/>
  <c r="N2" i="2" s="1"/>
  <c r="O2" i="2" s="1"/>
  <c r="P2" i="2" s="1"/>
  <c r="Q2" i="2" s="1"/>
  <c r="R2" i="2" s="1"/>
  <c r="S2" i="2" s="1"/>
  <c r="T2" i="2" s="1"/>
  <c r="U2" i="2" s="1"/>
  <c r="V2" i="2" s="1"/>
  <c r="W2" i="2" s="1"/>
  <c r="X2" i="2" s="1"/>
  <c r="Y2" i="2" s="1"/>
  <c r="Z2" i="2" s="1"/>
  <c r="AA2" i="2" s="1"/>
  <c r="AB2" i="2" s="1"/>
  <c r="AC2" i="2" s="1"/>
  <c r="AD2" i="2" s="1"/>
  <c r="AE2" i="2" s="1"/>
  <c r="AF2" i="2" s="1"/>
  <c r="G8" i="8" l="1"/>
</calcChain>
</file>

<file path=xl/sharedStrings.xml><?xml version="1.0" encoding="utf-8"?>
<sst xmlns="http://schemas.openxmlformats.org/spreadsheetml/2006/main" count="3282" uniqueCount="183">
  <si>
    <t>Source:</t>
  </si>
  <si>
    <t>Energy Information Administration</t>
  </si>
  <si>
    <t>BTaDLP BAU Transmission and Distribution Loss Percentage</t>
  </si>
  <si>
    <t>Year</t>
  </si>
  <si>
    <t>Notes:</t>
  </si>
  <si>
    <t>This variable represents the percentage difference in generation</t>
  </si>
  <si>
    <t>and delivered energy from the U.S. power system.</t>
  </si>
  <si>
    <t>Trans and Dist Loss Perc (dimensionless)</t>
  </si>
  <si>
    <t>Table 10. Supply and disposition of electricity, 1990 through 2021</t>
  </si>
  <si>
    <t>Alabama</t>
  </si>
  <si>
    <t>megawatthours</t>
  </si>
  <si>
    <t>Category</t>
  </si>
  <si>
    <t>Year
2021</t>
  </si>
  <si>
    <t>Year
2020</t>
  </si>
  <si>
    <t>Year
2019</t>
  </si>
  <si>
    <t>Year
2018</t>
  </si>
  <si>
    <t>Year
2017</t>
  </si>
  <si>
    <t>Year
2016</t>
  </si>
  <si>
    <t>Year
2015</t>
  </si>
  <si>
    <t>Year
2014</t>
  </si>
  <si>
    <t>Year
2013</t>
  </si>
  <si>
    <t>Year
2012</t>
  </si>
  <si>
    <t>Year
2011</t>
  </si>
  <si>
    <t>Year
2010</t>
  </si>
  <si>
    <t>Year
2009</t>
  </si>
  <si>
    <t>Year
2008</t>
  </si>
  <si>
    <t>Year
2007</t>
  </si>
  <si>
    <t>Year
2006</t>
  </si>
  <si>
    <t>Year
2005</t>
  </si>
  <si>
    <t>Year
2004</t>
  </si>
  <si>
    <t>Year
2003</t>
  </si>
  <si>
    <t>Year
2002</t>
  </si>
  <si>
    <t>Year
2001</t>
  </si>
  <si>
    <t>Year
2000</t>
  </si>
  <si>
    <t>Year
1999</t>
  </si>
  <si>
    <t>Year
1998</t>
  </si>
  <si>
    <t>Year
1997</t>
  </si>
  <si>
    <t>Year
1996</t>
  </si>
  <si>
    <t>Year
1995</t>
  </si>
  <si>
    <t>Year
1994</t>
  </si>
  <si>
    <t>Year
1993</t>
  </si>
  <si>
    <t>Year
1992</t>
  </si>
  <si>
    <t>Year
1991</t>
  </si>
  <si>
    <t>Year
1990</t>
  </si>
  <si>
    <t>Supply</t>
  </si>
  <si>
    <t>Generation</t>
  </si>
  <si>
    <t>..Electric utilities</t>
  </si>
  <si>
    <t>..Independent power producers</t>
  </si>
  <si>
    <t>..Combined heat and power, electric</t>
  </si>
  <si>
    <t>Electric power sector generation subtotal</t>
  </si>
  <si>
    <t>..Combined heat and power, commercial</t>
  </si>
  <si>
    <t>..Combined heat and power, industrial</t>
  </si>
  <si>
    <t>Industrial and commercial generation subtotal</t>
  </si>
  <si>
    <t>Total net generation</t>
  </si>
  <si>
    <t>Total international imports</t>
  </si>
  <si>
    <t>Net interstate imports</t>
  </si>
  <si>
    <t>Total supply</t>
  </si>
  <si>
    <t>Disposition</t>
  </si>
  <si>
    <t>Sales to ultimate customers</t>
  </si>
  <si>
    <t>..Full service providers</t>
  </si>
  <si>
    <t>..Energy-only providers</t>
  </si>
  <si>
    <t>..Facility direct sales</t>
  </si>
  <si>
    <t>Total electric industry sales</t>
  </si>
  <si>
    <t>Direct use</t>
  </si>
  <si>
    <t>Total international exports</t>
  </si>
  <si>
    <t>Estimated losses</t>
  </si>
  <si>
    <t>Unaccounted</t>
  </si>
  <si>
    <t>Net interstate exports</t>
  </si>
  <si>
    <t>Total disposition</t>
  </si>
  <si>
    <t>Net interstate trade</t>
  </si>
  <si>
    <t>Net trade index (ratio)</t>
  </si>
  <si>
    <t>Facility Direct Sales are electricity sales from non utility power producers which reported electricity sales to an ultimate customer.
Net Interstate Trade = Total Supply - (Total Electric Industry Sales + Direct Use + Total International Exports (if applies) + Estimated Losses).
Net Trade Index is the sum of Total Supply / (Total Disposition - Net Interstate Trade).
A negative Net Interstate Trade value indicates a net import of electric power.
Notes: Totals may not equal sum of components because of independent rounding. Estimated Losses are reported at the utility level,   and then allocated to States based on the utility`s salesto ultimate customers by State. Reported losses may include electricity unaccounted for by the utility.   Direct use is commercial or industrial use of electricity that (1) is self-generated (2) is produced by either the same entity that consumes the power or an affiliate,and (3) is used in direct support of a service or industrial process located within the same facility or group of facilities that houses the generating equipment.   Direct use is exclusive of station use. Beginning with publication year 2010, Total disposition has been reorganized to include Net Interstate Trade.    Therefore, Total Disposition equals Total Supply.
Sources: U.S. Energy Information Administration, Form EIA-923, Power Plant Operations Report and predecessor forms. U.S. Energy Information Administration,Form EIA-860, Annual Electric Generator Report. U.S. Energy Information Administration, Form EIA-861, Annual Electric Power Industry Report.  Form EIA-111, Quarterly Imports and Exports Report.</t>
  </si>
  <si>
    <t>Alaska</t>
  </si>
  <si>
    <t>Arizona</t>
  </si>
  <si>
    <t>Arkansas</t>
  </si>
  <si>
    <t>California</t>
  </si>
  <si>
    <t>Colorado</t>
  </si>
  <si>
    <t>Connecticut</t>
  </si>
  <si>
    <t>Delaware</t>
  </si>
  <si>
    <t>Florida</t>
  </si>
  <si>
    <t>Georgia</t>
  </si>
  <si>
    <t>Hawaii</t>
  </si>
  <si>
    <t>Idaho</t>
  </si>
  <si>
    <t>Illinois</t>
  </si>
  <si>
    <t>Indiana</t>
  </si>
  <si>
    <t>Iowa</t>
  </si>
  <si>
    <t>Kansas</t>
  </si>
  <si>
    <t>Kentucky</t>
  </si>
  <si>
    <t>Louisiana</t>
  </si>
  <si>
    <t>Maine</t>
  </si>
  <si>
    <t>Montana</t>
  </si>
  <si>
    <t>Nebraska</t>
  </si>
  <si>
    <t>Nevada</t>
  </si>
  <si>
    <t>New Hampshire</t>
  </si>
  <si>
    <t>New Jersey</t>
  </si>
  <si>
    <t>New Mexico</t>
  </si>
  <si>
    <t>New York</t>
  </si>
  <si>
    <t>North Carolina</t>
  </si>
  <si>
    <t>North Dakota</t>
  </si>
  <si>
    <t>Ohio</t>
  </si>
  <si>
    <t>Oklahoma</t>
  </si>
  <si>
    <t>Oregon</t>
  </si>
  <si>
    <t>Maryland</t>
  </si>
  <si>
    <t>Massachusetts</t>
  </si>
  <si>
    <t>Michigan</t>
  </si>
  <si>
    <t>Minnesota</t>
  </si>
  <si>
    <t>Mississippi</t>
  </si>
  <si>
    <t>Missouri</t>
  </si>
  <si>
    <t>Pennsylvania</t>
  </si>
  <si>
    <t>Rhode Island</t>
  </si>
  <si>
    <t>South Carolina</t>
  </si>
  <si>
    <t>South Dakota</t>
  </si>
  <si>
    <t>Tennessee</t>
  </si>
  <si>
    <t>Texas</t>
  </si>
  <si>
    <t>Utah</t>
  </si>
  <si>
    <t>Vermont</t>
  </si>
  <si>
    <t>Virginia</t>
  </si>
  <si>
    <t>Washington</t>
  </si>
  <si>
    <t>West Virginia</t>
  </si>
  <si>
    <t>Wisconsin</t>
  </si>
  <si>
    <t>Wyoming</t>
  </si>
  <si>
    <t>Imports and Export EIA SEDS</t>
  </si>
  <si>
    <t>Example Link: https://www.eia.gov/electricity/state/virginia/state_tables.php</t>
  </si>
  <si>
    <t>Tab 10: Imports and Exports (lines 15,28)</t>
  </si>
  <si>
    <t>Estimated losses %</t>
  </si>
  <si>
    <t>AL</t>
  </si>
  <si>
    <t>AK</t>
  </si>
  <si>
    <t>AZ</t>
  </si>
  <si>
    <t>AR</t>
  </si>
  <si>
    <t>CA</t>
  </si>
  <si>
    <t>CO</t>
  </si>
  <si>
    <t>CT</t>
  </si>
  <si>
    <t>DE</t>
  </si>
  <si>
    <t>FL</t>
  </si>
  <si>
    <t>GA</t>
  </si>
  <si>
    <t>HI</t>
  </si>
  <si>
    <t>ID</t>
  </si>
  <si>
    <t>IL</t>
  </si>
  <si>
    <t>IN</t>
  </si>
  <si>
    <t>IA</t>
  </si>
  <si>
    <t>KS</t>
  </si>
  <si>
    <t>KY</t>
  </si>
  <si>
    <t>LA</t>
  </si>
  <si>
    <t>ME</t>
  </si>
  <si>
    <t>MD</t>
  </si>
  <si>
    <t>MA</t>
  </si>
  <si>
    <t>MI</t>
  </si>
  <si>
    <t>MN</t>
  </si>
  <si>
    <t>MS</t>
  </si>
  <si>
    <t>MO</t>
  </si>
  <si>
    <t>MT</t>
  </si>
  <si>
    <t>NE</t>
  </si>
  <si>
    <t>NV</t>
  </si>
  <si>
    <t>NH</t>
  </si>
  <si>
    <t>NJ</t>
  </si>
  <si>
    <t>NM</t>
  </si>
  <si>
    <t>NY</t>
  </si>
  <si>
    <t>NC</t>
  </si>
  <si>
    <t>ND</t>
  </si>
  <si>
    <t>OH</t>
  </si>
  <si>
    <t>OK</t>
  </si>
  <si>
    <t>OR</t>
  </si>
  <si>
    <t>PA</t>
  </si>
  <si>
    <t>RI</t>
  </si>
  <si>
    <t>SC</t>
  </si>
  <si>
    <t>SD</t>
  </si>
  <si>
    <t>TN</t>
  </si>
  <si>
    <t>TX</t>
  </si>
  <si>
    <t>UT</t>
  </si>
  <si>
    <t>VT</t>
  </si>
  <si>
    <t>VA</t>
  </si>
  <si>
    <t>WA</t>
  </si>
  <si>
    <t>WV</t>
  </si>
  <si>
    <t>WI</t>
  </si>
  <si>
    <t>WY</t>
  </si>
  <si>
    <t>Net Imports/Exports</t>
  </si>
  <si>
    <t>CHP adjustment</t>
  </si>
  <si>
    <t>Subtotal</t>
  </si>
  <si>
    <t>Net generation</t>
  </si>
  <si>
    <t>total net generation</t>
  </si>
  <si>
    <t>In State Generation</t>
  </si>
  <si>
    <t>EPS Total Demand</t>
  </si>
  <si>
    <t>Net imports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</si>
</sst>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0.000"/>
    <numFmt numFmtId="165" formatCode="_(* #,##0_);_(* \(#,##0\);_(* &quot;-&quot;??_);_(@_)"/>
  </numFmts>
  <fonts count="10" x14ac:knownFonts="1">
    <font>
      <sz val="11"/>
      <color theme="1"/>
      <name val="Calibri"/>
      <family val="2"/>
      <scheme val="minor"/>
    </font>
    <font>
      <b/>
      <sz val="11"/>
      <color theme="1"/>
      <name val="Calibri"/>
      <family val="2"/>
      <scheme val="minor"/>
    </font>
    <font>
      <sz val="11"/>
      <color rgb="FF000000"/>
      <name val="Calibri"/>
      <family val="2"/>
    </font>
    <font>
      <sz val="11"/>
      <color rgb="FF000000"/>
      <name val="Calibri"/>
      <family val="2"/>
    </font>
    <font>
      <sz val="11"/>
      <color theme="1"/>
      <name val="Calibri"/>
      <family val="2"/>
      <scheme val="minor"/>
    </font>
    <font>
      <b/>
      <sz val="11"/>
      <color theme="1"/>
      <name val="Calibri"/>
      <family val="2"/>
    </font>
    <font>
      <sz val="11"/>
      <color theme="1"/>
      <name val="Calibri"/>
      <family val="2"/>
    </font>
    <font>
      <sz val="11"/>
      <color theme="1"/>
      <name val="Arial"/>
      <family val="2"/>
    </font>
    <font>
      <sz val="11"/>
      <color rgb="FF403F41"/>
      <name val="Calibri"/>
      <family val="2"/>
    </font>
    <font>
      <b/>
      <sz val="10"/>
      <name val="Arial"/>
      <family val="2"/>
    </font>
  </fonts>
  <fills count="5">
    <fill>
      <patternFill patternType="none"/>
    </fill>
    <fill>
      <patternFill patternType="gray125"/>
    </fill>
    <fill>
      <patternFill patternType="solid">
        <fgColor rgb="FFFFFF00"/>
        <bgColor indexed="64"/>
      </patternFill>
    </fill>
    <fill>
      <patternFill patternType="solid">
        <fgColor rgb="FFBFBFBF"/>
        <bgColor rgb="FFBFBFBF"/>
      </patternFill>
    </fill>
    <fill>
      <patternFill patternType="solid">
        <fgColor rgb="FFFF66FF"/>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6">
    <xf numFmtId="0" fontId="0" fillId="0" borderId="0"/>
    <xf numFmtId="0" fontId="2" fillId="0" borderId="0"/>
    <xf numFmtId="0" fontId="3" fillId="0" borderId="0"/>
    <xf numFmtId="9" fontId="4" fillId="0" borderId="0" applyFont="0" applyFill="0" applyBorder="0" applyAlignment="0" applyProtection="0"/>
    <xf numFmtId="43" fontId="7" fillId="0" borderId="0" applyFont="0" applyFill="0" applyBorder="0" applyAlignment="0" applyProtection="0"/>
    <xf numFmtId="43" fontId="4" fillId="0" borderId="0" applyFont="0" applyFill="0" applyBorder="0" applyAlignment="0" applyProtection="0"/>
  </cellStyleXfs>
  <cellXfs count="17">
    <xf numFmtId="0" fontId="0" fillId="0" borderId="0" xfId="0"/>
    <xf numFmtId="0" fontId="1" fillId="0" borderId="0" xfId="0" applyFont="1"/>
    <xf numFmtId="164" fontId="0" fillId="0" borderId="0" xfId="0" applyNumberFormat="1"/>
    <xf numFmtId="0" fontId="0" fillId="0" borderId="0" xfId="0" applyAlignment="1">
      <alignment horizontal="right" wrapText="1"/>
    </xf>
    <xf numFmtId="0" fontId="1" fillId="0" borderId="1" xfId="0" applyFont="1" applyBorder="1" applyAlignment="1">
      <alignment horizontal="center" vertical="top"/>
    </xf>
    <xf numFmtId="0" fontId="0" fillId="2" borderId="0" xfId="0" applyFill="1"/>
    <xf numFmtId="0" fontId="5" fillId="3" borderId="0" xfId="0" applyFont="1" applyFill="1"/>
    <xf numFmtId="0" fontId="6" fillId="0" borderId="0" xfId="0" applyFont="1"/>
    <xf numFmtId="0" fontId="6" fillId="0" borderId="0" xfId="0" applyFont="1" applyAlignment="1">
      <alignment horizontal="left"/>
    </xf>
    <xf numFmtId="0" fontId="5" fillId="0" borderId="0" xfId="0" applyFont="1"/>
    <xf numFmtId="0" fontId="8" fillId="0" borderId="0" xfId="0" applyFont="1"/>
    <xf numFmtId="14" fontId="0" fillId="0" borderId="0" xfId="0" applyNumberFormat="1"/>
    <xf numFmtId="0" fontId="0" fillId="4" borderId="0" xfId="0" applyFill="1"/>
    <xf numFmtId="165" fontId="0" fillId="0" borderId="0" xfId="5" applyNumberFormat="1" applyFont="1"/>
    <xf numFmtId="0" fontId="9" fillId="2" borderId="1" xfId="0" applyFont="1" applyFill="1" applyBorder="1" applyAlignment="1">
      <alignment horizontal="left" wrapText="1"/>
    </xf>
    <xf numFmtId="165" fontId="0" fillId="0" borderId="0" xfId="0" applyNumberFormat="1"/>
    <xf numFmtId="10" fontId="0" fillId="0" borderId="0" xfId="3" applyNumberFormat="1" applyFont="1"/>
  </cellXfs>
  <cellStyles count="6">
    <cellStyle name="Comma" xfId="5" builtinId="3"/>
    <cellStyle name="Comma 2" xfId="4" xr:uid="{5E406148-FA44-47BA-B5F5-FD67BFA37533}"/>
    <cellStyle name="Normal" xfId="0" builtinId="0"/>
    <cellStyle name="Normal 2" xfId="1" xr:uid="{00000000-0005-0000-0000-000002000000}"/>
    <cellStyle name="Normal 3" xfId="2" xr:uid="{A0D66D47-893E-4339-ABA2-2AA2E8FD27AB}"/>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50"/>
  <sheetViews>
    <sheetView workbookViewId="0">
      <selection activeCell="B2" sqref="B2"/>
    </sheetView>
  </sheetViews>
  <sheetFormatPr defaultRowHeight="15" x14ac:dyDescent="0.25"/>
  <sheetData>
    <row r="1" spans="1:10" x14ac:dyDescent="0.25">
      <c r="A1" s="1" t="s">
        <v>2</v>
      </c>
      <c r="B1" s="10" t="s">
        <v>85</v>
      </c>
      <c r="C1" s="11">
        <v>45499</v>
      </c>
      <c r="I1" s="10" t="s">
        <v>9</v>
      </c>
      <c r="J1" s="10" t="s">
        <v>125</v>
      </c>
    </row>
    <row r="2" spans="1:10" x14ac:dyDescent="0.25">
      <c r="B2" s="7" t="str">
        <f>LOOKUP(B1,I1:J50,J1:J50)</f>
        <v>IA</v>
      </c>
      <c r="I2" s="10" t="s">
        <v>72</v>
      </c>
      <c r="J2" s="10" t="s">
        <v>126</v>
      </c>
    </row>
    <row r="3" spans="1:10" x14ac:dyDescent="0.25">
      <c r="A3" s="1" t="s">
        <v>0</v>
      </c>
      <c r="B3" s="6" t="s">
        <v>121</v>
      </c>
      <c r="I3" s="10" t="s">
        <v>73</v>
      </c>
      <c r="J3" s="10" t="s">
        <v>127</v>
      </c>
    </row>
    <row r="4" spans="1:10" x14ac:dyDescent="0.25">
      <c r="B4" s="7" t="s">
        <v>1</v>
      </c>
      <c r="I4" s="10" t="s">
        <v>74</v>
      </c>
      <c r="J4" s="10" t="s">
        <v>128</v>
      </c>
    </row>
    <row r="5" spans="1:10" x14ac:dyDescent="0.25">
      <c r="B5" s="8">
        <v>2021</v>
      </c>
      <c r="I5" s="10" t="s">
        <v>75</v>
      </c>
      <c r="J5" s="10" t="s">
        <v>129</v>
      </c>
    </row>
    <row r="6" spans="1:10" x14ac:dyDescent="0.25">
      <c r="B6" s="7" t="s">
        <v>122</v>
      </c>
      <c r="I6" s="10" t="s">
        <v>76</v>
      </c>
      <c r="J6" s="10" t="s">
        <v>130</v>
      </c>
    </row>
    <row r="7" spans="1:10" x14ac:dyDescent="0.25">
      <c r="B7" s="9" t="s">
        <v>123</v>
      </c>
      <c r="I7" s="10" t="s">
        <v>77</v>
      </c>
      <c r="J7" s="10" t="s">
        <v>131</v>
      </c>
    </row>
    <row r="8" spans="1:10" x14ac:dyDescent="0.25">
      <c r="I8" s="10" t="s">
        <v>78</v>
      </c>
      <c r="J8" s="10" t="s">
        <v>132</v>
      </c>
    </row>
    <row r="9" spans="1:10" x14ac:dyDescent="0.25">
      <c r="A9" t="s">
        <v>4</v>
      </c>
      <c r="I9" s="10" t="s">
        <v>79</v>
      </c>
      <c r="J9" s="10" t="s">
        <v>133</v>
      </c>
    </row>
    <row r="10" spans="1:10" x14ac:dyDescent="0.25">
      <c r="A10" t="s">
        <v>5</v>
      </c>
      <c r="I10" s="10" t="s">
        <v>80</v>
      </c>
      <c r="J10" s="10" t="s">
        <v>134</v>
      </c>
    </row>
    <row r="11" spans="1:10" x14ac:dyDescent="0.25">
      <c r="A11" t="s">
        <v>6</v>
      </c>
      <c r="I11" s="10" t="s">
        <v>81</v>
      </c>
      <c r="J11" s="10" t="s">
        <v>135</v>
      </c>
    </row>
    <row r="12" spans="1:10" x14ac:dyDescent="0.25">
      <c r="I12" s="10" t="s">
        <v>82</v>
      </c>
      <c r="J12" s="10" t="s">
        <v>136</v>
      </c>
    </row>
    <row r="13" spans="1:10" x14ac:dyDescent="0.25">
      <c r="I13" s="10" t="s">
        <v>83</v>
      </c>
      <c r="J13" s="10" t="s">
        <v>137</v>
      </c>
    </row>
    <row r="14" spans="1:10" x14ac:dyDescent="0.25">
      <c r="I14" s="10" t="s">
        <v>84</v>
      </c>
      <c r="J14" s="10" t="s">
        <v>138</v>
      </c>
    </row>
    <row r="15" spans="1:10" x14ac:dyDescent="0.25">
      <c r="I15" s="10" t="s">
        <v>85</v>
      </c>
      <c r="J15" s="10" t="s">
        <v>139</v>
      </c>
    </row>
    <row r="16" spans="1:10" x14ac:dyDescent="0.25">
      <c r="I16" s="10" t="s">
        <v>86</v>
      </c>
      <c r="J16" s="10" t="s">
        <v>140</v>
      </c>
    </row>
    <row r="17" spans="9:10" x14ac:dyDescent="0.25">
      <c r="I17" s="10" t="s">
        <v>87</v>
      </c>
      <c r="J17" s="10" t="s">
        <v>141</v>
      </c>
    </row>
    <row r="18" spans="9:10" x14ac:dyDescent="0.25">
      <c r="I18" s="10" t="s">
        <v>88</v>
      </c>
      <c r="J18" s="10" t="s">
        <v>142</v>
      </c>
    </row>
    <row r="19" spans="9:10" x14ac:dyDescent="0.25">
      <c r="I19" s="10" t="s">
        <v>89</v>
      </c>
      <c r="J19" s="10" t="s">
        <v>143</v>
      </c>
    </row>
    <row r="20" spans="9:10" x14ac:dyDescent="0.25">
      <c r="I20" s="10" t="s">
        <v>102</v>
      </c>
      <c r="J20" s="10" t="s">
        <v>144</v>
      </c>
    </row>
    <row r="21" spans="9:10" x14ac:dyDescent="0.25">
      <c r="I21" s="10" t="s">
        <v>103</v>
      </c>
      <c r="J21" s="10" t="s">
        <v>145</v>
      </c>
    </row>
    <row r="22" spans="9:10" x14ac:dyDescent="0.25">
      <c r="I22" s="10" t="s">
        <v>104</v>
      </c>
      <c r="J22" s="10" t="s">
        <v>146</v>
      </c>
    </row>
    <row r="23" spans="9:10" x14ac:dyDescent="0.25">
      <c r="I23" s="10" t="s">
        <v>105</v>
      </c>
      <c r="J23" s="10" t="s">
        <v>147</v>
      </c>
    </row>
    <row r="24" spans="9:10" x14ac:dyDescent="0.25">
      <c r="I24" s="10" t="s">
        <v>106</v>
      </c>
      <c r="J24" s="10" t="s">
        <v>148</v>
      </c>
    </row>
    <row r="25" spans="9:10" x14ac:dyDescent="0.25">
      <c r="I25" s="10" t="s">
        <v>107</v>
      </c>
      <c r="J25" s="10" t="s">
        <v>149</v>
      </c>
    </row>
    <row r="26" spans="9:10" x14ac:dyDescent="0.25">
      <c r="I26" s="10" t="s">
        <v>90</v>
      </c>
      <c r="J26" s="10" t="s">
        <v>150</v>
      </c>
    </row>
    <row r="27" spans="9:10" x14ac:dyDescent="0.25">
      <c r="I27" s="10" t="s">
        <v>91</v>
      </c>
      <c r="J27" s="10" t="s">
        <v>151</v>
      </c>
    </row>
    <row r="28" spans="9:10" x14ac:dyDescent="0.25">
      <c r="I28" s="10" t="s">
        <v>92</v>
      </c>
      <c r="J28" s="10" t="s">
        <v>152</v>
      </c>
    </row>
    <row r="29" spans="9:10" x14ac:dyDescent="0.25">
      <c r="I29" s="10" t="s">
        <v>93</v>
      </c>
      <c r="J29" s="10" t="s">
        <v>153</v>
      </c>
    </row>
    <row r="30" spans="9:10" x14ac:dyDescent="0.25">
      <c r="I30" s="10" t="s">
        <v>94</v>
      </c>
      <c r="J30" s="10" t="s">
        <v>154</v>
      </c>
    </row>
    <row r="31" spans="9:10" x14ac:dyDescent="0.25">
      <c r="I31" s="10" t="s">
        <v>95</v>
      </c>
      <c r="J31" s="10" t="s">
        <v>155</v>
      </c>
    </row>
    <row r="32" spans="9:10" x14ac:dyDescent="0.25">
      <c r="I32" s="10" t="s">
        <v>96</v>
      </c>
      <c r="J32" s="10" t="s">
        <v>156</v>
      </c>
    </row>
    <row r="33" spans="9:10" x14ac:dyDescent="0.25">
      <c r="I33" s="10" t="s">
        <v>97</v>
      </c>
      <c r="J33" s="10" t="s">
        <v>157</v>
      </c>
    </row>
    <row r="34" spans="9:10" x14ac:dyDescent="0.25">
      <c r="I34" s="10" t="s">
        <v>98</v>
      </c>
      <c r="J34" s="10" t="s">
        <v>158</v>
      </c>
    </row>
    <row r="35" spans="9:10" x14ac:dyDescent="0.25">
      <c r="I35" s="10" t="s">
        <v>99</v>
      </c>
      <c r="J35" s="10" t="s">
        <v>159</v>
      </c>
    </row>
    <row r="36" spans="9:10" x14ac:dyDescent="0.25">
      <c r="I36" s="10" t="s">
        <v>100</v>
      </c>
      <c r="J36" s="10" t="s">
        <v>160</v>
      </c>
    </row>
    <row r="37" spans="9:10" x14ac:dyDescent="0.25">
      <c r="I37" s="10" t="s">
        <v>101</v>
      </c>
      <c r="J37" s="10" t="s">
        <v>161</v>
      </c>
    </row>
    <row r="38" spans="9:10" x14ac:dyDescent="0.25">
      <c r="I38" s="10" t="s">
        <v>108</v>
      </c>
      <c r="J38" s="10" t="s">
        <v>162</v>
      </c>
    </row>
    <row r="39" spans="9:10" x14ac:dyDescent="0.25">
      <c r="I39" s="10" t="s">
        <v>109</v>
      </c>
      <c r="J39" s="10" t="s">
        <v>163</v>
      </c>
    </row>
    <row r="40" spans="9:10" x14ac:dyDescent="0.25">
      <c r="I40" s="10" t="s">
        <v>110</v>
      </c>
      <c r="J40" s="10" t="s">
        <v>164</v>
      </c>
    </row>
    <row r="41" spans="9:10" x14ac:dyDescent="0.25">
      <c r="I41" s="10" t="s">
        <v>111</v>
      </c>
      <c r="J41" s="10" t="s">
        <v>165</v>
      </c>
    </row>
    <row r="42" spans="9:10" x14ac:dyDescent="0.25">
      <c r="I42" s="10" t="s">
        <v>112</v>
      </c>
      <c r="J42" s="10" t="s">
        <v>166</v>
      </c>
    </row>
    <row r="43" spans="9:10" x14ac:dyDescent="0.25">
      <c r="I43" s="10" t="s">
        <v>113</v>
      </c>
      <c r="J43" s="10" t="s">
        <v>167</v>
      </c>
    </row>
    <row r="44" spans="9:10" x14ac:dyDescent="0.25">
      <c r="I44" s="10" t="s">
        <v>114</v>
      </c>
      <c r="J44" s="10" t="s">
        <v>168</v>
      </c>
    </row>
    <row r="45" spans="9:10" x14ac:dyDescent="0.25">
      <c r="I45" s="10" t="s">
        <v>115</v>
      </c>
      <c r="J45" s="10" t="s">
        <v>169</v>
      </c>
    </row>
    <row r="46" spans="9:10" x14ac:dyDescent="0.25">
      <c r="I46" s="10" t="s">
        <v>116</v>
      </c>
      <c r="J46" s="10" t="s">
        <v>170</v>
      </c>
    </row>
    <row r="47" spans="9:10" x14ac:dyDescent="0.25">
      <c r="I47" s="10" t="s">
        <v>117</v>
      </c>
      <c r="J47" s="10" t="s">
        <v>171</v>
      </c>
    </row>
    <row r="48" spans="9:10" x14ac:dyDescent="0.25">
      <c r="I48" s="10" t="s">
        <v>118</v>
      </c>
      <c r="J48" s="10" t="s">
        <v>172</v>
      </c>
    </row>
    <row r="49" spans="9:10" x14ac:dyDescent="0.25">
      <c r="I49" s="10" t="s">
        <v>119</v>
      </c>
      <c r="J49" s="10" t="s">
        <v>173</v>
      </c>
    </row>
    <row r="50" spans="9:10" x14ac:dyDescent="0.25">
      <c r="I50" s="10" t="s">
        <v>120</v>
      </c>
      <c r="J50" s="10" t="s">
        <v>174</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40778D-F22B-458A-BD8D-19EE5E3A9D0F}">
  <dimension ref="A1:H10"/>
  <sheetViews>
    <sheetView tabSelected="1" workbookViewId="0">
      <selection activeCell="F8" sqref="F8"/>
    </sheetView>
  </sheetViews>
  <sheetFormatPr defaultRowHeight="15" x14ac:dyDescent="0.25"/>
  <cols>
    <col min="5" max="5" width="38.28515625" bestFit="1" customWidth="1"/>
    <col min="6" max="6" width="13.28515625" style="13" bestFit="1" customWidth="1"/>
    <col min="7" max="7" width="11.5703125" bestFit="1" customWidth="1"/>
    <col min="17" max="17" width="6.85546875" customWidth="1"/>
  </cols>
  <sheetData>
    <row r="1" spans="1:8" x14ac:dyDescent="0.25">
      <c r="E1" s="14" t="s">
        <v>62</v>
      </c>
      <c r="F1" s="13">
        <f>SUMIFS('EIA_State Elec Profiles'!C:C,'EIA_State Elec Profiles'!A:A,About!$B$1,'EIA_State Elec Profiles'!B:B,E1)</f>
        <v>52893269</v>
      </c>
      <c r="H1" t="s">
        <v>181</v>
      </c>
    </row>
    <row r="2" spans="1:8" x14ac:dyDescent="0.25">
      <c r="A2" t="s">
        <v>54</v>
      </c>
      <c r="B2" t="s">
        <v>55</v>
      </c>
      <c r="C2" t="s">
        <v>64</v>
      </c>
      <c r="D2" t="s">
        <v>67</v>
      </c>
      <c r="E2" s="1" t="s">
        <v>175</v>
      </c>
      <c r="F2" s="13">
        <f>SUM(SUMIFS('EIA_State Elec Profiles'!C:C,'EIA_State Elec Profiles'!A:A,About!$B$1,'EIA_State Elec Profiles'!B:B,A2),SUMIFS('EIA_State Elec Profiles'!C:C,'EIA_State Elec Profiles'!A:A,About!$B$1,'EIA_State Elec Profiles'!B:B,B2))-SUM(SUMIFS('EIA_State Elec Profiles'!C:C,'EIA_State Elec Profiles'!A:A,About!$B$1,'EIA_State Elec Profiles'!B:B,C2),SUMIFS('EIA_State Elec Profiles'!C:C,'EIA_State Elec Profiles'!A:A,About!$B$1,'EIA_State Elec Profiles'!B:B,D2))</f>
        <v>-9314891</v>
      </c>
      <c r="H2" t="s">
        <v>182</v>
      </c>
    </row>
    <row r="3" spans="1:8" x14ac:dyDescent="0.25">
      <c r="C3" t="s">
        <v>52</v>
      </c>
      <c r="D3" t="s">
        <v>63</v>
      </c>
      <c r="E3" s="1" t="s">
        <v>176</v>
      </c>
      <c r="F3" s="13">
        <v>0</v>
      </c>
    </row>
    <row r="4" spans="1:8" x14ac:dyDescent="0.25">
      <c r="A4" t="s">
        <v>179</v>
      </c>
      <c r="E4" s="1" t="s">
        <v>180</v>
      </c>
      <c r="F4" s="13">
        <f>SUM(SUMIFS('EIA_State Elec Profiles'!C:C,'EIA_State Elec Profiles'!A:A,About!$B$1,'EIA_State Elec Profiles'!B:B,A4),SUMIFS('EIA_State Elec Profiles'!C:C,'EIA_State Elec Profiles'!A:A,About!$B$1,'EIA_State Elec Profiles'!B:B,B4))-SUM(SUMIFS('EIA_State Elec Profiles'!C:C,'EIA_State Elec Profiles'!A:A,About!$B$1,'EIA_State Elec Profiles'!B:B,C4),SUMIFS('EIA_State Elec Profiles'!C:C,'EIA_State Elec Profiles'!A:A,About!$B$1,'EIA_State Elec Profiles'!B:B,D4))</f>
        <v>67207008</v>
      </c>
      <c r="H4" t="s">
        <v>178</v>
      </c>
    </row>
    <row r="5" spans="1:8" x14ac:dyDescent="0.25">
      <c r="E5" s="1" t="s">
        <v>177</v>
      </c>
      <c r="F5" s="13">
        <f>F1-SUM(F2:F3)</f>
        <v>62208160</v>
      </c>
      <c r="G5" s="15">
        <f>F4+F2</f>
        <v>57892117</v>
      </c>
    </row>
    <row r="6" spans="1:8" x14ac:dyDescent="0.25">
      <c r="E6" s="1" t="s">
        <v>65</v>
      </c>
      <c r="F6" s="13">
        <f>SUMIFS('EIA_State Elec Profiles'!C:C,'EIA_State Elec Profiles'!A:A,About!$B$1,'EIA_State Elec Profiles'!B:B,E6)</f>
        <v>2488442</v>
      </c>
    </row>
    <row r="7" spans="1:8" x14ac:dyDescent="0.25">
      <c r="E7" s="1" t="s">
        <v>66</v>
      </c>
      <c r="F7" s="13">
        <f>SUMIFS('EIA_State Elec Profiles'!C:C,'EIA_State Elec Profiles'!A:A,About!$B$1,'EIA_State Elec Profiles'!B:B,E7)</f>
        <v>337814</v>
      </c>
    </row>
    <row r="8" spans="1:8" x14ac:dyDescent="0.25">
      <c r="E8" s="1" t="s">
        <v>124</v>
      </c>
      <c r="F8" s="16">
        <f>SUM(F6:F7)/F1</f>
        <v>5.3433188256902783E-2</v>
      </c>
      <c r="G8" s="15">
        <f>F5*(1+F8)</f>
        <v>65532140.32439553</v>
      </c>
    </row>
    <row r="10" spans="1:8" x14ac:dyDescent="0.25">
      <c r="E10" s="1" t="s">
        <v>178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42FBC4-A061-4ACB-981D-713CD2BBA4E5}">
  <dimension ref="A1:AH1551"/>
  <sheetViews>
    <sheetView topLeftCell="A958" workbookViewId="0">
      <selection activeCell="C978" sqref="C978"/>
    </sheetView>
  </sheetViews>
  <sheetFormatPr defaultRowHeight="15" x14ac:dyDescent="0.25"/>
  <cols>
    <col min="1" max="1" width="15.28515625" customWidth="1"/>
    <col min="2" max="2" width="46.7109375" customWidth="1"/>
  </cols>
  <sheetData>
    <row r="1" spans="1:34" x14ac:dyDescent="0.25">
      <c r="B1" s="4" t="s">
        <v>8</v>
      </c>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row>
    <row r="2" spans="1:34" x14ac:dyDescent="0.25">
      <c r="B2" t="s">
        <v>9</v>
      </c>
    </row>
    <row r="3" spans="1:34" x14ac:dyDescent="0.25">
      <c r="A3" t="str">
        <f>B2</f>
        <v>Alabama</v>
      </c>
      <c r="B3" t="s">
        <v>10</v>
      </c>
    </row>
    <row r="4" spans="1:34" x14ac:dyDescent="0.25">
      <c r="A4" t="str">
        <f t="shared" ref="A4:A32" si="0">A3</f>
        <v>Alabama</v>
      </c>
      <c r="B4" t="s">
        <v>11</v>
      </c>
      <c r="C4" t="s">
        <v>12</v>
      </c>
      <c r="D4" t="s">
        <v>13</v>
      </c>
      <c r="E4" t="s">
        <v>14</v>
      </c>
      <c r="F4" t="s">
        <v>15</v>
      </c>
      <c r="G4" t="s">
        <v>16</v>
      </c>
      <c r="H4" t="s">
        <v>17</v>
      </c>
      <c r="I4" t="s">
        <v>18</v>
      </c>
      <c r="J4" t="s">
        <v>19</v>
      </c>
      <c r="K4" t="s">
        <v>20</v>
      </c>
      <c r="L4" t="s">
        <v>21</v>
      </c>
      <c r="M4" t="s">
        <v>22</v>
      </c>
      <c r="N4" t="s">
        <v>23</v>
      </c>
      <c r="O4" t="s">
        <v>24</v>
      </c>
      <c r="P4" t="s">
        <v>25</v>
      </c>
      <c r="Q4" t="s">
        <v>26</v>
      </c>
      <c r="R4" t="s">
        <v>27</v>
      </c>
      <c r="S4" t="s">
        <v>28</v>
      </c>
      <c r="T4" t="s">
        <v>29</v>
      </c>
      <c r="U4" t="s">
        <v>30</v>
      </c>
      <c r="V4" t="s">
        <v>31</v>
      </c>
      <c r="W4" t="s">
        <v>32</v>
      </c>
      <c r="X4" t="s">
        <v>33</v>
      </c>
      <c r="Y4" t="s">
        <v>34</v>
      </c>
      <c r="Z4" t="s">
        <v>35</v>
      </c>
      <c r="AA4" t="s">
        <v>36</v>
      </c>
      <c r="AB4" t="s">
        <v>37</v>
      </c>
      <c r="AC4" t="s">
        <v>38</v>
      </c>
      <c r="AD4" t="s">
        <v>39</v>
      </c>
      <c r="AE4" t="s">
        <v>40</v>
      </c>
      <c r="AF4" t="s">
        <v>41</v>
      </c>
      <c r="AG4" t="s">
        <v>42</v>
      </c>
      <c r="AH4" t="s">
        <v>43</v>
      </c>
    </row>
    <row r="5" spans="1:34" x14ac:dyDescent="0.25">
      <c r="A5" t="str">
        <f t="shared" si="0"/>
        <v>Alabama</v>
      </c>
      <c r="B5" t="s">
        <v>44</v>
      </c>
    </row>
    <row r="6" spans="1:34" x14ac:dyDescent="0.25">
      <c r="A6" t="str">
        <f t="shared" si="0"/>
        <v>Alabama</v>
      </c>
      <c r="B6" t="s">
        <v>45</v>
      </c>
    </row>
    <row r="7" spans="1:34" x14ac:dyDescent="0.25">
      <c r="A7" t="str">
        <f t="shared" si="0"/>
        <v>Alabama</v>
      </c>
      <c r="B7" t="s">
        <v>46</v>
      </c>
      <c r="C7">
        <v>106804340</v>
      </c>
      <c r="D7">
        <v>102357230</v>
      </c>
      <c r="E7">
        <v>102180494</v>
      </c>
      <c r="F7">
        <v>102665414</v>
      </c>
      <c r="G7">
        <v>101709381</v>
      </c>
      <c r="H7">
        <v>97991203</v>
      </c>
      <c r="I7">
        <v>107868476</v>
      </c>
      <c r="J7">
        <v>112340555</v>
      </c>
      <c r="K7">
        <v>115027021</v>
      </c>
      <c r="L7">
        <v>108425247</v>
      </c>
      <c r="M7">
        <v>118834736</v>
      </c>
      <c r="N7">
        <v>122766490</v>
      </c>
      <c r="O7">
        <v>118781555</v>
      </c>
      <c r="P7">
        <v>128054895</v>
      </c>
      <c r="Q7">
        <v>124273167</v>
      </c>
      <c r="R7">
        <v>124365180</v>
      </c>
      <c r="S7">
        <v>126303893</v>
      </c>
      <c r="T7">
        <v>124554606</v>
      </c>
      <c r="U7">
        <v>126845720</v>
      </c>
      <c r="V7">
        <v>123739223</v>
      </c>
      <c r="W7">
        <v>118744284</v>
      </c>
      <c r="X7">
        <v>118037076</v>
      </c>
      <c r="Y7">
        <v>113908581</v>
      </c>
      <c r="Z7">
        <v>113393840</v>
      </c>
      <c r="AA7">
        <v>113683627</v>
      </c>
      <c r="AB7">
        <v>115093211</v>
      </c>
      <c r="AC7">
        <v>99589284</v>
      </c>
      <c r="AD7">
        <v>95171057</v>
      </c>
      <c r="AE7">
        <v>94123557</v>
      </c>
      <c r="AF7">
        <v>90792233</v>
      </c>
      <c r="AG7">
        <v>85050801</v>
      </c>
      <c r="AH7">
        <v>76231696</v>
      </c>
    </row>
    <row r="8" spans="1:34" x14ac:dyDescent="0.25">
      <c r="A8" t="str">
        <f t="shared" si="0"/>
        <v>Alabama</v>
      </c>
      <c r="B8" t="s">
        <v>47</v>
      </c>
      <c r="C8">
        <v>26941613</v>
      </c>
      <c r="D8">
        <v>27553362</v>
      </c>
      <c r="E8">
        <v>32439211</v>
      </c>
      <c r="F8">
        <v>32906202</v>
      </c>
      <c r="G8">
        <v>29571872</v>
      </c>
      <c r="H8">
        <v>35632171</v>
      </c>
      <c r="I8">
        <v>35059831</v>
      </c>
      <c r="J8">
        <v>29036222</v>
      </c>
      <c r="K8">
        <v>27383743</v>
      </c>
      <c r="L8">
        <v>35812766</v>
      </c>
      <c r="M8">
        <v>29424158</v>
      </c>
      <c r="N8">
        <v>20923024</v>
      </c>
      <c r="O8">
        <v>15302426</v>
      </c>
      <c r="P8">
        <v>10683147</v>
      </c>
      <c r="Q8">
        <v>9201656</v>
      </c>
      <c r="R8">
        <v>7103396</v>
      </c>
      <c r="S8">
        <v>4821000</v>
      </c>
      <c r="T8">
        <v>6127041</v>
      </c>
      <c r="U8">
        <v>4064709</v>
      </c>
      <c r="V8">
        <v>2357413</v>
      </c>
      <c r="W8">
        <v>44733</v>
      </c>
      <c r="X8">
        <v>42291</v>
      </c>
      <c r="Y8">
        <v>48901</v>
      </c>
      <c r="Z8">
        <v>4410</v>
      </c>
      <c r="AA8">
        <v>4852</v>
      </c>
      <c r="AB8">
        <v>5847</v>
      </c>
      <c r="AC8">
        <v>7278</v>
      </c>
      <c r="AD8">
        <v>15314</v>
      </c>
      <c r="AE8">
        <v>10989</v>
      </c>
      <c r="AF8">
        <v>25233</v>
      </c>
      <c r="AG8">
        <v>25233</v>
      </c>
      <c r="AH8">
        <v>27936</v>
      </c>
    </row>
    <row r="9" spans="1:34" x14ac:dyDescent="0.25">
      <c r="A9" t="str">
        <f t="shared" si="0"/>
        <v>Alabama</v>
      </c>
      <c r="B9" t="s">
        <v>48</v>
      </c>
      <c r="C9">
        <v>4031284</v>
      </c>
      <c r="D9">
        <v>2848326</v>
      </c>
      <c r="E9">
        <v>3157136</v>
      </c>
      <c r="F9">
        <v>4864301</v>
      </c>
      <c r="G9">
        <v>4245625</v>
      </c>
      <c r="H9">
        <v>4506703</v>
      </c>
      <c r="I9">
        <v>5332204</v>
      </c>
      <c r="J9">
        <v>4125833</v>
      </c>
      <c r="K9">
        <v>4014623</v>
      </c>
      <c r="L9">
        <v>4393369</v>
      </c>
      <c r="M9">
        <v>3773959</v>
      </c>
      <c r="N9">
        <v>4243149</v>
      </c>
      <c r="O9">
        <v>4605863</v>
      </c>
      <c r="P9">
        <v>2569428</v>
      </c>
      <c r="Q9">
        <v>5705071</v>
      </c>
      <c r="R9">
        <v>4683179</v>
      </c>
      <c r="S9">
        <v>2173642</v>
      </c>
      <c r="T9">
        <v>1445678</v>
      </c>
      <c r="U9">
        <v>1310750</v>
      </c>
      <c r="V9">
        <v>1458857</v>
      </c>
      <c r="W9">
        <v>698013</v>
      </c>
      <c r="X9">
        <v>549830</v>
      </c>
      <c r="Y9">
        <v>746941</v>
      </c>
      <c r="Z9">
        <v>842095</v>
      </c>
      <c r="AA9">
        <v>683325</v>
      </c>
      <c r="AB9">
        <v>670529</v>
      </c>
      <c r="AC9">
        <v>647195</v>
      </c>
      <c r="AD9">
        <v>692589</v>
      </c>
      <c r="AE9">
        <v>787844</v>
      </c>
      <c r="AF9">
        <v>778496</v>
      </c>
      <c r="AG9">
        <v>786954</v>
      </c>
      <c r="AH9">
        <v>665814</v>
      </c>
    </row>
    <row r="10" spans="1:34" x14ac:dyDescent="0.25">
      <c r="A10" t="str">
        <f t="shared" si="0"/>
        <v>Alabama</v>
      </c>
      <c r="B10" t="s">
        <v>49</v>
      </c>
      <c r="C10">
        <v>137777237</v>
      </c>
      <c r="D10">
        <v>132758918</v>
      </c>
      <c r="E10">
        <v>137776841</v>
      </c>
      <c r="F10">
        <v>140435917</v>
      </c>
      <c r="G10">
        <v>135526878</v>
      </c>
      <c r="H10">
        <v>138130077</v>
      </c>
      <c r="I10">
        <v>148260511</v>
      </c>
      <c r="J10">
        <v>145502610</v>
      </c>
      <c r="K10">
        <v>146425387</v>
      </c>
      <c r="L10">
        <v>148631382</v>
      </c>
      <c r="M10">
        <v>152032853</v>
      </c>
      <c r="N10">
        <v>147932663</v>
      </c>
      <c r="O10">
        <v>138689844</v>
      </c>
      <c r="P10">
        <v>141307470</v>
      </c>
      <c r="Q10">
        <v>139179894</v>
      </c>
      <c r="R10">
        <v>136151755</v>
      </c>
      <c r="S10">
        <v>133298535</v>
      </c>
      <c r="T10">
        <v>132127325</v>
      </c>
      <c r="U10">
        <v>132221179</v>
      </c>
      <c r="V10">
        <v>127555493</v>
      </c>
      <c r="W10">
        <v>119487030</v>
      </c>
      <c r="X10">
        <v>118629197</v>
      </c>
      <c r="Y10">
        <v>114704423</v>
      </c>
      <c r="Z10">
        <v>114240345</v>
      </c>
      <c r="AA10">
        <v>114371803</v>
      </c>
      <c r="AB10">
        <v>115769588</v>
      </c>
      <c r="AC10">
        <v>100243757</v>
      </c>
      <c r="AD10">
        <v>95878960</v>
      </c>
      <c r="AE10">
        <v>94922390</v>
      </c>
      <c r="AF10">
        <v>91595962</v>
      </c>
      <c r="AG10">
        <v>85862988</v>
      </c>
      <c r="AH10">
        <v>76925446</v>
      </c>
    </row>
    <row r="11" spans="1:34" x14ac:dyDescent="0.25">
      <c r="A11" t="str">
        <f t="shared" si="0"/>
        <v>Alabama</v>
      </c>
      <c r="B11" t="s">
        <v>50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row>
    <row r="12" spans="1:34" x14ac:dyDescent="0.25">
      <c r="A12" t="str">
        <f t="shared" si="0"/>
        <v>Alabama</v>
      </c>
      <c r="B12" t="s">
        <v>51</v>
      </c>
      <c r="C12">
        <v>4956093</v>
      </c>
      <c r="D12">
        <v>4788458</v>
      </c>
      <c r="E12">
        <v>4902592</v>
      </c>
      <c r="F12">
        <v>4622077</v>
      </c>
      <c r="G12">
        <v>4437372</v>
      </c>
      <c r="H12">
        <v>4255021</v>
      </c>
      <c r="I12">
        <v>4216916</v>
      </c>
      <c r="J12">
        <v>3837837</v>
      </c>
      <c r="K12">
        <v>4147537</v>
      </c>
      <c r="L12">
        <v>4247306</v>
      </c>
      <c r="M12">
        <v>4306357</v>
      </c>
      <c r="N12">
        <v>4217849</v>
      </c>
      <c r="O12">
        <v>4565712</v>
      </c>
      <c r="P12">
        <v>4562425</v>
      </c>
      <c r="Q12">
        <v>4646377</v>
      </c>
      <c r="R12">
        <v>4743686</v>
      </c>
      <c r="S12">
        <v>4650046</v>
      </c>
      <c r="T12">
        <v>5227446</v>
      </c>
      <c r="U12">
        <v>5266043</v>
      </c>
      <c r="V12">
        <v>5365177</v>
      </c>
      <c r="W12">
        <v>5858092</v>
      </c>
      <c r="X12">
        <v>5776146</v>
      </c>
      <c r="Y12">
        <v>5953085</v>
      </c>
      <c r="Z12">
        <v>5621779</v>
      </c>
      <c r="AA12">
        <v>5170528</v>
      </c>
      <c r="AB12">
        <v>5703321</v>
      </c>
      <c r="AC12">
        <v>4945610</v>
      </c>
      <c r="AD12">
        <v>4885299</v>
      </c>
      <c r="AE12">
        <v>4414607</v>
      </c>
      <c r="AF12">
        <v>3638459</v>
      </c>
      <c r="AG12">
        <v>2923624</v>
      </c>
      <c r="AH12">
        <v>2726687</v>
      </c>
    </row>
    <row r="13" spans="1:34" x14ac:dyDescent="0.25">
      <c r="A13" t="str">
        <f t="shared" si="0"/>
        <v>Alabama</v>
      </c>
      <c r="B13" t="s">
        <v>52</v>
      </c>
      <c r="C13">
        <v>4956093</v>
      </c>
      <c r="D13">
        <v>4788458</v>
      </c>
      <c r="E13">
        <v>4902592</v>
      </c>
      <c r="F13">
        <v>4622077</v>
      </c>
      <c r="G13">
        <v>4437372</v>
      </c>
      <c r="H13">
        <v>4255021</v>
      </c>
      <c r="I13">
        <v>4216916</v>
      </c>
      <c r="J13">
        <v>3837837</v>
      </c>
      <c r="K13">
        <v>4147537</v>
      </c>
      <c r="L13">
        <v>4247306</v>
      </c>
      <c r="M13">
        <v>4306357</v>
      </c>
      <c r="N13">
        <v>4217849</v>
      </c>
      <c r="O13">
        <v>4565712</v>
      </c>
      <c r="P13">
        <v>4562425</v>
      </c>
      <c r="Q13">
        <v>4646377</v>
      </c>
      <c r="R13">
        <v>4743686</v>
      </c>
      <c r="S13">
        <v>4650046</v>
      </c>
      <c r="T13">
        <v>5227446</v>
      </c>
      <c r="U13">
        <v>5266043</v>
      </c>
      <c r="V13">
        <v>5365177</v>
      </c>
      <c r="W13">
        <v>5858092</v>
      </c>
      <c r="X13">
        <v>5776146</v>
      </c>
      <c r="Y13">
        <v>5953085</v>
      </c>
      <c r="Z13">
        <v>5621779</v>
      </c>
      <c r="AA13">
        <v>5170528</v>
      </c>
      <c r="AB13">
        <v>5703321</v>
      </c>
      <c r="AC13">
        <v>4945610</v>
      </c>
      <c r="AD13">
        <v>4885299</v>
      </c>
      <c r="AE13">
        <v>4414607</v>
      </c>
      <c r="AF13">
        <v>3638459</v>
      </c>
      <c r="AG13">
        <v>2923624</v>
      </c>
      <c r="AH13">
        <v>2726687</v>
      </c>
    </row>
    <row r="14" spans="1:34" x14ac:dyDescent="0.25">
      <c r="A14" t="str">
        <f t="shared" si="0"/>
        <v>Alabama</v>
      </c>
      <c r="B14" t="s">
        <v>53</v>
      </c>
      <c r="C14">
        <v>142733330</v>
      </c>
      <c r="D14">
        <v>137547377</v>
      </c>
      <c r="E14">
        <v>142679433</v>
      </c>
      <c r="F14">
        <v>145057994</v>
      </c>
      <c r="G14">
        <v>139964250</v>
      </c>
      <c r="H14">
        <v>142385098</v>
      </c>
      <c r="I14">
        <v>152477427</v>
      </c>
      <c r="J14">
        <v>149340447</v>
      </c>
      <c r="K14">
        <v>150572924</v>
      </c>
      <c r="L14">
        <v>152878688</v>
      </c>
      <c r="M14">
        <v>156339210</v>
      </c>
      <c r="N14">
        <v>152150512</v>
      </c>
      <c r="O14">
        <v>143255556</v>
      </c>
      <c r="P14">
        <v>145869895</v>
      </c>
      <c r="Q14">
        <v>143826271</v>
      </c>
      <c r="R14">
        <v>140895441</v>
      </c>
      <c r="S14">
        <v>137948581</v>
      </c>
      <c r="T14">
        <v>137354771</v>
      </c>
      <c r="U14">
        <v>137487222</v>
      </c>
      <c r="V14">
        <v>132920670</v>
      </c>
      <c r="W14">
        <v>125345122</v>
      </c>
      <c r="X14">
        <v>124405343</v>
      </c>
      <c r="Y14">
        <v>120657508</v>
      </c>
      <c r="Z14">
        <v>119862125</v>
      </c>
      <c r="AA14">
        <v>119542331</v>
      </c>
      <c r="AB14">
        <v>121472909</v>
      </c>
      <c r="AC14">
        <v>105189368</v>
      </c>
      <c r="AD14">
        <v>100764259</v>
      </c>
      <c r="AE14">
        <v>99336997</v>
      </c>
      <c r="AF14">
        <v>95234421</v>
      </c>
      <c r="AG14">
        <v>88786611</v>
      </c>
      <c r="AH14">
        <v>79652133</v>
      </c>
    </row>
    <row r="15" spans="1:34" x14ac:dyDescent="0.25">
      <c r="A15" t="str">
        <f t="shared" si="0"/>
        <v>Alabama</v>
      </c>
      <c r="B15" s="5" t="s">
        <v>54</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c r="AF15">
        <v>0</v>
      </c>
      <c r="AG15">
        <v>0</v>
      </c>
      <c r="AH15">
        <v>0</v>
      </c>
    </row>
    <row r="16" spans="1:34" x14ac:dyDescent="0.25">
      <c r="A16" t="str">
        <f t="shared" si="0"/>
        <v>Alabama</v>
      </c>
      <c r="B16" s="5" t="s">
        <v>55</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c r="AH16">
        <v>0</v>
      </c>
    </row>
    <row r="17" spans="1:34" x14ac:dyDescent="0.25">
      <c r="A17" t="str">
        <f t="shared" si="0"/>
        <v>Alabama</v>
      </c>
      <c r="B17" t="s">
        <v>56</v>
      </c>
      <c r="C17">
        <v>142733330</v>
      </c>
      <c r="D17">
        <v>137547377</v>
      </c>
      <c r="E17">
        <v>142679433</v>
      </c>
      <c r="F17">
        <v>145057994</v>
      </c>
      <c r="G17">
        <v>139964250</v>
      </c>
      <c r="H17">
        <v>142385098</v>
      </c>
      <c r="I17">
        <v>152477427</v>
      </c>
      <c r="J17">
        <v>149340447</v>
      </c>
      <c r="K17">
        <v>150572924</v>
      </c>
      <c r="L17">
        <v>152878688</v>
      </c>
      <c r="M17">
        <v>156339210</v>
      </c>
      <c r="N17">
        <v>152150512</v>
      </c>
      <c r="O17">
        <v>143255556</v>
      </c>
      <c r="P17">
        <v>145869895</v>
      </c>
      <c r="Q17">
        <v>143826271</v>
      </c>
      <c r="R17">
        <v>140895441</v>
      </c>
      <c r="S17">
        <v>137948581</v>
      </c>
      <c r="T17">
        <v>137354771</v>
      </c>
      <c r="U17">
        <v>137487222</v>
      </c>
      <c r="V17">
        <v>132920670</v>
      </c>
      <c r="W17">
        <v>125345122</v>
      </c>
      <c r="X17">
        <v>124405343</v>
      </c>
      <c r="Y17">
        <v>120657508</v>
      </c>
      <c r="Z17">
        <v>119862125</v>
      </c>
      <c r="AA17">
        <v>119542331</v>
      </c>
      <c r="AB17">
        <v>121472909</v>
      </c>
      <c r="AC17">
        <v>105189368</v>
      </c>
      <c r="AD17">
        <v>100764259</v>
      </c>
      <c r="AE17">
        <v>99336997</v>
      </c>
      <c r="AF17">
        <v>95234421</v>
      </c>
      <c r="AG17">
        <v>88786611</v>
      </c>
      <c r="AH17">
        <v>79652133</v>
      </c>
    </row>
    <row r="18" spans="1:34" x14ac:dyDescent="0.25">
      <c r="A18" t="str">
        <f t="shared" si="0"/>
        <v>Alabama</v>
      </c>
      <c r="B18" t="s">
        <v>57</v>
      </c>
    </row>
    <row r="19" spans="1:34" x14ac:dyDescent="0.25">
      <c r="A19" t="str">
        <f t="shared" si="0"/>
        <v>Alabama</v>
      </c>
      <c r="B19" t="s">
        <v>58</v>
      </c>
    </row>
    <row r="20" spans="1:34" x14ac:dyDescent="0.25">
      <c r="A20" t="str">
        <f t="shared" si="0"/>
        <v>Alabama</v>
      </c>
      <c r="B20" t="s">
        <v>59</v>
      </c>
      <c r="C20">
        <v>85567957</v>
      </c>
      <c r="D20">
        <v>83378325</v>
      </c>
      <c r="E20">
        <v>88076945</v>
      </c>
      <c r="F20">
        <v>90262480</v>
      </c>
      <c r="G20">
        <v>86240854</v>
      </c>
      <c r="H20">
        <v>88225141</v>
      </c>
      <c r="I20">
        <v>88845543</v>
      </c>
      <c r="J20">
        <v>90493727</v>
      </c>
      <c r="K20">
        <v>87852107</v>
      </c>
      <c r="L20">
        <v>86182548</v>
      </c>
      <c r="M20">
        <v>88536501</v>
      </c>
      <c r="N20">
        <v>90862645</v>
      </c>
      <c r="O20">
        <v>82427315</v>
      </c>
      <c r="P20">
        <v>89281681</v>
      </c>
      <c r="Q20">
        <v>91828464</v>
      </c>
      <c r="R20">
        <v>90677695</v>
      </c>
      <c r="S20">
        <v>89201620</v>
      </c>
      <c r="T20">
        <v>86870519</v>
      </c>
      <c r="U20">
        <v>83844220</v>
      </c>
      <c r="V20">
        <v>83067078</v>
      </c>
      <c r="W20">
        <v>79358258</v>
      </c>
      <c r="X20">
        <v>83524220</v>
      </c>
      <c r="Y20">
        <v>80401079</v>
      </c>
      <c r="Z20">
        <v>79173033</v>
      </c>
      <c r="AA20">
        <v>74553869</v>
      </c>
      <c r="AB20">
        <v>73104419</v>
      </c>
      <c r="AC20">
        <v>70006764</v>
      </c>
      <c r="AD20">
        <v>67580676</v>
      </c>
      <c r="AE20">
        <v>65057675</v>
      </c>
      <c r="AF20">
        <v>62166661</v>
      </c>
      <c r="AG20">
        <v>61227325</v>
      </c>
      <c r="AH20">
        <v>59925613</v>
      </c>
    </row>
    <row r="21" spans="1:34" x14ac:dyDescent="0.25">
      <c r="A21" t="str">
        <f t="shared" si="0"/>
        <v>Alabama</v>
      </c>
      <c r="B21" t="s">
        <v>60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c r="AH21">
        <v>0</v>
      </c>
    </row>
    <row r="22" spans="1:34" x14ac:dyDescent="0.25">
      <c r="A22" t="str">
        <f t="shared" si="0"/>
        <v>Alabama</v>
      </c>
      <c r="B22" t="s">
        <v>61</v>
      </c>
      <c r="C22">
        <v>17209</v>
      </c>
      <c r="D22">
        <v>17280</v>
      </c>
      <c r="E22">
        <v>18167</v>
      </c>
      <c r="F22">
        <v>17976</v>
      </c>
      <c r="G22">
        <v>876</v>
      </c>
      <c r="H22">
        <v>0</v>
      </c>
      <c r="I22">
        <v>0</v>
      </c>
      <c r="J22">
        <v>0</v>
      </c>
      <c r="K22">
        <v>0</v>
      </c>
      <c r="L22">
        <v>0</v>
      </c>
      <c r="M22">
        <v>458868</v>
      </c>
      <c r="N22">
        <v>0</v>
      </c>
      <c r="O22">
        <v>417287</v>
      </c>
      <c r="P22">
        <v>425598</v>
      </c>
      <c r="Q22">
        <v>0</v>
      </c>
      <c r="R22">
        <v>0</v>
      </c>
      <c r="S22">
        <v>0</v>
      </c>
      <c r="T22">
        <v>0</v>
      </c>
      <c r="U22">
        <v>0</v>
      </c>
      <c r="V22">
        <v>0</v>
      </c>
      <c r="W22">
        <v>0</v>
      </c>
      <c r="X22">
        <v>0</v>
      </c>
      <c r="Y22">
        <v>0</v>
      </c>
      <c r="Z22">
        <v>0</v>
      </c>
      <c r="AA22">
        <v>0</v>
      </c>
      <c r="AB22">
        <v>0</v>
      </c>
      <c r="AC22">
        <v>0</v>
      </c>
      <c r="AD22">
        <v>0</v>
      </c>
      <c r="AE22">
        <v>0</v>
      </c>
      <c r="AF22">
        <v>0</v>
      </c>
      <c r="AG22">
        <v>0</v>
      </c>
      <c r="AH22">
        <v>0</v>
      </c>
    </row>
    <row r="23" spans="1:34" x14ac:dyDescent="0.25">
      <c r="A23" t="str">
        <f t="shared" si="0"/>
        <v>Alabama</v>
      </c>
      <c r="B23" t="s">
        <v>62</v>
      </c>
      <c r="C23">
        <v>85585166</v>
      </c>
      <c r="D23">
        <v>83395605</v>
      </c>
      <c r="E23">
        <v>88095112</v>
      </c>
      <c r="F23">
        <v>90280456</v>
      </c>
      <c r="G23">
        <v>86241730</v>
      </c>
      <c r="H23">
        <v>88225141</v>
      </c>
      <c r="I23">
        <v>88845543</v>
      </c>
      <c r="J23">
        <v>90493727</v>
      </c>
      <c r="K23">
        <v>87852107</v>
      </c>
      <c r="L23">
        <v>86182548</v>
      </c>
      <c r="M23">
        <v>88995369</v>
      </c>
      <c r="N23">
        <v>90862645</v>
      </c>
      <c r="O23">
        <v>82844602</v>
      </c>
      <c r="P23">
        <v>89707279</v>
      </c>
      <c r="Q23">
        <v>91828464</v>
      </c>
      <c r="R23">
        <v>90677695</v>
      </c>
      <c r="S23">
        <v>89201620</v>
      </c>
      <c r="T23">
        <v>86870519</v>
      </c>
      <c r="U23">
        <v>83844220</v>
      </c>
      <c r="V23">
        <v>83067078</v>
      </c>
      <c r="W23">
        <v>79358258</v>
      </c>
      <c r="X23">
        <v>83524220</v>
      </c>
      <c r="Y23">
        <v>80401079</v>
      </c>
      <c r="Z23">
        <v>79173033</v>
      </c>
      <c r="AA23">
        <v>74553869</v>
      </c>
      <c r="AB23">
        <v>73104419</v>
      </c>
      <c r="AC23">
        <v>70006764</v>
      </c>
      <c r="AD23">
        <v>67580676</v>
      </c>
      <c r="AE23">
        <v>65057675</v>
      </c>
      <c r="AF23">
        <v>62166661</v>
      </c>
      <c r="AG23">
        <v>61227325</v>
      </c>
      <c r="AH23">
        <v>59925613</v>
      </c>
    </row>
    <row r="24" spans="1:34" x14ac:dyDescent="0.25">
      <c r="A24" t="str">
        <f t="shared" si="0"/>
        <v>Alabama</v>
      </c>
      <c r="B24" t="s">
        <v>63</v>
      </c>
      <c r="C24">
        <v>5344337</v>
      </c>
      <c r="D24">
        <v>5110676</v>
      </c>
      <c r="E24">
        <v>5159502</v>
      </c>
      <c r="F24">
        <v>5037015</v>
      </c>
      <c r="G24">
        <v>4928261</v>
      </c>
      <c r="H24">
        <v>4586964</v>
      </c>
      <c r="I24">
        <v>4551804</v>
      </c>
      <c r="J24">
        <v>5000379</v>
      </c>
      <c r="K24">
        <v>4608062</v>
      </c>
      <c r="L24">
        <v>5286916</v>
      </c>
      <c r="M24">
        <v>5157007</v>
      </c>
      <c r="N24">
        <v>5007573</v>
      </c>
      <c r="O24">
        <v>4827750</v>
      </c>
      <c r="P24">
        <v>4726425</v>
      </c>
      <c r="Q24">
        <v>4620025</v>
      </c>
      <c r="R24">
        <v>6209972</v>
      </c>
      <c r="S24">
        <v>3540326</v>
      </c>
      <c r="T24">
        <v>6487857</v>
      </c>
      <c r="U24">
        <v>6481099</v>
      </c>
      <c r="V24">
        <v>6399833</v>
      </c>
      <c r="W24">
        <v>6263673</v>
      </c>
      <c r="X24">
        <v>6277371</v>
      </c>
      <c r="Y24">
        <v>6668570</v>
      </c>
      <c r="Z24">
        <v>6441674</v>
      </c>
      <c r="AA24">
        <v>5827652</v>
      </c>
      <c r="AB24">
        <v>6339694</v>
      </c>
      <c r="AC24">
        <v>5553211</v>
      </c>
      <c r="AD24">
        <v>5524010</v>
      </c>
      <c r="AE24">
        <v>5174420</v>
      </c>
      <c r="AF24">
        <v>4379722</v>
      </c>
      <c r="AG24">
        <v>3667285</v>
      </c>
      <c r="AH24">
        <v>3379559</v>
      </c>
    </row>
    <row r="25" spans="1:34" x14ac:dyDescent="0.25">
      <c r="A25" t="str">
        <f t="shared" si="0"/>
        <v>Alabama</v>
      </c>
      <c r="B25" t="s">
        <v>64</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c r="AF25">
        <v>0</v>
      </c>
      <c r="AG25">
        <v>0</v>
      </c>
      <c r="AH25">
        <v>0</v>
      </c>
    </row>
    <row r="26" spans="1:34" x14ac:dyDescent="0.25">
      <c r="A26" t="str">
        <f t="shared" si="0"/>
        <v>Alabama</v>
      </c>
      <c r="B26" t="s">
        <v>65</v>
      </c>
      <c r="C26">
        <v>4026481</v>
      </c>
      <c r="D26">
        <v>4644657</v>
      </c>
      <c r="E26">
        <v>4776859</v>
      </c>
      <c r="F26">
        <v>4656454</v>
      </c>
      <c r="G26">
        <v>4691415</v>
      </c>
      <c r="H26">
        <v>4604565</v>
      </c>
      <c r="I26">
        <v>4432118</v>
      </c>
      <c r="J26">
        <v>4712003</v>
      </c>
      <c r="K26">
        <v>4719383</v>
      </c>
      <c r="L26">
        <v>4667126</v>
      </c>
      <c r="M26">
        <v>5499347</v>
      </c>
      <c r="N26">
        <v>5613291</v>
      </c>
      <c r="O26">
        <v>5273674</v>
      </c>
      <c r="P26">
        <v>5714398</v>
      </c>
      <c r="Q26">
        <v>5812051</v>
      </c>
      <c r="R26">
        <v>5879439</v>
      </c>
      <c r="S26">
        <v>5961856</v>
      </c>
      <c r="T26">
        <v>6365524</v>
      </c>
      <c r="U26">
        <v>6156524</v>
      </c>
      <c r="V26">
        <v>6230830</v>
      </c>
      <c r="W26">
        <v>6206090</v>
      </c>
      <c r="X26">
        <v>6496787</v>
      </c>
      <c r="Y26">
        <v>6307636</v>
      </c>
      <c r="Z26">
        <v>5629812</v>
      </c>
      <c r="AA26">
        <v>5621134</v>
      </c>
      <c r="AB26">
        <v>5674489</v>
      </c>
      <c r="AC26">
        <v>5343282</v>
      </c>
      <c r="AD26">
        <v>5133856</v>
      </c>
      <c r="AE26">
        <v>5206804</v>
      </c>
      <c r="AF26">
        <v>4914509</v>
      </c>
      <c r="AG26">
        <v>4701328</v>
      </c>
      <c r="AH26">
        <v>4549600</v>
      </c>
    </row>
    <row r="27" spans="1:34" x14ac:dyDescent="0.25">
      <c r="A27" t="str">
        <f t="shared" si="0"/>
        <v>Alabama</v>
      </c>
      <c r="B27" t="s">
        <v>66</v>
      </c>
      <c r="C27">
        <v>546608</v>
      </c>
      <c r="D27">
        <v>-125281</v>
      </c>
      <c r="E27">
        <v>219933</v>
      </c>
      <c r="F27">
        <v>564398</v>
      </c>
      <c r="G27">
        <v>601020</v>
      </c>
      <c r="H27">
        <v>1094734</v>
      </c>
      <c r="I27">
        <v>1384712</v>
      </c>
      <c r="J27">
        <v>1170058</v>
      </c>
      <c r="K27">
        <v>1325273</v>
      </c>
      <c r="L27">
        <v>1473752</v>
      </c>
      <c r="M27">
        <v>563791</v>
      </c>
      <c r="N27">
        <v>797298</v>
      </c>
      <c r="O27">
        <v>746799</v>
      </c>
      <c r="P27">
        <v>1171515</v>
      </c>
      <c r="Q27">
        <v>1463528</v>
      </c>
      <c r="R27">
        <v>0</v>
      </c>
      <c r="S27">
        <v>0</v>
      </c>
      <c r="T27">
        <v>0</v>
      </c>
      <c r="U27">
        <v>0</v>
      </c>
      <c r="V27">
        <v>0</v>
      </c>
      <c r="W27">
        <v>0</v>
      </c>
      <c r="X27">
        <v>0</v>
      </c>
      <c r="Y27">
        <v>0</v>
      </c>
      <c r="Z27">
        <v>0</v>
      </c>
      <c r="AA27">
        <v>0</v>
      </c>
      <c r="AB27">
        <v>0</v>
      </c>
      <c r="AC27">
        <v>0</v>
      </c>
      <c r="AD27">
        <v>0</v>
      </c>
      <c r="AE27">
        <v>0</v>
      </c>
      <c r="AF27">
        <v>0</v>
      </c>
      <c r="AG27">
        <v>0</v>
      </c>
      <c r="AH27">
        <v>0</v>
      </c>
    </row>
    <row r="28" spans="1:34" x14ac:dyDescent="0.25">
      <c r="A28" t="str">
        <f t="shared" si="0"/>
        <v>Alabama</v>
      </c>
      <c r="B28" t="s">
        <v>67</v>
      </c>
      <c r="C28">
        <v>47230739</v>
      </c>
      <c r="D28">
        <v>44521720</v>
      </c>
      <c r="E28">
        <v>44428027</v>
      </c>
      <c r="F28">
        <v>44519671</v>
      </c>
      <c r="G28">
        <v>43501825</v>
      </c>
      <c r="H28">
        <v>43873694</v>
      </c>
      <c r="I28">
        <v>53263250</v>
      </c>
      <c r="J28">
        <v>47964280</v>
      </c>
      <c r="K28">
        <v>52068099</v>
      </c>
      <c r="L28">
        <v>55268345</v>
      </c>
      <c r="M28">
        <v>56123696</v>
      </c>
      <c r="N28">
        <v>49869705</v>
      </c>
      <c r="O28">
        <v>49562730</v>
      </c>
      <c r="P28">
        <v>44550279</v>
      </c>
      <c r="Q28">
        <v>40102203</v>
      </c>
      <c r="R28">
        <v>39995621</v>
      </c>
      <c r="S28">
        <v>38526487</v>
      </c>
      <c r="T28">
        <v>39822338</v>
      </c>
      <c r="U28">
        <v>44129506</v>
      </c>
      <c r="V28">
        <v>40454195</v>
      </c>
      <c r="W28">
        <v>37513134</v>
      </c>
      <c r="X28">
        <v>30759648</v>
      </c>
      <c r="Y28">
        <v>30252413</v>
      </c>
      <c r="Z28">
        <v>31423683</v>
      </c>
      <c r="AA28">
        <v>35978305</v>
      </c>
      <c r="AB28">
        <v>39351180</v>
      </c>
      <c r="AC28">
        <v>26383323</v>
      </c>
      <c r="AD28">
        <v>24963948</v>
      </c>
      <c r="AE28">
        <v>26034116</v>
      </c>
      <c r="AF28">
        <v>25273664</v>
      </c>
      <c r="AG28">
        <v>20206571</v>
      </c>
      <c r="AH28">
        <v>12515999</v>
      </c>
    </row>
    <row r="29" spans="1:34" x14ac:dyDescent="0.25">
      <c r="A29" t="str">
        <f t="shared" si="0"/>
        <v>Alabama</v>
      </c>
      <c r="B29" t="s">
        <v>68</v>
      </c>
      <c r="C29">
        <v>142733330</v>
      </c>
      <c r="D29">
        <v>137547377</v>
      </c>
      <c r="E29">
        <v>142679433</v>
      </c>
      <c r="F29">
        <v>145057994</v>
      </c>
      <c r="G29">
        <v>139964250</v>
      </c>
      <c r="H29">
        <v>142385098</v>
      </c>
      <c r="I29">
        <v>152477427</v>
      </c>
      <c r="J29">
        <v>149340447</v>
      </c>
      <c r="K29">
        <v>150572924</v>
      </c>
      <c r="L29">
        <v>152878688</v>
      </c>
      <c r="M29">
        <v>156339210</v>
      </c>
      <c r="N29">
        <v>152150512</v>
      </c>
      <c r="O29">
        <v>143255556</v>
      </c>
      <c r="P29">
        <v>145869895</v>
      </c>
      <c r="Q29">
        <v>143826271</v>
      </c>
      <c r="R29">
        <v>140895441</v>
      </c>
      <c r="S29">
        <v>137948581</v>
      </c>
      <c r="T29">
        <v>137354771</v>
      </c>
      <c r="U29">
        <v>137487222</v>
      </c>
      <c r="V29">
        <v>132920670</v>
      </c>
      <c r="W29">
        <v>125345122</v>
      </c>
      <c r="X29">
        <v>124405343</v>
      </c>
      <c r="Y29">
        <v>120657508</v>
      </c>
      <c r="Z29">
        <v>119862125</v>
      </c>
      <c r="AA29">
        <v>119542331</v>
      </c>
      <c r="AB29">
        <v>121472909</v>
      </c>
      <c r="AC29">
        <v>105189368</v>
      </c>
      <c r="AD29">
        <v>100764259</v>
      </c>
      <c r="AE29">
        <v>99336997</v>
      </c>
      <c r="AF29">
        <v>95234421</v>
      </c>
      <c r="AG29">
        <v>88786611</v>
      </c>
      <c r="AH29">
        <v>79652133</v>
      </c>
    </row>
    <row r="30" spans="1:34" x14ac:dyDescent="0.25">
      <c r="A30" t="str">
        <f t="shared" si="0"/>
        <v>Alabama</v>
      </c>
      <c r="B30" t="s">
        <v>69</v>
      </c>
      <c r="C30">
        <v>47230739</v>
      </c>
      <c r="D30">
        <v>44521720</v>
      </c>
      <c r="E30">
        <v>44428027</v>
      </c>
      <c r="F30">
        <v>44519671</v>
      </c>
      <c r="G30">
        <v>43501825</v>
      </c>
      <c r="H30">
        <v>43873694</v>
      </c>
      <c r="I30">
        <v>53263250</v>
      </c>
      <c r="J30">
        <v>47964280</v>
      </c>
      <c r="K30">
        <v>52068099</v>
      </c>
      <c r="L30">
        <v>55268345</v>
      </c>
      <c r="M30">
        <v>56123696</v>
      </c>
      <c r="N30">
        <v>49869705</v>
      </c>
      <c r="O30">
        <v>49562730</v>
      </c>
      <c r="P30">
        <v>44550279</v>
      </c>
      <c r="Q30">
        <v>40102203</v>
      </c>
      <c r="R30">
        <v>39995621</v>
      </c>
      <c r="S30">
        <v>38526487</v>
      </c>
      <c r="T30">
        <v>39822338</v>
      </c>
      <c r="U30">
        <v>44129506</v>
      </c>
      <c r="V30">
        <v>40454195</v>
      </c>
      <c r="W30">
        <v>37513134</v>
      </c>
      <c r="X30">
        <v>30759648</v>
      </c>
      <c r="Y30">
        <v>30252413</v>
      </c>
      <c r="Z30">
        <v>31423683</v>
      </c>
      <c r="AA30">
        <v>35978305</v>
      </c>
      <c r="AB30">
        <v>39351180</v>
      </c>
      <c r="AC30">
        <v>26383323</v>
      </c>
      <c r="AD30">
        <v>24963948</v>
      </c>
      <c r="AE30">
        <v>26034116</v>
      </c>
      <c r="AF30">
        <v>25273664</v>
      </c>
      <c r="AG30">
        <v>20206571</v>
      </c>
      <c r="AH30">
        <v>12515999</v>
      </c>
    </row>
    <row r="31" spans="1:34" x14ac:dyDescent="0.25">
      <c r="A31" t="str">
        <f t="shared" si="0"/>
        <v>Alabama</v>
      </c>
      <c r="B31" t="s">
        <v>70</v>
      </c>
      <c r="C31">
        <v>1.49</v>
      </c>
      <c r="D31">
        <v>1.48</v>
      </c>
      <c r="E31">
        <v>1.45</v>
      </c>
      <c r="F31">
        <v>1.44</v>
      </c>
      <c r="G31">
        <v>1.45</v>
      </c>
      <c r="H31">
        <v>1.45</v>
      </c>
      <c r="I31">
        <v>1.54</v>
      </c>
      <c r="J31">
        <v>1.47</v>
      </c>
      <c r="K31">
        <v>1.53</v>
      </c>
      <c r="L31">
        <v>1.57</v>
      </c>
      <c r="M31">
        <v>1.56</v>
      </c>
      <c r="N31">
        <v>1.49</v>
      </c>
      <c r="O31">
        <v>1.53</v>
      </c>
      <c r="P31">
        <v>1.44</v>
      </c>
      <c r="Q31">
        <v>1.39</v>
      </c>
      <c r="R31">
        <v>1.4</v>
      </c>
      <c r="S31">
        <v>1.39</v>
      </c>
      <c r="T31">
        <v>1.41</v>
      </c>
      <c r="U31">
        <v>1.47</v>
      </c>
      <c r="V31">
        <v>1.44</v>
      </c>
      <c r="W31">
        <v>1.43</v>
      </c>
      <c r="X31">
        <v>1.33</v>
      </c>
      <c r="Y31">
        <v>1.33</v>
      </c>
      <c r="Z31">
        <v>1.36</v>
      </c>
      <c r="AA31">
        <v>1.43</v>
      </c>
      <c r="AB31">
        <v>1.48</v>
      </c>
      <c r="AC31">
        <v>1.33</v>
      </c>
      <c r="AD31">
        <v>1.33</v>
      </c>
      <c r="AE31">
        <v>1.36</v>
      </c>
      <c r="AF31">
        <v>1.36</v>
      </c>
      <c r="AG31">
        <v>1.29</v>
      </c>
      <c r="AH31">
        <v>1.19</v>
      </c>
    </row>
    <row r="32" spans="1:34" x14ac:dyDescent="0.25">
      <c r="A32" t="str">
        <f t="shared" si="0"/>
        <v>Alabama</v>
      </c>
      <c r="B32" t="s">
        <v>71</v>
      </c>
    </row>
    <row r="33" spans="1:34" x14ac:dyDescent="0.25">
      <c r="B33" t="s">
        <v>72</v>
      </c>
    </row>
    <row r="34" spans="1:34" x14ac:dyDescent="0.25">
      <c r="A34" t="str">
        <f>B33</f>
        <v>Alaska</v>
      </c>
      <c r="B34" t="s">
        <v>10</v>
      </c>
    </row>
    <row r="35" spans="1:34" x14ac:dyDescent="0.25">
      <c r="A35" t="str">
        <f t="shared" ref="A35:A63" si="1">A34</f>
        <v>Alaska</v>
      </c>
      <c r="B35" t="s">
        <v>11</v>
      </c>
      <c r="C35" t="s">
        <v>12</v>
      </c>
      <c r="D35" t="s">
        <v>13</v>
      </c>
      <c r="E35" t="s">
        <v>14</v>
      </c>
      <c r="F35" t="s">
        <v>15</v>
      </c>
      <c r="G35" t="s">
        <v>16</v>
      </c>
      <c r="H35" t="s">
        <v>17</v>
      </c>
      <c r="I35" t="s">
        <v>18</v>
      </c>
      <c r="J35" t="s">
        <v>19</v>
      </c>
      <c r="K35" t="s">
        <v>20</v>
      </c>
      <c r="L35" t="s">
        <v>21</v>
      </c>
      <c r="M35" t="s">
        <v>22</v>
      </c>
      <c r="N35" t="s">
        <v>23</v>
      </c>
      <c r="O35" t="s">
        <v>24</v>
      </c>
      <c r="P35" t="s">
        <v>25</v>
      </c>
      <c r="Q35" t="s">
        <v>26</v>
      </c>
      <c r="R35" t="s">
        <v>27</v>
      </c>
      <c r="S35" t="s">
        <v>28</v>
      </c>
      <c r="T35" t="s">
        <v>29</v>
      </c>
      <c r="U35" t="s">
        <v>30</v>
      </c>
      <c r="V35" t="s">
        <v>31</v>
      </c>
      <c r="W35" t="s">
        <v>32</v>
      </c>
      <c r="X35" t="s">
        <v>33</v>
      </c>
      <c r="Y35" t="s">
        <v>34</v>
      </c>
      <c r="Z35" t="s">
        <v>35</v>
      </c>
      <c r="AA35" t="s">
        <v>36</v>
      </c>
      <c r="AB35" t="s">
        <v>37</v>
      </c>
      <c r="AC35" t="s">
        <v>38</v>
      </c>
      <c r="AD35" t="s">
        <v>39</v>
      </c>
      <c r="AE35" t="s">
        <v>40</v>
      </c>
      <c r="AF35" t="s">
        <v>41</v>
      </c>
      <c r="AG35" t="s">
        <v>42</v>
      </c>
      <c r="AH35" t="s">
        <v>43</v>
      </c>
    </row>
    <row r="36" spans="1:34" x14ac:dyDescent="0.25">
      <c r="A36" t="str">
        <f t="shared" si="1"/>
        <v>Alaska</v>
      </c>
      <c r="B36" t="s">
        <v>44</v>
      </c>
    </row>
    <row r="37" spans="1:34" x14ac:dyDescent="0.25">
      <c r="A37" t="str">
        <f t="shared" si="1"/>
        <v>Alaska</v>
      </c>
      <c r="B37" t="s">
        <v>45</v>
      </c>
    </row>
    <row r="38" spans="1:34" x14ac:dyDescent="0.25">
      <c r="A38" t="str">
        <f t="shared" si="1"/>
        <v>Alaska</v>
      </c>
      <c r="B38" t="s">
        <v>46</v>
      </c>
      <c r="C38">
        <v>5910717</v>
      </c>
      <c r="D38">
        <v>5596841</v>
      </c>
      <c r="E38">
        <v>5447446</v>
      </c>
      <c r="F38">
        <v>5575087</v>
      </c>
      <c r="G38">
        <v>5822931</v>
      </c>
      <c r="H38">
        <v>5649381</v>
      </c>
      <c r="I38">
        <v>5746428</v>
      </c>
      <c r="J38">
        <v>5509991</v>
      </c>
      <c r="K38">
        <v>5851727</v>
      </c>
      <c r="L38">
        <v>6361802</v>
      </c>
      <c r="M38">
        <v>6273844</v>
      </c>
      <c r="N38">
        <v>6205050</v>
      </c>
      <c r="O38">
        <v>6166762</v>
      </c>
      <c r="P38">
        <v>6262148</v>
      </c>
      <c r="Q38">
        <v>6146078</v>
      </c>
      <c r="R38">
        <v>6068520</v>
      </c>
      <c r="S38">
        <v>5946148</v>
      </c>
      <c r="T38">
        <v>5866420</v>
      </c>
      <c r="U38">
        <v>5673462</v>
      </c>
      <c r="V38">
        <v>5471990</v>
      </c>
      <c r="W38">
        <v>5416191</v>
      </c>
      <c r="X38">
        <v>4937687</v>
      </c>
      <c r="Y38">
        <v>4609315</v>
      </c>
      <c r="Z38">
        <v>4590270</v>
      </c>
      <c r="AA38">
        <v>5108003</v>
      </c>
      <c r="AB38">
        <v>4982268</v>
      </c>
      <c r="AC38">
        <v>4846922</v>
      </c>
      <c r="AD38">
        <v>4762116</v>
      </c>
      <c r="AE38">
        <v>4581047</v>
      </c>
      <c r="AF38">
        <v>4167054</v>
      </c>
      <c r="AG38">
        <v>4286431</v>
      </c>
      <c r="AH38">
        <v>4493024</v>
      </c>
    </row>
    <row r="39" spans="1:34" x14ac:dyDescent="0.25">
      <c r="A39" t="str">
        <f t="shared" si="1"/>
        <v>Alaska</v>
      </c>
      <c r="B39" t="s">
        <v>47</v>
      </c>
      <c r="C39">
        <v>45413</v>
      </c>
      <c r="D39">
        <v>53831</v>
      </c>
      <c r="E39">
        <v>55971</v>
      </c>
      <c r="F39">
        <v>56327</v>
      </c>
      <c r="G39">
        <v>50322</v>
      </c>
      <c r="H39">
        <v>60468</v>
      </c>
      <c r="I39">
        <v>54562</v>
      </c>
      <c r="J39">
        <v>52313</v>
      </c>
      <c r="K39">
        <v>46384</v>
      </c>
      <c r="L39">
        <v>18124</v>
      </c>
      <c r="M39">
        <v>0</v>
      </c>
      <c r="N39">
        <v>0</v>
      </c>
      <c r="O39">
        <v>0</v>
      </c>
      <c r="P39">
        <v>0</v>
      </c>
      <c r="Q39">
        <v>80133</v>
      </c>
      <c r="R39">
        <v>0</v>
      </c>
      <c r="S39">
        <v>0</v>
      </c>
      <c r="T39">
        <v>0</v>
      </c>
      <c r="U39">
        <v>0</v>
      </c>
      <c r="V39">
        <v>0</v>
      </c>
      <c r="W39">
        <v>0</v>
      </c>
      <c r="X39">
        <v>0</v>
      </c>
      <c r="Y39">
        <v>0</v>
      </c>
      <c r="Z39">
        <v>0</v>
      </c>
      <c r="AA39">
        <v>0</v>
      </c>
      <c r="AB39">
        <v>0</v>
      </c>
      <c r="AC39">
        <v>0</v>
      </c>
      <c r="AD39">
        <v>0</v>
      </c>
      <c r="AE39">
        <v>0</v>
      </c>
      <c r="AF39">
        <v>0</v>
      </c>
      <c r="AG39">
        <v>0</v>
      </c>
      <c r="AH39">
        <v>0</v>
      </c>
    </row>
    <row r="40" spans="1:34" x14ac:dyDescent="0.25">
      <c r="A40" t="str">
        <f t="shared" si="1"/>
        <v>Alaska</v>
      </c>
      <c r="B40" t="s">
        <v>48</v>
      </c>
      <c r="C40">
        <v>177115</v>
      </c>
      <c r="D40">
        <v>188212</v>
      </c>
      <c r="E40">
        <v>186691</v>
      </c>
      <c r="F40">
        <v>177819</v>
      </c>
      <c r="G40">
        <v>180906</v>
      </c>
      <c r="H40">
        <v>191982</v>
      </c>
      <c r="I40">
        <v>198296</v>
      </c>
      <c r="J40">
        <v>191062</v>
      </c>
      <c r="K40">
        <v>187843</v>
      </c>
      <c r="L40">
        <v>201405</v>
      </c>
      <c r="M40">
        <v>209150</v>
      </c>
      <c r="N40">
        <v>204196</v>
      </c>
      <c r="O40">
        <v>209379</v>
      </c>
      <c r="P40">
        <v>177106</v>
      </c>
      <c r="Q40">
        <v>210155</v>
      </c>
      <c r="R40">
        <v>187376</v>
      </c>
      <c r="S40">
        <v>173942</v>
      </c>
      <c r="T40">
        <v>182145</v>
      </c>
      <c r="U40">
        <v>162478</v>
      </c>
      <c r="V40">
        <v>243668</v>
      </c>
      <c r="W40">
        <v>237307</v>
      </c>
      <c r="X40">
        <v>223962</v>
      </c>
      <c r="Y40">
        <v>226975</v>
      </c>
      <c r="Z40">
        <v>211373</v>
      </c>
      <c r="AA40">
        <v>0</v>
      </c>
      <c r="AB40">
        <v>0</v>
      </c>
      <c r="AC40">
        <v>0</v>
      </c>
      <c r="AD40">
        <v>0</v>
      </c>
      <c r="AE40">
        <v>0</v>
      </c>
      <c r="AF40">
        <v>0</v>
      </c>
      <c r="AG40">
        <v>0</v>
      </c>
      <c r="AH40">
        <v>0</v>
      </c>
    </row>
    <row r="41" spans="1:34" x14ac:dyDescent="0.25">
      <c r="A41" t="str">
        <f t="shared" si="1"/>
        <v>Alaska</v>
      </c>
      <c r="B41" t="s">
        <v>49</v>
      </c>
      <c r="C41">
        <v>6133245</v>
      </c>
      <c r="D41">
        <v>5838884</v>
      </c>
      <c r="E41">
        <v>5690108</v>
      </c>
      <c r="F41">
        <v>5809233</v>
      </c>
      <c r="G41">
        <v>6054159</v>
      </c>
      <c r="H41">
        <v>5901831</v>
      </c>
      <c r="I41">
        <v>5999286</v>
      </c>
      <c r="J41">
        <v>5753366</v>
      </c>
      <c r="K41">
        <v>6085954</v>
      </c>
      <c r="L41">
        <v>6581331</v>
      </c>
      <c r="M41">
        <v>6482994</v>
      </c>
      <c r="N41">
        <v>6409246</v>
      </c>
      <c r="O41">
        <v>6376141</v>
      </c>
      <c r="P41">
        <v>6439254</v>
      </c>
      <c r="Q41">
        <v>6436366</v>
      </c>
      <c r="R41">
        <v>6255896</v>
      </c>
      <c r="S41">
        <v>6120090</v>
      </c>
      <c r="T41">
        <v>6048565</v>
      </c>
      <c r="U41">
        <v>5835940</v>
      </c>
      <c r="V41">
        <v>5715658</v>
      </c>
      <c r="W41">
        <v>5653498</v>
      </c>
      <c r="X41">
        <v>5161649</v>
      </c>
      <c r="Y41">
        <v>4836290</v>
      </c>
      <c r="Z41">
        <v>4801643</v>
      </c>
      <c r="AA41">
        <v>5108003</v>
      </c>
      <c r="AB41">
        <v>4982268</v>
      </c>
      <c r="AC41">
        <v>4846922</v>
      </c>
      <c r="AD41">
        <v>4762116</v>
      </c>
      <c r="AE41">
        <v>4581047</v>
      </c>
      <c r="AF41">
        <v>4167054</v>
      </c>
      <c r="AG41">
        <v>4286431</v>
      </c>
      <c r="AH41">
        <v>4493024</v>
      </c>
    </row>
    <row r="42" spans="1:34" x14ac:dyDescent="0.25">
      <c r="A42" t="str">
        <f t="shared" si="1"/>
        <v>Alaska</v>
      </c>
      <c r="B42" t="s">
        <v>50</v>
      </c>
      <c r="C42">
        <v>352265</v>
      </c>
      <c r="D42">
        <v>319885</v>
      </c>
      <c r="E42">
        <v>264992</v>
      </c>
      <c r="F42">
        <v>328028</v>
      </c>
      <c r="G42">
        <v>335453</v>
      </c>
      <c r="H42">
        <v>321729</v>
      </c>
      <c r="I42">
        <v>164763</v>
      </c>
      <c r="J42">
        <v>171906</v>
      </c>
      <c r="K42">
        <v>300144</v>
      </c>
      <c r="L42">
        <v>277858</v>
      </c>
      <c r="M42">
        <v>275338</v>
      </c>
      <c r="N42">
        <v>234386</v>
      </c>
      <c r="O42">
        <v>216819</v>
      </c>
      <c r="P42">
        <v>225098</v>
      </c>
      <c r="Q42">
        <v>237621</v>
      </c>
      <c r="R42">
        <v>230541</v>
      </c>
      <c r="S42">
        <v>245324</v>
      </c>
      <c r="T42">
        <v>269105</v>
      </c>
      <c r="U42">
        <v>229859</v>
      </c>
      <c r="V42">
        <v>156311</v>
      </c>
      <c r="W42">
        <v>153358</v>
      </c>
      <c r="X42">
        <v>146670</v>
      </c>
      <c r="Y42">
        <v>152551</v>
      </c>
      <c r="Z42">
        <v>150828</v>
      </c>
      <c r="AA42">
        <v>225346</v>
      </c>
      <c r="AB42">
        <v>208927</v>
      </c>
      <c r="AC42">
        <v>229840</v>
      </c>
      <c r="AD42">
        <v>219421</v>
      </c>
      <c r="AE42">
        <v>211513</v>
      </c>
      <c r="AF42">
        <v>216258</v>
      </c>
      <c r="AG42">
        <v>204537</v>
      </c>
      <c r="AH42">
        <v>265533</v>
      </c>
    </row>
    <row r="43" spans="1:34" x14ac:dyDescent="0.25">
      <c r="A43" t="str">
        <f t="shared" si="1"/>
        <v>Alaska</v>
      </c>
      <c r="B43" t="s">
        <v>51</v>
      </c>
      <c r="C43">
        <v>110308</v>
      </c>
      <c r="D43">
        <v>117672</v>
      </c>
      <c r="E43">
        <v>115743</v>
      </c>
      <c r="F43">
        <v>110098</v>
      </c>
      <c r="G43">
        <v>107854</v>
      </c>
      <c r="H43">
        <v>111473</v>
      </c>
      <c r="I43">
        <v>120889</v>
      </c>
      <c r="J43">
        <v>117558</v>
      </c>
      <c r="K43">
        <v>110723</v>
      </c>
      <c r="L43">
        <v>87230</v>
      </c>
      <c r="M43">
        <v>112700</v>
      </c>
      <c r="N43">
        <v>115944</v>
      </c>
      <c r="O43">
        <v>109199</v>
      </c>
      <c r="P43">
        <v>110483</v>
      </c>
      <c r="Q43">
        <v>147405</v>
      </c>
      <c r="R43">
        <v>187760</v>
      </c>
      <c r="S43">
        <v>211245</v>
      </c>
      <c r="T43">
        <v>209047</v>
      </c>
      <c r="U43">
        <v>272934</v>
      </c>
      <c r="V43">
        <v>895356</v>
      </c>
      <c r="W43">
        <v>936914</v>
      </c>
      <c r="X43">
        <v>848205</v>
      </c>
      <c r="Y43">
        <v>813467</v>
      </c>
      <c r="Z43">
        <v>876375</v>
      </c>
      <c r="AA43">
        <v>821497</v>
      </c>
      <c r="AB43">
        <v>937696</v>
      </c>
      <c r="AC43">
        <v>949354</v>
      </c>
      <c r="AD43">
        <v>984978</v>
      </c>
      <c r="AE43">
        <v>928717</v>
      </c>
      <c r="AF43">
        <v>915112</v>
      </c>
      <c r="AG43">
        <v>898860</v>
      </c>
      <c r="AH43">
        <v>840950</v>
      </c>
    </row>
    <row r="44" spans="1:34" x14ac:dyDescent="0.25">
      <c r="A44" t="str">
        <f t="shared" si="1"/>
        <v>Alaska</v>
      </c>
      <c r="B44" t="s">
        <v>52</v>
      </c>
      <c r="C44">
        <v>462573</v>
      </c>
      <c r="D44">
        <v>437557</v>
      </c>
      <c r="E44">
        <v>380735</v>
      </c>
      <c r="F44">
        <v>438126</v>
      </c>
      <c r="G44">
        <v>443307</v>
      </c>
      <c r="H44">
        <v>433202</v>
      </c>
      <c r="I44">
        <v>285652</v>
      </c>
      <c r="J44">
        <v>289464</v>
      </c>
      <c r="K44">
        <v>410868</v>
      </c>
      <c r="L44">
        <v>365088</v>
      </c>
      <c r="M44">
        <v>388039</v>
      </c>
      <c r="N44">
        <v>350330</v>
      </c>
      <c r="O44">
        <v>326019</v>
      </c>
      <c r="P44">
        <v>335581</v>
      </c>
      <c r="Q44">
        <v>385025</v>
      </c>
      <c r="R44">
        <v>418301</v>
      </c>
      <c r="S44">
        <v>456569</v>
      </c>
      <c r="T44">
        <v>478152</v>
      </c>
      <c r="U44">
        <v>502793</v>
      </c>
      <c r="V44">
        <v>1051667</v>
      </c>
      <c r="W44">
        <v>1090272</v>
      </c>
      <c r="X44">
        <v>994875</v>
      </c>
      <c r="Y44">
        <v>966017</v>
      </c>
      <c r="Z44">
        <v>1027202</v>
      </c>
      <c r="AA44">
        <v>1046843</v>
      </c>
      <c r="AB44">
        <v>1146624</v>
      </c>
      <c r="AC44">
        <v>1179194</v>
      </c>
      <c r="AD44">
        <v>1204399</v>
      </c>
      <c r="AE44">
        <v>1140231</v>
      </c>
      <c r="AF44">
        <v>1131370</v>
      </c>
      <c r="AG44">
        <v>1103397</v>
      </c>
      <c r="AH44">
        <v>1106482</v>
      </c>
    </row>
    <row r="45" spans="1:34" x14ac:dyDescent="0.25">
      <c r="A45" t="str">
        <f t="shared" si="1"/>
        <v>Alaska</v>
      </c>
      <c r="B45" t="s">
        <v>53</v>
      </c>
      <c r="C45">
        <v>6595818</v>
      </c>
      <c r="D45">
        <v>6276441</v>
      </c>
      <c r="E45">
        <v>6070843</v>
      </c>
      <c r="F45">
        <v>6247359</v>
      </c>
      <c r="G45">
        <v>6497466</v>
      </c>
      <c r="H45">
        <v>6335034</v>
      </c>
      <c r="I45">
        <v>6284937</v>
      </c>
      <c r="J45">
        <v>6042830</v>
      </c>
      <c r="K45">
        <v>6496822</v>
      </c>
      <c r="L45">
        <v>6946419</v>
      </c>
      <c r="M45">
        <v>6871033</v>
      </c>
      <c r="N45">
        <v>6759576</v>
      </c>
      <c r="O45">
        <v>6702159</v>
      </c>
      <c r="P45">
        <v>6774834</v>
      </c>
      <c r="Q45">
        <v>6821392</v>
      </c>
      <c r="R45">
        <v>6674197</v>
      </c>
      <c r="S45">
        <v>6576659</v>
      </c>
      <c r="T45">
        <v>6526717</v>
      </c>
      <c r="U45">
        <v>6338732</v>
      </c>
      <c r="V45">
        <v>6767325</v>
      </c>
      <c r="W45">
        <v>6743770</v>
      </c>
      <c r="X45">
        <v>6156525</v>
      </c>
      <c r="Y45">
        <v>5802307</v>
      </c>
      <c r="Z45">
        <v>5828845</v>
      </c>
      <c r="AA45">
        <v>6154846</v>
      </c>
      <c r="AB45">
        <v>6128892</v>
      </c>
      <c r="AC45">
        <v>6026116</v>
      </c>
      <c r="AD45">
        <v>5966515</v>
      </c>
      <c r="AE45">
        <v>5721278</v>
      </c>
      <c r="AF45">
        <v>5298424</v>
      </c>
      <c r="AG45">
        <v>5389828</v>
      </c>
      <c r="AH45">
        <v>5599506</v>
      </c>
    </row>
    <row r="46" spans="1:34" x14ac:dyDescent="0.25">
      <c r="A46" t="str">
        <f t="shared" si="1"/>
        <v>Alaska</v>
      </c>
      <c r="B46" t="s">
        <v>54</v>
      </c>
      <c r="C46">
        <v>0</v>
      </c>
      <c r="D46">
        <v>0</v>
      </c>
      <c r="E46">
        <v>0</v>
      </c>
      <c r="F46">
        <v>630</v>
      </c>
      <c r="G46">
        <v>786</v>
      </c>
      <c r="H46">
        <v>215</v>
      </c>
      <c r="I46">
        <v>0</v>
      </c>
      <c r="J46">
        <v>0</v>
      </c>
      <c r="K46">
        <v>680</v>
      </c>
      <c r="L46">
        <v>1272</v>
      </c>
      <c r="M46">
        <v>1137</v>
      </c>
      <c r="N46">
        <v>1057</v>
      </c>
      <c r="O46">
        <v>1208</v>
      </c>
      <c r="P46">
        <v>1230</v>
      </c>
      <c r="Q46">
        <v>1301</v>
      </c>
      <c r="R46">
        <v>1239</v>
      </c>
      <c r="S46">
        <v>1303</v>
      </c>
      <c r="T46">
        <v>1180</v>
      </c>
      <c r="U46">
        <v>1159</v>
      </c>
      <c r="V46">
        <v>940</v>
      </c>
      <c r="W46">
        <v>1238</v>
      </c>
      <c r="X46">
        <v>1247</v>
      </c>
      <c r="Y46">
        <v>1412</v>
      </c>
      <c r="Z46">
        <v>992</v>
      </c>
      <c r="AA46">
        <v>1629</v>
      </c>
      <c r="AB46">
        <v>1185</v>
      </c>
      <c r="AC46">
        <v>1102</v>
      </c>
      <c r="AD46">
        <v>1309</v>
      </c>
      <c r="AE46">
        <v>1322</v>
      </c>
      <c r="AF46">
        <v>530</v>
      </c>
      <c r="AG46">
        <v>663</v>
      </c>
      <c r="AH46">
        <v>909</v>
      </c>
    </row>
    <row r="47" spans="1:34" x14ac:dyDescent="0.25">
      <c r="A47" t="str">
        <f t="shared" si="1"/>
        <v>Alaska</v>
      </c>
      <c r="B47" t="s">
        <v>55</v>
      </c>
      <c r="C47">
        <v>0</v>
      </c>
      <c r="D47">
        <v>0</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row>
    <row r="48" spans="1:34" x14ac:dyDescent="0.25">
      <c r="A48" t="str">
        <f t="shared" si="1"/>
        <v>Alaska</v>
      </c>
      <c r="B48" t="s">
        <v>56</v>
      </c>
      <c r="C48">
        <v>6595818</v>
      </c>
      <c r="D48">
        <v>6276441</v>
      </c>
      <c r="E48">
        <v>6070843</v>
      </c>
      <c r="F48">
        <v>6247989</v>
      </c>
      <c r="G48">
        <v>6498252</v>
      </c>
      <c r="H48">
        <v>6335249</v>
      </c>
      <c r="I48">
        <v>6284937</v>
      </c>
      <c r="J48">
        <v>6042830</v>
      </c>
      <c r="K48">
        <v>6497502</v>
      </c>
      <c r="L48">
        <v>6947691</v>
      </c>
      <c r="M48">
        <v>6872170</v>
      </c>
      <c r="N48">
        <v>6760633</v>
      </c>
      <c r="O48">
        <v>6703367</v>
      </c>
      <c r="P48">
        <v>6776064</v>
      </c>
      <c r="Q48">
        <v>6822693</v>
      </c>
      <c r="R48">
        <v>6675436</v>
      </c>
      <c r="S48">
        <v>6577962</v>
      </c>
      <c r="T48">
        <v>6527897</v>
      </c>
      <c r="U48">
        <v>6339891</v>
      </c>
      <c r="V48">
        <v>6768265</v>
      </c>
      <c r="W48">
        <v>6745008</v>
      </c>
      <c r="X48">
        <v>6157772</v>
      </c>
      <c r="Y48">
        <v>5803719</v>
      </c>
      <c r="Z48">
        <v>5829837</v>
      </c>
      <c r="AA48">
        <v>6156475</v>
      </c>
      <c r="AB48">
        <v>6130077</v>
      </c>
      <c r="AC48">
        <v>6027218</v>
      </c>
      <c r="AD48">
        <v>5967824</v>
      </c>
      <c r="AE48">
        <v>5722600</v>
      </c>
      <c r="AF48">
        <v>5298954</v>
      </c>
      <c r="AG48">
        <v>5390491</v>
      </c>
      <c r="AH48">
        <v>5600415</v>
      </c>
    </row>
    <row r="49" spans="1:34" x14ac:dyDescent="0.25">
      <c r="A49" t="str">
        <f t="shared" si="1"/>
        <v>Alaska</v>
      </c>
      <c r="B49" t="s">
        <v>57</v>
      </c>
    </row>
    <row r="50" spans="1:34" x14ac:dyDescent="0.25">
      <c r="A50" t="str">
        <f t="shared" si="1"/>
        <v>Alaska</v>
      </c>
      <c r="B50" t="s">
        <v>58</v>
      </c>
    </row>
    <row r="51" spans="1:34" x14ac:dyDescent="0.25">
      <c r="A51" t="str">
        <f t="shared" si="1"/>
        <v>Alaska</v>
      </c>
      <c r="B51" t="s">
        <v>59</v>
      </c>
      <c r="C51">
        <v>5969339</v>
      </c>
      <c r="D51">
        <v>5917577</v>
      </c>
      <c r="E51">
        <v>5818805</v>
      </c>
      <c r="F51">
        <v>5972467</v>
      </c>
      <c r="G51">
        <v>6185799</v>
      </c>
      <c r="H51">
        <v>6123202</v>
      </c>
      <c r="I51">
        <v>6159204</v>
      </c>
      <c r="J51">
        <v>6164812</v>
      </c>
      <c r="K51">
        <v>6268212</v>
      </c>
      <c r="L51">
        <v>6416411</v>
      </c>
      <c r="M51">
        <v>6319540</v>
      </c>
      <c r="N51">
        <v>6247038</v>
      </c>
      <c r="O51">
        <v>6270171</v>
      </c>
      <c r="P51">
        <v>6325944</v>
      </c>
      <c r="Q51">
        <v>6326610</v>
      </c>
      <c r="R51">
        <v>6182291</v>
      </c>
      <c r="S51">
        <v>5912571</v>
      </c>
      <c r="T51">
        <v>5788484</v>
      </c>
      <c r="U51">
        <v>5563682</v>
      </c>
      <c r="V51">
        <v>5465489</v>
      </c>
      <c r="W51">
        <v>5454080</v>
      </c>
      <c r="X51">
        <v>5309970</v>
      </c>
      <c r="Y51">
        <v>5292615</v>
      </c>
      <c r="Z51">
        <v>5094584</v>
      </c>
      <c r="AA51">
        <v>4840529</v>
      </c>
      <c r="AB51">
        <v>4779562</v>
      </c>
      <c r="AC51">
        <v>4631830</v>
      </c>
      <c r="AD51">
        <v>4533379</v>
      </c>
      <c r="AE51">
        <v>4374627</v>
      </c>
      <c r="AF51">
        <v>4338934</v>
      </c>
      <c r="AG51">
        <v>4255713</v>
      </c>
      <c r="AH51">
        <v>4253840</v>
      </c>
    </row>
    <row r="52" spans="1:34" x14ac:dyDescent="0.25">
      <c r="A52" t="str">
        <f t="shared" si="1"/>
        <v>Alaska</v>
      </c>
      <c r="B52" t="s">
        <v>60</v>
      </c>
      <c r="C52">
        <v>0</v>
      </c>
      <c r="D52">
        <v>0</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row>
    <row r="53" spans="1:34" x14ac:dyDescent="0.25">
      <c r="A53" t="str">
        <f t="shared" si="1"/>
        <v>Alaska</v>
      </c>
      <c r="B53" t="s">
        <v>61</v>
      </c>
      <c r="C53">
        <v>0</v>
      </c>
      <c r="D53">
        <v>0</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c r="AH53">
        <v>0</v>
      </c>
    </row>
    <row r="54" spans="1:34" x14ac:dyDescent="0.25">
      <c r="A54" t="str">
        <f t="shared" si="1"/>
        <v>Alaska</v>
      </c>
      <c r="B54" t="s">
        <v>62</v>
      </c>
      <c r="C54">
        <v>5969339</v>
      </c>
      <c r="D54">
        <v>5917577</v>
      </c>
      <c r="E54">
        <v>5818805</v>
      </c>
      <c r="F54">
        <v>5972467</v>
      </c>
      <c r="G54">
        <v>6185799</v>
      </c>
      <c r="H54">
        <v>6123202</v>
      </c>
      <c r="I54">
        <v>6159204</v>
      </c>
      <c r="J54">
        <v>6164812</v>
      </c>
      <c r="K54">
        <v>6268212</v>
      </c>
      <c r="L54">
        <v>6416411</v>
      </c>
      <c r="M54">
        <v>6319540</v>
      </c>
      <c r="N54">
        <v>6247038</v>
      </c>
      <c r="O54">
        <v>6270171</v>
      </c>
      <c r="P54">
        <v>6325944</v>
      </c>
      <c r="Q54">
        <v>6326610</v>
      </c>
      <c r="R54">
        <v>6182291</v>
      </c>
      <c r="S54">
        <v>5912571</v>
      </c>
      <c r="T54">
        <v>5788484</v>
      </c>
      <c r="U54">
        <v>5563682</v>
      </c>
      <c r="V54">
        <v>5465489</v>
      </c>
      <c r="W54">
        <v>5454080</v>
      </c>
      <c r="X54">
        <v>5309970</v>
      </c>
      <c r="Y54">
        <v>5292615</v>
      </c>
      <c r="Z54">
        <v>5094584</v>
      </c>
      <c r="AA54">
        <v>4840529</v>
      </c>
      <c r="AB54">
        <v>4779562</v>
      </c>
      <c r="AC54">
        <v>4631830</v>
      </c>
      <c r="AD54">
        <v>4533379</v>
      </c>
      <c r="AE54">
        <v>4374627</v>
      </c>
      <c r="AF54">
        <v>4338934</v>
      </c>
      <c r="AG54">
        <v>4255713</v>
      </c>
      <c r="AH54">
        <v>4253840</v>
      </c>
    </row>
    <row r="55" spans="1:34" x14ac:dyDescent="0.25">
      <c r="A55" t="str">
        <f t="shared" si="1"/>
        <v>Alaska</v>
      </c>
      <c r="B55" t="s">
        <v>63</v>
      </c>
      <c r="C55">
        <v>255217</v>
      </c>
      <c r="D55">
        <v>265880</v>
      </c>
      <c r="E55">
        <v>243980</v>
      </c>
      <c r="F55">
        <v>236992</v>
      </c>
      <c r="G55">
        <v>232275</v>
      </c>
      <c r="H55">
        <v>251325</v>
      </c>
      <c r="I55">
        <v>256321</v>
      </c>
      <c r="J55">
        <v>253513</v>
      </c>
      <c r="K55">
        <v>260693</v>
      </c>
      <c r="L55">
        <v>354337</v>
      </c>
      <c r="M55">
        <v>377445</v>
      </c>
      <c r="N55">
        <v>342426</v>
      </c>
      <c r="O55">
        <v>337332</v>
      </c>
      <c r="P55">
        <v>328146</v>
      </c>
      <c r="Q55">
        <v>266640</v>
      </c>
      <c r="R55">
        <v>289065</v>
      </c>
      <c r="S55">
        <v>329542</v>
      </c>
      <c r="T55">
        <v>1079118</v>
      </c>
      <c r="U55">
        <v>1077994</v>
      </c>
      <c r="V55">
        <v>1064477</v>
      </c>
      <c r="W55">
        <v>1041829</v>
      </c>
      <c r="X55">
        <v>1069864</v>
      </c>
      <c r="Y55">
        <v>1050726</v>
      </c>
      <c r="Z55">
        <v>1104129</v>
      </c>
      <c r="AA55">
        <v>1045859</v>
      </c>
      <c r="AB55">
        <v>1145441</v>
      </c>
      <c r="AC55">
        <v>1163688</v>
      </c>
      <c r="AD55">
        <v>1186222</v>
      </c>
      <c r="AE55">
        <v>1124748</v>
      </c>
      <c r="AF55">
        <v>1130361</v>
      </c>
      <c r="AG55">
        <v>1102388</v>
      </c>
      <c r="AH55">
        <v>1106473</v>
      </c>
    </row>
    <row r="56" spans="1:34" x14ac:dyDescent="0.25">
      <c r="A56" t="str">
        <f t="shared" si="1"/>
        <v>Alaska</v>
      </c>
      <c r="B56" t="s">
        <v>64</v>
      </c>
      <c r="C56">
        <v>0</v>
      </c>
      <c r="D56">
        <v>0</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c r="AH56">
        <v>0</v>
      </c>
    </row>
    <row r="57" spans="1:34" x14ac:dyDescent="0.25">
      <c r="A57" t="str">
        <f t="shared" si="1"/>
        <v>Alaska</v>
      </c>
      <c r="B57" t="s">
        <v>65</v>
      </c>
      <c r="C57">
        <v>280836</v>
      </c>
      <c r="D57">
        <v>329575</v>
      </c>
      <c r="E57">
        <v>315518</v>
      </c>
      <c r="F57">
        <v>308046</v>
      </c>
      <c r="G57">
        <v>336498</v>
      </c>
      <c r="H57">
        <v>319577</v>
      </c>
      <c r="I57">
        <v>307256</v>
      </c>
      <c r="J57">
        <v>321001</v>
      </c>
      <c r="K57">
        <v>336726</v>
      </c>
      <c r="L57">
        <v>347474</v>
      </c>
      <c r="M57">
        <v>390507</v>
      </c>
      <c r="N57">
        <v>385928</v>
      </c>
      <c r="O57">
        <v>399143</v>
      </c>
      <c r="P57">
        <v>402966</v>
      </c>
      <c r="Q57">
        <v>400427</v>
      </c>
      <c r="R57">
        <v>400853</v>
      </c>
      <c r="S57">
        <v>395171</v>
      </c>
      <c r="T57">
        <v>424157</v>
      </c>
      <c r="U57">
        <v>408531</v>
      </c>
      <c r="V57">
        <v>409964</v>
      </c>
      <c r="W57">
        <v>426528</v>
      </c>
      <c r="X57">
        <v>413027</v>
      </c>
      <c r="Y57">
        <v>415217</v>
      </c>
      <c r="Z57">
        <v>362264</v>
      </c>
      <c r="AA57">
        <v>364961</v>
      </c>
      <c r="AB57">
        <v>370998</v>
      </c>
      <c r="AC57">
        <v>353526</v>
      </c>
      <c r="AD57">
        <v>344384</v>
      </c>
      <c r="AE57">
        <v>350118</v>
      </c>
      <c r="AF57">
        <v>343009</v>
      </c>
      <c r="AG57">
        <v>326774</v>
      </c>
      <c r="AH57">
        <v>322955</v>
      </c>
    </row>
    <row r="58" spans="1:34" x14ac:dyDescent="0.25">
      <c r="A58" t="str">
        <f t="shared" si="1"/>
        <v>Alaska</v>
      </c>
      <c r="B58" t="s">
        <v>66</v>
      </c>
      <c r="C58">
        <v>90426</v>
      </c>
      <c r="D58">
        <v>-236591</v>
      </c>
      <c r="E58">
        <v>-307460</v>
      </c>
      <c r="F58">
        <v>-269516</v>
      </c>
      <c r="G58">
        <v>-256320</v>
      </c>
      <c r="H58">
        <v>-358855</v>
      </c>
      <c r="I58">
        <v>-437844</v>
      </c>
      <c r="J58">
        <v>-696497</v>
      </c>
      <c r="K58">
        <v>-368129</v>
      </c>
      <c r="L58">
        <v>-170531</v>
      </c>
      <c r="M58">
        <v>-215323</v>
      </c>
      <c r="N58">
        <v>-214759</v>
      </c>
      <c r="O58">
        <v>-303279</v>
      </c>
      <c r="P58">
        <v>-280991</v>
      </c>
      <c r="Q58">
        <v>-170984</v>
      </c>
      <c r="R58">
        <v>0</v>
      </c>
      <c r="S58">
        <v>0</v>
      </c>
      <c r="T58">
        <v>0</v>
      </c>
      <c r="U58">
        <v>0</v>
      </c>
      <c r="V58">
        <v>0</v>
      </c>
      <c r="W58">
        <v>0</v>
      </c>
      <c r="X58">
        <v>0</v>
      </c>
      <c r="Y58">
        <v>0</v>
      </c>
      <c r="Z58">
        <v>0</v>
      </c>
      <c r="AA58">
        <v>0</v>
      </c>
      <c r="AB58">
        <v>0</v>
      </c>
      <c r="AC58">
        <v>0</v>
      </c>
      <c r="AD58">
        <v>0</v>
      </c>
      <c r="AE58">
        <v>0</v>
      </c>
      <c r="AF58">
        <v>0</v>
      </c>
      <c r="AG58">
        <v>0</v>
      </c>
      <c r="AH58">
        <v>0</v>
      </c>
    </row>
    <row r="59" spans="1:34" x14ac:dyDescent="0.25">
      <c r="A59" t="str">
        <f t="shared" si="1"/>
        <v>Alaska</v>
      </c>
      <c r="B59" t="s">
        <v>67</v>
      </c>
      <c r="C59">
        <v>0</v>
      </c>
      <c r="D59">
        <v>0</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c r="AH59">
        <v>0</v>
      </c>
    </row>
    <row r="60" spans="1:34" x14ac:dyDescent="0.25">
      <c r="A60" t="str">
        <f t="shared" si="1"/>
        <v>Alaska</v>
      </c>
      <c r="B60" t="s">
        <v>68</v>
      </c>
      <c r="C60">
        <v>6595818</v>
      </c>
      <c r="D60">
        <v>6276441</v>
      </c>
      <c r="E60">
        <v>6070843</v>
      </c>
      <c r="F60">
        <v>6247989</v>
      </c>
      <c r="G60">
        <v>6498252</v>
      </c>
      <c r="H60">
        <v>6335249</v>
      </c>
      <c r="I60">
        <v>6284937</v>
      </c>
      <c r="J60">
        <v>6042830</v>
      </c>
      <c r="K60">
        <v>6497502</v>
      </c>
      <c r="L60">
        <v>6947691</v>
      </c>
      <c r="M60">
        <v>6872170</v>
      </c>
      <c r="N60">
        <v>6760633</v>
      </c>
      <c r="O60">
        <v>6703367</v>
      </c>
      <c r="P60">
        <v>6776064</v>
      </c>
      <c r="Q60">
        <v>6822693</v>
      </c>
      <c r="R60">
        <v>6675436</v>
      </c>
      <c r="S60">
        <v>6577962</v>
      </c>
      <c r="T60">
        <v>6527897</v>
      </c>
      <c r="U60">
        <v>6339891</v>
      </c>
      <c r="V60">
        <v>6768265</v>
      </c>
      <c r="W60">
        <v>6745008</v>
      </c>
      <c r="X60">
        <v>6157772</v>
      </c>
      <c r="Y60">
        <v>5803719</v>
      </c>
      <c r="Z60">
        <v>5829837</v>
      </c>
      <c r="AA60">
        <v>6156475</v>
      </c>
      <c r="AB60">
        <v>6130077</v>
      </c>
      <c r="AC60">
        <v>6027218</v>
      </c>
      <c r="AD60">
        <v>5967824</v>
      </c>
      <c r="AE60">
        <v>5722600</v>
      </c>
      <c r="AF60">
        <v>5298954</v>
      </c>
      <c r="AG60">
        <v>5390491</v>
      </c>
      <c r="AH60">
        <v>5600415</v>
      </c>
    </row>
    <row r="61" spans="1:34" x14ac:dyDescent="0.25">
      <c r="A61" t="str">
        <f t="shared" si="1"/>
        <v>Alaska</v>
      </c>
      <c r="B61" t="s">
        <v>69</v>
      </c>
      <c r="C61">
        <v>0</v>
      </c>
      <c r="D61">
        <v>0</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c r="AH61">
        <v>0</v>
      </c>
    </row>
    <row r="62" spans="1:34" x14ac:dyDescent="0.25">
      <c r="A62" t="str">
        <f t="shared" si="1"/>
        <v>Alaska</v>
      </c>
      <c r="B62" t="s">
        <v>70</v>
      </c>
      <c r="C62">
        <v>1</v>
      </c>
      <c r="D62">
        <v>1</v>
      </c>
      <c r="E62">
        <v>1</v>
      </c>
      <c r="F62">
        <v>1</v>
      </c>
      <c r="G62">
        <v>1</v>
      </c>
      <c r="H62">
        <v>1</v>
      </c>
      <c r="I62">
        <v>1</v>
      </c>
      <c r="J62">
        <v>1</v>
      </c>
      <c r="K62">
        <v>1</v>
      </c>
      <c r="L62">
        <v>1</v>
      </c>
      <c r="M62">
        <v>1</v>
      </c>
      <c r="N62">
        <v>1</v>
      </c>
      <c r="O62">
        <v>1</v>
      </c>
      <c r="P62">
        <v>1</v>
      </c>
      <c r="Q62">
        <v>1</v>
      </c>
      <c r="R62">
        <v>1</v>
      </c>
      <c r="S62">
        <v>1</v>
      </c>
      <c r="T62">
        <v>1</v>
      </c>
      <c r="U62">
        <v>1</v>
      </c>
      <c r="V62">
        <v>1</v>
      </c>
      <c r="W62">
        <v>1</v>
      </c>
      <c r="X62">
        <v>1</v>
      </c>
      <c r="Y62">
        <v>1</v>
      </c>
      <c r="Z62">
        <v>1</v>
      </c>
      <c r="AA62">
        <v>1</v>
      </c>
      <c r="AB62">
        <v>1</v>
      </c>
      <c r="AC62">
        <v>1</v>
      </c>
      <c r="AD62">
        <v>1</v>
      </c>
      <c r="AE62">
        <v>1</v>
      </c>
      <c r="AF62">
        <v>1</v>
      </c>
      <c r="AG62">
        <v>1</v>
      </c>
      <c r="AH62">
        <v>1</v>
      </c>
    </row>
    <row r="63" spans="1:34" x14ac:dyDescent="0.25">
      <c r="A63" t="str">
        <f t="shared" si="1"/>
        <v>Alaska</v>
      </c>
      <c r="B63" t="s">
        <v>71</v>
      </c>
    </row>
    <row r="64" spans="1:34" x14ac:dyDescent="0.25">
      <c r="B64" t="s">
        <v>73</v>
      </c>
    </row>
    <row r="65" spans="1:34" x14ac:dyDescent="0.25">
      <c r="A65" t="str">
        <f>B64</f>
        <v>Arizona</v>
      </c>
      <c r="B65" t="s">
        <v>10</v>
      </c>
    </row>
    <row r="66" spans="1:34" x14ac:dyDescent="0.25">
      <c r="A66" t="str">
        <f t="shared" ref="A66:A94" si="2">A65</f>
        <v>Arizona</v>
      </c>
      <c r="B66" t="s">
        <v>11</v>
      </c>
      <c r="C66" t="s">
        <v>12</v>
      </c>
      <c r="D66" t="s">
        <v>13</v>
      </c>
      <c r="E66" t="s">
        <v>14</v>
      </c>
      <c r="F66" t="s">
        <v>15</v>
      </c>
      <c r="G66" t="s">
        <v>16</v>
      </c>
      <c r="H66" t="s">
        <v>17</v>
      </c>
      <c r="I66" t="s">
        <v>18</v>
      </c>
      <c r="J66" t="s">
        <v>19</v>
      </c>
      <c r="K66" t="s">
        <v>20</v>
      </c>
      <c r="L66" t="s">
        <v>21</v>
      </c>
      <c r="M66" t="s">
        <v>22</v>
      </c>
      <c r="N66" t="s">
        <v>23</v>
      </c>
      <c r="O66" t="s">
        <v>24</v>
      </c>
      <c r="P66" t="s">
        <v>25</v>
      </c>
      <c r="Q66" t="s">
        <v>26</v>
      </c>
      <c r="R66" t="s">
        <v>27</v>
      </c>
      <c r="S66" t="s">
        <v>28</v>
      </c>
      <c r="T66" t="s">
        <v>29</v>
      </c>
      <c r="U66" t="s">
        <v>30</v>
      </c>
      <c r="V66" t="s">
        <v>31</v>
      </c>
      <c r="W66" t="s">
        <v>32</v>
      </c>
      <c r="X66" t="s">
        <v>33</v>
      </c>
      <c r="Y66" t="s">
        <v>34</v>
      </c>
      <c r="Z66" t="s">
        <v>35</v>
      </c>
      <c r="AA66" t="s">
        <v>36</v>
      </c>
      <c r="AB66" t="s">
        <v>37</v>
      </c>
      <c r="AC66" t="s">
        <v>38</v>
      </c>
      <c r="AD66" t="s">
        <v>39</v>
      </c>
      <c r="AE66" t="s">
        <v>40</v>
      </c>
      <c r="AF66" t="s">
        <v>41</v>
      </c>
      <c r="AG66" t="s">
        <v>42</v>
      </c>
      <c r="AH66" t="s">
        <v>43</v>
      </c>
    </row>
    <row r="67" spans="1:34" x14ac:dyDescent="0.25">
      <c r="A67" t="str">
        <f t="shared" si="2"/>
        <v>Arizona</v>
      </c>
      <c r="B67" t="s">
        <v>44</v>
      </c>
    </row>
    <row r="68" spans="1:34" x14ac:dyDescent="0.25">
      <c r="A68" t="str">
        <f t="shared" si="2"/>
        <v>Arizona</v>
      </c>
      <c r="B68" t="s">
        <v>45</v>
      </c>
    </row>
    <row r="69" spans="1:34" x14ac:dyDescent="0.25">
      <c r="A69" t="str">
        <f t="shared" si="2"/>
        <v>Arizona</v>
      </c>
      <c r="B69" t="s">
        <v>46</v>
      </c>
      <c r="C69">
        <v>86412437</v>
      </c>
      <c r="D69">
        <v>91617412</v>
      </c>
      <c r="E69">
        <v>96645476</v>
      </c>
      <c r="F69">
        <v>98448117</v>
      </c>
      <c r="G69">
        <v>91623406</v>
      </c>
      <c r="H69">
        <v>89821938</v>
      </c>
      <c r="I69">
        <v>94379325</v>
      </c>
      <c r="J69">
        <v>94847135</v>
      </c>
      <c r="K69">
        <v>92740582</v>
      </c>
      <c r="L69">
        <v>92799750</v>
      </c>
      <c r="M69">
        <v>94061752</v>
      </c>
      <c r="N69">
        <v>91232664</v>
      </c>
      <c r="O69">
        <v>89640192</v>
      </c>
      <c r="P69">
        <v>94452931</v>
      </c>
      <c r="Q69">
        <v>88825573</v>
      </c>
      <c r="R69">
        <v>84355976</v>
      </c>
      <c r="S69">
        <v>82914964</v>
      </c>
      <c r="T69">
        <v>81351521</v>
      </c>
      <c r="U69">
        <v>80348246</v>
      </c>
      <c r="V69">
        <v>81710063</v>
      </c>
      <c r="W69">
        <v>85807868</v>
      </c>
      <c r="X69">
        <v>88149792</v>
      </c>
      <c r="Y69">
        <v>83095924</v>
      </c>
      <c r="Z69">
        <v>81299241</v>
      </c>
      <c r="AA69">
        <v>78060498</v>
      </c>
      <c r="AB69">
        <v>70877043</v>
      </c>
      <c r="AC69">
        <v>68966538</v>
      </c>
      <c r="AD69">
        <v>71203728</v>
      </c>
      <c r="AE69">
        <v>68025039</v>
      </c>
      <c r="AF69">
        <v>70108979</v>
      </c>
      <c r="AG69">
        <v>66767347</v>
      </c>
      <c r="AH69">
        <v>62288980</v>
      </c>
    </row>
    <row r="70" spans="1:34" x14ac:dyDescent="0.25">
      <c r="A70" t="str">
        <f t="shared" si="2"/>
        <v>Arizona</v>
      </c>
      <c r="B70" t="s">
        <v>47</v>
      </c>
      <c r="C70">
        <v>21988689</v>
      </c>
      <c r="D70">
        <v>17430377</v>
      </c>
      <c r="E70">
        <v>16694568</v>
      </c>
      <c r="F70">
        <v>13282000</v>
      </c>
      <c r="G70">
        <v>14048853</v>
      </c>
      <c r="H70">
        <v>18765113</v>
      </c>
      <c r="I70">
        <v>18584104</v>
      </c>
      <c r="J70">
        <v>17192448</v>
      </c>
      <c r="K70">
        <v>20236010</v>
      </c>
      <c r="L70">
        <v>17707505</v>
      </c>
      <c r="M70">
        <v>13616317</v>
      </c>
      <c r="N70">
        <v>19953866</v>
      </c>
      <c r="O70">
        <v>21713272</v>
      </c>
      <c r="P70">
        <v>24216673</v>
      </c>
      <c r="Q70">
        <v>22209365</v>
      </c>
      <c r="R70">
        <v>17616522</v>
      </c>
      <c r="S70">
        <v>16390466</v>
      </c>
      <c r="T70">
        <v>20891079</v>
      </c>
      <c r="U70">
        <v>11851148</v>
      </c>
      <c r="V70">
        <v>10954286</v>
      </c>
      <c r="W70">
        <v>3289871</v>
      </c>
      <c r="X70">
        <v>0</v>
      </c>
      <c r="Y70">
        <v>0</v>
      </c>
      <c r="Z70">
        <v>0</v>
      </c>
      <c r="AA70">
        <v>0</v>
      </c>
      <c r="AB70">
        <v>0</v>
      </c>
      <c r="AC70">
        <v>0</v>
      </c>
      <c r="AD70">
        <v>0</v>
      </c>
      <c r="AE70">
        <v>0</v>
      </c>
      <c r="AF70">
        <v>0</v>
      </c>
      <c r="AG70">
        <v>0</v>
      </c>
      <c r="AH70">
        <v>0</v>
      </c>
    </row>
    <row r="71" spans="1:34" x14ac:dyDescent="0.25">
      <c r="A71" t="str">
        <f t="shared" si="2"/>
        <v>Arizona</v>
      </c>
      <c r="B71" t="s">
        <v>48</v>
      </c>
      <c r="C71">
        <v>52607</v>
      </c>
      <c r="D71">
        <v>108528</v>
      </c>
      <c r="E71">
        <v>59620</v>
      </c>
      <c r="F71">
        <v>41296</v>
      </c>
      <c r="G71">
        <v>13363</v>
      </c>
      <c r="H71">
        <v>11206</v>
      </c>
      <c r="I71">
        <v>27171</v>
      </c>
      <c r="J71">
        <v>61811</v>
      </c>
      <c r="K71">
        <v>191953</v>
      </c>
      <c r="L71">
        <v>83912</v>
      </c>
      <c r="M71">
        <v>82838</v>
      </c>
      <c r="N71">
        <v>187909</v>
      </c>
      <c r="O71">
        <v>301143</v>
      </c>
      <c r="P71">
        <v>370153</v>
      </c>
      <c r="Q71">
        <v>1853067</v>
      </c>
      <c r="R71">
        <v>1959088</v>
      </c>
      <c r="S71">
        <v>1688843</v>
      </c>
      <c r="T71">
        <v>1873640</v>
      </c>
      <c r="U71">
        <v>1823205</v>
      </c>
      <c r="V71">
        <v>1153078</v>
      </c>
      <c r="W71">
        <v>458816</v>
      </c>
      <c r="X71">
        <v>424752</v>
      </c>
      <c r="Y71">
        <v>434337</v>
      </c>
      <c r="Z71">
        <v>410095</v>
      </c>
      <c r="AA71">
        <v>382526</v>
      </c>
      <c r="AB71">
        <v>388256</v>
      </c>
      <c r="AC71">
        <v>398613</v>
      </c>
      <c r="AD71">
        <v>271485</v>
      </c>
      <c r="AE71">
        <v>0</v>
      </c>
      <c r="AF71">
        <v>0</v>
      </c>
      <c r="AG71">
        <v>0</v>
      </c>
      <c r="AH71">
        <v>0</v>
      </c>
    </row>
    <row r="72" spans="1:34" x14ac:dyDescent="0.25">
      <c r="A72" t="str">
        <f t="shared" si="2"/>
        <v>Arizona</v>
      </c>
      <c r="B72" t="s">
        <v>49</v>
      </c>
      <c r="C72">
        <v>108453733</v>
      </c>
      <c r="D72">
        <v>109156317</v>
      </c>
      <c r="E72">
        <v>113399664</v>
      </c>
      <c r="F72">
        <v>111771413</v>
      </c>
      <c r="G72">
        <v>105685622</v>
      </c>
      <c r="H72">
        <v>108598257</v>
      </c>
      <c r="I72">
        <v>112990600</v>
      </c>
      <c r="J72">
        <v>112101393</v>
      </c>
      <c r="K72">
        <v>113168544</v>
      </c>
      <c r="L72">
        <v>110591167</v>
      </c>
      <c r="M72">
        <v>107760907</v>
      </c>
      <c r="N72">
        <v>111374439</v>
      </c>
      <c r="O72">
        <v>111654607</v>
      </c>
      <c r="P72">
        <v>119039757</v>
      </c>
      <c r="Q72">
        <v>112888005</v>
      </c>
      <c r="R72">
        <v>103931586</v>
      </c>
      <c r="S72">
        <v>100994273</v>
      </c>
      <c r="T72">
        <v>104116240</v>
      </c>
      <c r="U72">
        <v>94022599</v>
      </c>
      <c r="V72">
        <v>93817428</v>
      </c>
      <c r="W72">
        <v>89556555</v>
      </c>
      <c r="X72">
        <v>88574544</v>
      </c>
      <c r="Y72">
        <v>83530261</v>
      </c>
      <c r="Z72">
        <v>81709336</v>
      </c>
      <c r="AA72">
        <v>78443024</v>
      </c>
      <c r="AB72">
        <v>71265299</v>
      </c>
      <c r="AC72">
        <v>69365151</v>
      </c>
      <c r="AD72">
        <v>71475213</v>
      </c>
      <c r="AE72">
        <v>68025039</v>
      </c>
      <c r="AF72">
        <v>70108979</v>
      </c>
      <c r="AG72">
        <v>66767347</v>
      </c>
      <c r="AH72">
        <v>62288980</v>
      </c>
    </row>
    <row r="73" spans="1:34" x14ac:dyDescent="0.25">
      <c r="A73" t="str">
        <f t="shared" si="2"/>
        <v>Arizona</v>
      </c>
      <c r="B73" t="s">
        <v>50</v>
      </c>
      <c r="C73">
        <v>150887</v>
      </c>
      <c r="D73">
        <v>148740</v>
      </c>
      <c r="E73">
        <v>152323</v>
      </c>
      <c r="F73">
        <v>153732</v>
      </c>
      <c r="G73">
        <v>166143</v>
      </c>
      <c r="H73">
        <v>165193</v>
      </c>
      <c r="I73">
        <v>151447</v>
      </c>
      <c r="J73">
        <v>155794</v>
      </c>
      <c r="K73">
        <v>157442</v>
      </c>
      <c r="L73">
        <v>120974</v>
      </c>
      <c r="M73">
        <v>68293</v>
      </c>
      <c r="N73">
        <v>72359</v>
      </c>
      <c r="O73">
        <v>71842</v>
      </c>
      <c r="P73">
        <v>69505</v>
      </c>
      <c r="Q73">
        <v>70600</v>
      </c>
      <c r="R73">
        <v>72208</v>
      </c>
      <c r="S73">
        <v>71835</v>
      </c>
      <c r="T73">
        <v>51264</v>
      </c>
      <c r="U73">
        <v>17433</v>
      </c>
      <c r="V73">
        <v>18397</v>
      </c>
      <c r="W73">
        <v>22802</v>
      </c>
      <c r="X73">
        <v>25338</v>
      </c>
      <c r="Y73">
        <v>36167</v>
      </c>
      <c r="Z73">
        <v>20228</v>
      </c>
      <c r="AA73">
        <v>18785</v>
      </c>
      <c r="AB73">
        <v>21728</v>
      </c>
      <c r="AC73">
        <v>31967</v>
      </c>
      <c r="AD73">
        <v>33827</v>
      </c>
      <c r="AE73">
        <v>31290</v>
      </c>
      <c r="AF73">
        <v>30083</v>
      </c>
      <c r="AG73">
        <v>13441</v>
      </c>
      <c r="AH73">
        <v>30083</v>
      </c>
    </row>
    <row r="74" spans="1:34" x14ac:dyDescent="0.25">
      <c r="A74" t="str">
        <f t="shared" si="2"/>
        <v>Arizona</v>
      </c>
      <c r="B74" t="s">
        <v>51</v>
      </c>
      <c r="C74">
        <v>0</v>
      </c>
      <c r="D74">
        <v>0</v>
      </c>
      <c r="E74">
        <v>0</v>
      </c>
      <c r="F74">
        <v>0</v>
      </c>
      <c r="G74">
        <v>0</v>
      </c>
      <c r="H74">
        <v>0</v>
      </c>
      <c r="I74">
        <v>0</v>
      </c>
      <c r="J74">
        <v>0</v>
      </c>
      <c r="K74">
        <v>0</v>
      </c>
      <c r="L74">
        <v>192852</v>
      </c>
      <c r="M74">
        <v>296157</v>
      </c>
      <c r="N74">
        <v>304160</v>
      </c>
      <c r="O74">
        <v>244801</v>
      </c>
      <c r="P74">
        <v>349910</v>
      </c>
      <c r="Q74">
        <v>382365</v>
      </c>
      <c r="R74">
        <v>388734</v>
      </c>
      <c r="S74">
        <v>412546</v>
      </c>
      <c r="T74">
        <v>396639</v>
      </c>
      <c r="U74">
        <v>356186</v>
      </c>
      <c r="V74">
        <v>295841</v>
      </c>
      <c r="W74">
        <v>331913</v>
      </c>
      <c r="X74">
        <v>346695</v>
      </c>
      <c r="Y74">
        <v>326745</v>
      </c>
      <c r="Z74">
        <v>365506</v>
      </c>
      <c r="AA74">
        <v>363392</v>
      </c>
      <c r="AB74">
        <v>367791</v>
      </c>
      <c r="AC74">
        <v>383822</v>
      </c>
      <c r="AD74">
        <v>425457</v>
      </c>
      <c r="AE74">
        <v>412657</v>
      </c>
      <c r="AF74">
        <v>413665</v>
      </c>
      <c r="AG74">
        <v>421763</v>
      </c>
      <c r="AH74">
        <v>455232</v>
      </c>
    </row>
    <row r="75" spans="1:34" x14ac:dyDescent="0.25">
      <c r="A75" t="str">
        <f t="shared" si="2"/>
        <v>Arizona</v>
      </c>
      <c r="B75" t="s">
        <v>52</v>
      </c>
      <c r="C75">
        <v>150887</v>
      </c>
      <c r="D75">
        <v>148740</v>
      </c>
      <c r="E75">
        <v>152323</v>
      </c>
      <c r="F75">
        <v>153732</v>
      </c>
      <c r="G75">
        <v>166143</v>
      </c>
      <c r="H75">
        <v>165193</v>
      </c>
      <c r="I75">
        <v>151447</v>
      </c>
      <c r="J75">
        <v>155794</v>
      </c>
      <c r="K75">
        <v>157442</v>
      </c>
      <c r="L75">
        <v>313826</v>
      </c>
      <c r="M75">
        <v>364450</v>
      </c>
      <c r="N75">
        <v>376519</v>
      </c>
      <c r="O75">
        <v>316643</v>
      </c>
      <c r="P75">
        <v>419415</v>
      </c>
      <c r="Q75">
        <v>452966</v>
      </c>
      <c r="R75">
        <v>460943</v>
      </c>
      <c r="S75">
        <v>484381</v>
      </c>
      <c r="T75">
        <v>447903</v>
      </c>
      <c r="U75">
        <v>373619</v>
      </c>
      <c r="V75">
        <v>314238</v>
      </c>
      <c r="W75">
        <v>354715</v>
      </c>
      <c r="X75">
        <v>372033</v>
      </c>
      <c r="Y75">
        <v>362912</v>
      </c>
      <c r="Z75">
        <v>385735</v>
      </c>
      <c r="AA75">
        <v>382177</v>
      </c>
      <c r="AB75">
        <v>389519</v>
      </c>
      <c r="AC75">
        <v>415789</v>
      </c>
      <c r="AD75">
        <v>459283</v>
      </c>
      <c r="AE75">
        <v>443947</v>
      </c>
      <c r="AF75">
        <v>443748</v>
      </c>
      <c r="AG75">
        <v>435203</v>
      </c>
      <c r="AH75">
        <v>485315</v>
      </c>
    </row>
    <row r="76" spans="1:34" x14ac:dyDescent="0.25">
      <c r="A76" t="str">
        <f t="shared" si="2"/>
        <v>Arizona</v>
      </c>
      <c r="B76" t="s">
        <v>53</v>
      </c>
      <c r="C76">
        <v>108604620</v>
      </c>
      <c r="D76">
        <v>109305057</v>
      </c>
      <c r="E76">
        <v>113551987</v>
      </c>
      <c r="F76">
        <v>111925144</v>
      </c>
      <c r="G76">
        <v>105851765</v>
      </c>
      <c r="H76">
        <v>108763449</v>
      </c>
      <c r="I76">
        <v>113142048</v>
      </c>
      <c r="J76">
        <v>112257187</v>
      </c>
      <c r="K76">
        <v>113325986</v>
      </c>
      <c r="L76">
        <v>110904994</v>
      </c>
      <c r="M76">
        <v>108125357</v>
      </c>
      <c r="N76">
        <v>111750957</v>
      </c>
      <c r="O76">
        <v>111971250</v>
      </c>
      <c r="P76">
        <v>119459172</v>
      </c>
      <c r="Q76">
        <v>113340970</v>
      </c>
      <c r="R76">
        <v>104392528</v>
      </c>
      <c r="S76">
        <v>101478654</v>
      </c>
      <c r="T76">
        <v>104564143</v>
      </c>
      <c r="U76">
        <v>94396218</v>
      </c>
      <c r="V76">
        <v>94131666</v>
      </c>
      <c r="W76">
        <v>89911270</v>
      </c>
      <c r="X76">
        <v>88946578</v>
      </c>
      <c r="Y76">
        <v>83893173</v>
      </c>
      <c r="Z76">
        <v>82095071</v>
      </c>
      <c r="AA76">
        <v>78825201</v>
      </c>
      <c r="AB76">
        <v>71654818</v>
      </c>
      <c r="AC76">
        <v>69780940</v>
      </c>
      <c r="AD76">
        <v>71934496</v>
      </c>
      <c r="AE76">
        <v>68468986</v>
      </c>
      <c r="AF76">
        <v>70552727</v>
      </c>
      <c r="AG76">
        <v>67202550</v>
      </c>
      <c r="AH76">
        <v>62774295</v>
      </c>
    </row>
    <row r="77" spans="1:34" x14ac:dyDescent="0.25">
      <c r="A77" t="str">
        <f t="shared" si="2"/>
        <v>Arizona</v>
      </c>
      <c r="B77" t="s">
        <v>54</v>
      </c>
      <c r="C77">
        <v>0</v>
      </c>
      <c r="D77">
        <v>0</v>
      </c>
      <c r="E77">
        <v>0</v>
      </c>
      <c r="F77">
        <v>69643</v>
      </c>
      <c r="G77">
        <v>60613</v>
      </c>
      <c r="H77">
        <v>134053</v>
      </c>
      <c r="I77">
        <v>18339</v>
      </c>
      <c r="J77">
        <v>58348</v>
      </c>
      <c r="K77">
        <v>33363</v>
      </c>
      <c r="L77">
        <v>83320</v>
      </c>
      <c r="M77">
        <v>497461</v>
      </c>
      <c r="N77">
        <v>248887</v>
      </c>
      <c r="O77">
        <v>122984</v>
      </c>
      <c r="P77">
        <v>87916</v>
      </c>
      <c r="Q77">
        <v>223213</v>
      </c>
      <c r="R77">
        <v>127546</v>
      </c>
      <c r="S77">
        <v>103114</v>
      </c>
      <c r="T77">
        <v>171330</v>
      </c>
      <c r="U77">
        <v>55185</v>
      </c>
      <c r="V77">
        <v>82646</v>
      </c>
      <c r="W77">
        <v>54954</v>
      </c>
      <c r="X77">
        <v>47217</v>
      </c>
      <c r="Y77">
        <v>0</v>
      </c>
      <c r="Z77">
        <v>4000</v>
      </c>
      <c r="AA77">
        <v>163200</v>
      </c>
      <c r="AB77">
        <v>0</v>
      </c>
      <c r="AC77">
        <v>336516</v>
      </c>
      <c r="AD77">
        <v>21</v>
      </c>
      <c r="AE77">
        <v>0</v>
      </c>
      <c r="AF77">
        <v>0</v>
      </c>
      <c r="AG77">
        <v>108577</v>
      </c>
      <c r="AH77">
        <v>0</v>
      </c>
    </row>
    <row r="78" spans="1:34" s="5" customFormat="1" x14ac:dyDescent="0.25">
      <c r="A78" s="5" t="str">
        <f t="shared" si="2"/>
        <v>Arizona</v>
      </c>
      <c r="B78" s="5" t="s">
        <v>55</v>
      </c>
      <c r="C78" s="5">
        <v>0</v>
      </c>
      <c r="D78" s="5">
        <v>0</v>
      </c>
      <c r="E78" s="5">
        <v>0</v>
      </c>
      <c r="F78" s="5">
        <v>0</v>
      </c>
      <c r="G78" s="5">
        <v>0</v>
      </c>
      <c r="H78" s="5">
        <v>0</v>
      </c>
      <c r="I78" s="5">
        <v>0</v>
      </c>
      <c r="J78" s="5">
        <v>0</v>
      </c>
      <c r="K78" s="5">
        <v>0</v>
      </c>
      <c r="L78" s="5">
        <v>0</v>
      </c>
      <c r="M78" s="5">
        <v>0</v>
      </c>
      <c r="N78" s="5">
        <v>0</v>
      </c>
      <c r="O78" s="5">
        <v>0</v>
      </c>
      <c r="P78" s="5">
        <v>0</v>
      </c>
      <c r="Q78" s="5">
        <v>0</v>
      </c>
      <c r="R78" s="5">
        <v>0</v>
      </c>
      <c r="S78" s="5">
        <v>0</v>
      </c>
      <c r="T78" s="5">
        <v>0</v>
      </c>
      <c r="U78" s="5">
        <v>0</v>
      </c>
      <c r="V78" s="5">
        <v>0</v>
      </c>
      <c r="W78" s="5">
        <v>0</v>
      </c>
      <c r="X78" s="5">
        <v>0</v>
      </c>
      <c r="Y78" s="5">
        <v>0</v>
      </c>
      <c r="Z78" s="5">
        <v>0</v>
      </c>
      <c r="AA78" s="5">
        <v>0</v>
      </c>
      <c r="AB78" s="5">
        <v>0</v>
      </c>
      <c r="AC78" s="5">
        <v>0</v>
      </c>
      <c r="AD78" s="5">
        <v>0</v>
      </c>
      <c r="AE78" s="5">
        <v>0</v>
      </c>
      <c r="AF78" s="5">
        <v>0</v>
      </c>
      <c r="AG78" s="5">
        <v>0</v>
      </c>
      <c r="AH78" s="5">
        <v>0</v>
      </c>
    </row>
    <row r="79" spans="1:34" x14ac:dyDescent="0.25">
      <c r="A79" t="str">
        <f t="shared" si="2"/>
        <v>Arizona</v>
      </c>
      <c r="B79" t="s">
        <v>56</v>
      </c>
      <c r="C79">
        <v>108604620</v>
      </c>
      <c r="D79">
        <v>109305057</v>
      </c>
      <c r="E79">
        <v>113551987</v>
      </c>
      <c r="F79">
        <v>111994787</v>
      </c>
      <c r="G79">
        <v>105912378</v>
      </c>
      <c r="H79">
        <v>108897502</v>
      </c>
      <c r="I79">
        <v>113160387</v>
      </c>
      <c r="J79">
        <v>112315535</v>
      </c>
      <c r="K79">
        <v>113359349</v>
      </c>
      <c r="L79">
        <v>110988314</v>
      </c>
      <c r="M79">
        <v>108622818</v>
      </c>
      <c r="N79">
        <v>111999844</v>
      </c>
      <c r="O79">
        <v>112094234</v>
      </c>
      <c r="P79">
        <v>119547088</v>
      </c>
      <c r="Q79">
        <v>113564183</v>
      </c>
      <c r="R79">
        <v>104520074</v>
      </c>
      <c r="S79">
        <v>101581768</v>
      </c>
      <c r="T79">
        <v>104735473</v>
      </c>
      <c r="U79">
        <v>94451403</v>
      </c>
      <c r="V79">
        <v>94214312</v>
      </c>
      <c r="W79">
        <v>89966224</v>
      </c>
      <c r="X79">
        <v>88993795</v>
      </c>
      <c r="Y79">
        <v>83893173</v>
      </c>
      <c r="Z79">
        <v>82099071</v>
      </c>
      <c r="AA79">
        <v>78988401</v>
      </c>
      <c r="AB79">
        <v>71654818</v>
      </c>
      <c r="AC79">
        <v>70117456</v>
      </c>
      <c r="AD79">
        <v>71934517</v>
      </c>
      <c r="AE79">
        <v>68468986</v>
      </c>
      <c r="AF79">
        <v>70552727</v>
      </c>
      <c r="AG79">
        <v>67311127</v>
      </c>
      <c r="AH79">
        <v>62774295</v>
      </c>
    </row>
    <row r="80" spans="1:34" x14ac:dyDescent="0.25">
      <c r="A80" t="str">
        <f t="shared" si="2"/>
        <v>Arizona</v>
      </c>
      <c r="B80" t="s">
        <v>57</v>
      </c>
    </row>
    <row r="81" spans="1:34" x14ac:dyDescent="0.25">
      <c r="A81" t="str">
        <f t="shared" si="2"/>
        <v>Arizona</v>
      </c>
      <c r="B81" t="s">
        <v>58</v>
      </c>
    </row>
    <row r="82" spans="1:34" x14ac:dyDescent="0.25">
      <c r="A82" t="str">
        <f t="shared" si="2"/>
        <v>Arizona</v>
      </c>
      <c r="B82" t="s">
        <v>59</v>
      </c>
      <c r="C82">
        <v>81133233</v>
      </c>
      <c r="D82">
        <v>81867671</v>
      </c>
      <c r="E82">
        <v>77845738</v>
      </c>
      <c r="F82">
        <v>78268262</v>
      </c>
      <c r="G82">
        <v>77573510</v>
      </c>
      <c r="H82">
        <v>78175106</v>
      </c>
      <c r="I82">
        <v>77295498</v>
      </c>
      <c r="J82">
        <v>76212485</v>
      </c>
      <c r="K82">
        <v>75558108</v>
      </c>
      <c r="L82">
        <v>75037154</v>
      </c>
      <c r="M82">
        <v>74935850</v>
      </c>
      <c r="N82">
        <v>72831737</v>
      </c>
      <c r="O82">
        <v>73432929</v>
      </c>
      <c r="P82">
        <v>76267916</v>
      </c>
      <c r="Q82">
        <v>77193206</v>
      </c>
      <c r="R82">
        <v>73252776</v>
      </c>
      <c r="S82">
        <v>69390686</v>
      </c>
      <c r="T82">
        <v>66933251</v>
      </c>
      <c r="U82">
        <v>64079560</v>
      </c>
      <c r="V82">
        <v>62600737</v>
      </c>
      <c r="W82">
        <v>62274304</v>
      </c>
      <c r="X82">
        <v>61000875</v>
      </c>
      <c r="Y82">
        <v>57661946</v>
      </c>
      <c r="Z82">
        <v>55843277</v>
      </c>
      <c r="AA82">
        <v>54455835</v>
      </c>
      <c r="AB82">
        <v>52084539</v>
      </c>
      <c r="AC82">
        <v>48588969</v>
      </c>
      <c r="AD82">
        <v>47282035</v>
      </c>
      <c r="AE82">
        <v>44407854</v>
      </c>
      <c r="AF82">
        <v>43651272</v>
      </c>
      <c r="AG82">
        <v>41848417</v>
      </c>
      <c r="AH82">
        <v>41469585</v>
      </c>
    </row>
    <row r="83" spans="1:34" x14ac:dyDescent="0.25">
      <c r="A83" t="str">
        <f t="shared" si="2"/>
        <v>Arizona</v>
      </c>
      <c r="B83" t="s">
        <v>60</v>
      </c>
      <c r="C83">
        <v>0</v>
      </c>
      <c r="D83">
        <v>0</v>
      </c>
      <c r="E83">
        <v>0</v>
      </c>
      <c r="F83">
        <v>0</v>
      </c>
      <c r="G83">
        <v>0</v>
      </c>
      <c r="H83">
        <v>0</v>
      </c>
      <c r="I83">
        <v>0</v>
      </c>
      <c r="J83">
        <v>0</v>
      </c>
      <c r="K83">
        <v>0</v>
      </c>
      <c r="L83">
        <v>0</v>
      </c>
      <c r="M83">
        <v>0</v>
      </c>
      <c r="N83">
        <v>0</v>
      </c>
      <c r="O83">
        <v>0</v>
      </c>
      <c r="P83">
        <v>0</v>
      </c>
      <c r="Q83">
        <v>0</v>
      </c>
      <c r="R83">
        <v>0</v>
      </c>
      <c r="S83">
        <v>0</v>
      </c>
      <c r="T83">
        <v>0</v>
      </c>
      <c r="U83">
        <v>0</v>
      </c>
      <c r="V83">
        <v>0</v>
      </c>
      <c r="W83">
        <v>7450</v>
      </c>
      <c r="X83">
        <v>129170</v>
      </c>
      <c r="Y83">
        <v>0</v>
      </c>
      <c r="Z83">
        <v>0</v>
      </c>
      <c r="AA83">
        <v>0</v>
      </c>
      <c r="AB83">
        <v>0</v>
      </c>
      <c r="AC83">
        <v>0</v>
      </c>
      <c r="AD83">
        <v>0</v>
      </c>
      <c r="AE83">
        <v>0</v>
      </c>
      <c r="AF83">
        <v>0</v>
      </c>
      <c r="AG83">
        <v>0</v>
      </c>
      <c r="AH83">
        <v>0</v>
      </c>
    </row>
    <row r="84" spans="1:34" x14ac:dyDescent="0.25">
      <c r="A84" t="str">
        <f t="shared" si="2"/>
        <v>Arizona</v>
      </c>
      <c r="B84" t="s">
        <v>61</v>
      </c>
      <c r="C84">
        <v>86757</v>
      </c>
      <c r="D84">
        <v>92403</v>
      </c>
      <c r="E84">
        <v>83432</v>
      </c>
      <c r="F84">
        <v>78040</v>
      </c>
      <c r="G84">
        <v>72752</v>
      </c>
      <c r="H84">
        <v>62722</v>
      </c>
      <c r="I84">
        <v>53918</v>
      </c>
      <c r="J84">
        <v>85200</v>
      </c>
      <c r="K84">
        <v>103929</v>
      </c>
      <c r="L84">
        <v>26189</v>
      </c>
      <c r="M84">
        <v>7795</v>
      </c>
      <c r="N84">
        <v>1293</v>
      </c>
      <c r="O84">
        <v>0</v>
      </c>
      <c r="P84">
        <v>0</v>
      </c>
      <c r="Q84">
        <v>0</v>
      </c>
      <c r="R84">
        <v>0</v>
      </c>
      <c r="S84">
        <v>0</v>
      </c>
      <c r="T84">
        <v>0</v>
      </c>
      <c r="U84">
        <v>0</v>
      </c>
      <c r="V84">
        <v>0</v>
      </c>
      <c r="W84">
        <v>0</v>
      </c>
      <c r="X84">
        <v>0</v>
      </c>
      <c r="Y84">
        <v>0</v>
      </c>
      <c r="Z84">
        <v>0</v>
      </c>
      <c r="AA84">
        <v>0</v>
      </c>
      <c r="AB84">
        <v>0</v>
      </c>
      <c r="AC84">
        <v>0</v>
      </c>
      <c r="AD84">
        <v>0</v>
      </c>
      <c r="AE84">
        <v>0</v>
      </c>
      <c r="AF84">
        <v>0</v>
      </c>
      <c r="AG84">
        <v>0</v>
      </c>
      <c r="AH84">
        <v>0</v>
      </c>
    </row>
    <row r="85" spans="1:34" s="5" customFormat="1" x14ac:dyDescent="0.25">
      <c r="A85" s="5" t="str">
        <f t="shared" si="2"/>
        <v>Arizona</v>
      </c>
      <c r="B85" s="5" t="s">
        <v>62</v>
      </c>
      <c r="C85" s="5">
        <v>81219990</v>
      </c>
      <c r="D85" s="5">
        <v>81960074</v>
      </c>
      <c r="E85" s="5">
        <v>77929170</v>
      </c>
      <c r="F85" s="5">
        <v>78346302</v>
      </c>
      <c r="G85" s="5">
        <v>77646262</v>
      </c>
      <c r="H85" s="5">
        <v>78237828</v>
      </c>
      <c r="I85" s="5">
        <v>77349416</v>
      </c>
      <c r="J85" s="5">
        <v>76297685</v>
      </c>
      <c r="K85" s="5">
        <v>75662037</v>
      </c>
      <c r="L85" s="5">
        <v>75063343</v>
      </c>
      <c r="M85" s="5">
        <v>74943645</v>
      </c>
      <c r="N85" s="5">
        <v>72833030</v>
      </c>
      <c r="O85" s="5">
        <v>73432929</v>
      </c>
      <c r="P85" s="5">
        <v>76267916</v>
      </c>
      <c r="Q85" s="5">
        <v>77193206</v>
      </c>
      <c r="R85" s="5">
        <v>73252776</v>
      </c>
      <c r="S85" s="5">
        <v>69390686</v>
      </c>
      <c r="T85" s="5">
        <v>66933251</v>
      </c>
      <c r="U85" s="5">
        <v>64079560</v>
      </c>
      <c r="V85" s="5">
        <v>62600737</v>
      </c>
      <c r="W85" s="5">
        <v>62281754</v>
      </c>
      <c r="X85" s="5">
        <v>61130045</v>
      </c>
      <c r="Y85" s="5">
        <v>57661946</v>
      </c>
      <c r="Z85" s="5">
        <v>55843277</v>
      </c>
      <c r="AA85" s="5">
        <v>54455835</v>
      </c>
      <c r="AB85" s="5">
        <v>52084539</v>
      </c>
      <c r="AC85" s="5">
        <v>48588969</v>
      </c>
      <c r="AD85" s="5">
        <v>47282035</v>
      </c>
      <c r="AE85" s="5">
        <v>44407854</v>
      </c>
      <c r="AF85" s="5">
        <v>43651272</v>
      </c>
      <c r="AG85" s="5">
        <v>41848417</v>
      </c>
      <c r="AH85" s="5">
        <v>41469585</v>
      </c>
    </row>
    <row r="86" spans="1:34" x14ac:dyDescent="0.25">
      <c r="A86" t="str">
        <f t="shared" si="2"/>
        <v>Arizona</v>
      </c>
      <c r="B86" t="s">
        <v>63</v>
      </c>
      <c r="C86">
        <v>219707</v>
      </c>
      <c r="D86">
        <v>220728</v>
      </c>
      <c r="E86">
        <v>233619</v>
      </c>
      <c r="F86">
        <v>198593</v>
      </c>
      <c r="G86">
        <v>200818</v>
      </c>
      <c r="H86">
        <v>226135</v>
      </c>
      <c r="I86">
        <v>215920</v>
      </c>
      <c r="J86">
        <v>201071</v>
      </c>
      <c r="K86">
        <v>228315</v>
      </c>
      <c r="L86">
        <v>340733</v>
      </c>
      <c r="M86">
        <v>399316</v>
      </c>
      <c r="N86">
        <v>408959</v>
      </c>
      <c r="O86">
        <v>344107</v>
      </c>
      <c r="P86">
        <v>455943</v>
      </c>
      <c r="Q86">
        <v>493500</v>
      </c>
      <c r="R86">
        <v>268615</v>
      </c>
      <c r="S86">
        <v>501869</v>
      </c>
      <c r="T86">
        <v>374187</v>
      </c>
      <c r="U86">
        <v>373797</v>
      </c>
      <c r="V86">
        <v>369110</v>
      </c>
      <c r="W86">
        <v>361257</v>
      </c>
      <c r="X86">
        <v>368812</v>
      </c>
      <c r="Y86">
        <v>363441</v>
      </c>
      <c r="Z86">
        <v>385928</v>
      </c>
      <c r="AA86">
        <v>381862</v>
      </c>
      <c r="AB86">
        <v>382802</v>
      </c>
      <c r="AC86">
        <v>390273</v>
      </c>
      <c r="AD86">
        <v>425142</v>
      </c>
      <c r="AE86">
        <v>409151</v>
      </c>
      <c r="AF86">
        <v>404400</v>
      </c>
      <c r="AG86">
        <v>403937</v>
      </c>
      <c r="AH86">
        <v>446499</v>
      </c>
    </row>
    <row r="87" spans="1:34" x14ac:dyDescent="0.25">
      <c r="A87" t="str">
        <f t="shared" si="2"/>
        <v>Arizona</v>
      </c>
      <c r="B87" t="s">
        <v>64</v>
      </c>
      <c r="C87">
        <v>3466</v>
      </c>
      <c r="D87">
        <v>3199</v>
      </c>
      <c r="E87">
        <v>2815</v>
      </c>
      <c r="F87">
        <v>35544</v>
      </c>
      <c r="G87">
        <v>1158</v>
      </c>
      <c r="H87">
        <v>3584</v>
      </c>
      <c r="I87">
        <v>1450</v>
      </c>
      <c r="J87">
        <v>9889</v>
      </c>
      <c r="K87">
        <v>26517</v>
      </c>
      <c r="L87">
        <v>66437</v>
      </c>
      <c r="M87">
        <v>70782</v>
      </c>
      <c r="N87">
        <v>180279</v>
      </c>
      <c r="O87">
        <v>354017</v>
      </c>
      <c r="P87">
        <v>350592</v>
      </c>
      <c r="Q87">
        <v>221286</v>
      </c>
      <c r="R87">
        <v>309778</v>
      </c>
      <c r="S87">
        <v>182646</v>
      </c>
      <c r="T87">
        <v>93550</v>
      </c>
      <c r="U87">
        <v>71059</v>
      </c>
      <c r="V87">
        <v>68525</v>
      </c>
      <c r="W87">
        <v>0</v>
      </c>
      <c r="X87">
        <v>0</v>
      </c>
      <c r="Y87">
        <v>0</v>
      </c>
      <c r="Z87">
        <v>0</v>
      </c>
      <c r="AA87">
        <v>48360</v>
      </c>
      <c r="AB87">
        <v>2641</v>
      </c>
      <c r="AC87">
        <v>567</v>
      </c>
      <c r="AD87">
        <v>2488</v>
      </c>
      <c r="AE87">
        <v>2255</v>
      </c>
      <c r="AF87">
        <v>2166</v>
      </c>
      <c r="AG87">
        <v>2177</v>
      </c>
      <c r="AH87">
        <v>2074</v>
      </c>
    </row>
    <row r="88" spans="1:34" x14ac:dyDescent="0.25">
      <c r="A88" t="str">
        <f t="shared" si="2"/>
        <v>Arizona</v>
      </c>
      <c r="B88" t="s">
        <v>65</v>
      </c>
      <c r="C88">
        <v>3821114</v>
      </c>
      <c r="D88">
        <v>4564706</v>
      </c>
      <c r="E88">
        <v>4225622</v>
      </c>
      <c r="F88">
        <v>4040918</v>
      </c>
      <c r="G88">
        <v>4223835</v>
      </c>
      <c r="H88">
        <v>4083317</v>
      </c>
      <c r="I88">
        <v>3858626</v>
      </c>
      <c r="J88">
        <v>3972816</v>
      </c>
      <c r="K88">
        <v>4064537</v>
      </c>
      <c r="L88">
        <v>4064977</v>
      </c>
      <c r="M88">
        <v>4631040</v>
      </c>
      <c r="N88">
        <v>4499462</v>
      </c>
      <c r="O88">
        <v>4674551</v>
      </c>
      <c r="P88">
        <v>4858304</v>
      </c>
      <c r="Q88">
        <v>4885749</v>
      </c>
      <c r="R88">
        <v>4749627</v>
      </c>
      <c r="S88">
        <v>4637778</v>
      </c>
      <c r="T88">
        <v>4904601</v>
      </c>
      <c r="U88">
        <v>4705242</v>
      </c>
      <c r="V88">
        <v>4695658</v>
      </c>
      <c r="W88">
        <v>4870649</v>
      </c>
      <c r="X88">
        <v>4754895</v>
      </c>
      <c r="Y88">
        <v>4523703</v>
      </c>
      <c r="Z88">
        <v>3970887</v>
      </c>
      <c r="AA88">
        <v>4105804</v>
      </c>
      <c r="AB88">
        <v>4042890</v>
      </c>
      <c r="AC88">
        <v>3708564</v>
      </c>
      <c r="AD88">
        <v>3591843</v>
      </c>
      <c r="AE88">
        <v>3554122</v>
      </c>
      <c r="AF88">
        <v>3450798</v>
      </c>
      <c r="AG88">
        <v>3213322</v>
      </c>
      <c r="AH88">
        <v>3148404</v>
      </c>
    </row>
    <row r="89" spans="1:34" x14ac:dyDescent="0.25">
      <c r="A89" t="str">
        <f t="shared" si="2"/>
        <v>Arizona</v>
      </c>
      <c r="B89" t="s">
        <v>66</v>
      </c>
      <c r="C89">
        <v>518729</v>
      </c>
      <c r="D89">
        <v>-123125</v>
      </c>
      <c r="E89">
        <v>194553</v>
      </c>
      <c r="F89">
        <v>489790</v>
      </c>
      <c r="G89">
        <v>541118</v>
      </c>
      <c r="H89">
        <v>970807</v>
      </c>
      <c r="I89">
        <v>1205538</v>
      </c>
      <c r="J89">
        <v>986507</v>
      </c>
      <c r="K89">
        <v>1141382</v>
      </c>
      <c r="L89">
        <v>1283610</v>
      </c>
      <c r="M89">
        <v>474772</v>
      </c>
      <c r="N89">
        <v>639093</v>
      </c>
      <c r="O89">
        <v>661958</v>
      </c>
      <c r="P89">
        <v>996006</v>
      </c>
      <c r="Q89">
        <v>1230277</v>
      </c>
      <c r="R89">
        <v>0</v>
      </c>
      <c r="S89">
        <v>0</v>
      </c>
      <c r="T89">
        <v>0</v>
      </c>
      <c r="U89">
        <v>0</v>
      </c>
      <c r="V89">
        <v>0</v>
      </c>
      <c r="W89">
        <v>0</v>
      </c>
      <c r="X89">
        <v>0</v>
      </c>
      <c r="Y89">
        <v>0</v>
      </c>
      <c r="Z89">
        <v>0</v>
      </c>
      <c r="AA89">
        <v>0</v>
      </c>
      <c r="AB89">
        <v>0</v>
      </c>
      <c r="AC89">
        <v>0</v>
      </c>
      <c r="AD89">
        <v>0</v>
      </c>
      <c r="AE89">
        <v>0</v>
      </c>
      <c r="AF89">
        <v>0</v>
      </c>
      <c r="AG89">
        <v>0</v>
      </c>
      <c r="AH89">
        <v>0</v>
      </c>
    </row>
    <row r="90" spans="1:34" s="5" customFormat="1" x14ac:dyDescent="0.25">
      <c r="A90" s="5" t="str">
        <f t="shared" si="2"/>
        <v>Arizona</v>
      </c>
      <c r="B90" s="5" t="s">
        <v>67</v>
      </c>
      <c r="C90" s="5">
        <v>22821613</v>
      </c>
      <c r="D90" s="5">
        <v>22679474</v>
      </c>
      <c r="E90" s="5">
        <v>30966207</v>
      </c>
      <c r="F90" s="5">
        <v>28883640</v>
      </c>
      <c r="G90" s="5">
        <v>23299188</v>
      </c>
      <c r="H90" s="5">
        <v>25375831</v>
      </c>
      <c r="I90" s="5">
        <v>30529437</v>
      </c>
      <c r="J90" s="5">
        <v>30847567</v>
      </c>
      <c r="K90" s="5">
        <v>32236561</v>
      </c>
      <c r="L90" s="5">
        <v>30169213</v>
      </c>
      <c r="M90" s="5">
        <v>28103262</v>
      </c>
      <c r="N90" s="5">
        <v>33439022</v>
      </c>
      <c r="O90" s="5">
        <v>32626672</v>
      </c>
      <c r="P90" s="5">
        <v>36618328</v>
      </c>
      <c r="Q90" s="5">
        <v>29540165</v>
      </c>
      <c r="R90" s="5">
        <v>22704459</v>
      </c>
      <c r="S90" s="5">
        <v>24060096</v>
      </c>
      <c r="T90" s="5">
        <v>29498352</v>
      </c>
      <c r="U90" s="5">
        <v>23034492</v>
      </c>
      <c r="V90" s="5">
        <v>24465961</v>
      </c>
      <c r="W90" s="5">
        <v>21038692</v>
      </c>
      <c r="X90" s="5">
        <v>20460223</v>
      </c>
      <c r="Y90" s="5">
        <v>19060974</v>
      </c>
      <c r="Z90" s="5">
        <v>19724756</v>
      </c>
      <c r="AA90" s="5">
        <v>17906853</v>
      </c>
      <c r="AB90" s="5">
        <v>13147230</v>
      </c>
      <c r="AC90" s="5">
        <v>15424142</v>
      </c>
      <c r="AD90" s="5">
        <v>18902659</v>
      </c>
      <c r="AE90" s="5">
        <v>18433896</v>
      </c>
      <c r="AF90" s="5">
        <v>21429218</v>
      </c>
      <c r="AG90" s="5">
        <v>20437111</v>
      </c>
      <c r="AH90" s="5">
        <v>16314712</v>
      </c>
    </row>
    <row r="91" spans="1:34" x14ac:dyDescent="0.25">
      <c r="A91" t="str">
        <f t="shared" si="2"/>
        <v>Arizona</v>
      </c>
      <c r="B91" t="s">
        <v>68</v>
      </c>
      <c r="C91">
        <v>108604620</v>
      </c>
      <c r="D91">
        <v>109305057</v>
      </c>
      <c r="E91">
        <v>113551987</v>
      </c>
      <c r="F91">
        <v>111994787</v>
      </c>
      <c r="G91">
        <v>105912378</v>
      </c>
      <c r="H91">
        <v>108897502</v>
      </c>
      <c r="I91">
        <v>113160387</v>
      </c>
      <c r="J91">
        <v>112315535</v>
      </c>
      <c r="K91">
        <v>113359349</v>
      </c>
      <c r="L91">
        <v>110988314</v>
      </c>
      <c r="M91">
        <v>108622818</v>
      </c>
      <c r="N91">
        <v>111999844</v>
      </c>
      <c r="O91">
        <v>112094234</v>
      </c>
      <c r="P91">
        <v>119547088</v>
      </c>
      <c r="Q91">
        <v>113564183</v>
      </c>
      <c r="R91">
        <v>104520074</v>
      </c>
      <c r="S91">
        <v>101581768</v>
      </c>
      <c r="T91">
        <v>104735473</v>
      </c>
      <c r="U91">
        <v>94451403</v>
      </c>
      <c r="V91">
        <v>94214312</v>
      </c>
      <c r="W91">
        <v>89966224</v>
      </c>
      <c r="X91">
        <v>88993795</v>
      </c>
      <c r="Y91">
        <v>83893173</v>
      </c>
      <c r="Z91">
        <v>82099071</v>
      </c>
      <c r="AA91">
        <v>78988401</v>
      </c>
      <c r="AB91">
        <v>71654818</v>
      </c>
      <c r="AC91">
        <v>70117456</v>
      </c>
      <c r="AD91">
        <v>71934517</v>
      </c>
      <c r="AE91">
        <v>68468986</v>
      </c>
      <c r="AF91">
        <v>70552727</v>
      </c>
      <c r="AG91">
        <v>67311127</v>
      </c>
      <c r="AH91">
        <v>62774295</v>
      </c>
    </row>
    <row r="92" spans="1:34" x14ac:dyDescent="0.25">
      <c r="A92" t="str">
        <f t="shared" si="2"/>
        <v>Arizona</v>
      </c>
      <c r="B92" t="s">
        <v>69</v>
      </c>
      <c r="C92">
        <v>22821613</v>
      </c>
      <c r="D92">
        <v>22679474</v>
      </c>
      <c r="E92">
        <v>30966207</v>
      </c>
      <c r="F92">
        <v>28883640</v>
      </c>
      <c r="G92">
        <v>23299188</v>
      </c>
      <c r="H92">
        <v>25375831</v>
      </c>
      <c r="I92">
        <v>30529437</v>
      </c>
      <c r="J92">
        <v>30847567</v>
      </c>
      <c r="K92">
        <v>32236561</v>
      </c>
      <c r="L92">
        <v>30169213</v>
      </c>
      <c r="M92">
        <v>28103262</v>
      </c>
      <c r="N92">
        <v>33439022</v>
      </c>
      <c r="O92">
        <v>32626672</v>
      </c>
      <c r="P92">
        <v>36618328</v>
      </c>
      <c r="Q92">
        <v>29540165</v>
      </c>
      <c r="R92">
        <v>22704459</v>
      </c>
      <c r="S92">
        <v>24060096</v>
      </c>
      <c r="T92">
        <v>29498352</v>
      </c>
      <c r="U92">
        <v>23034492</v>
      </c>
      <c r="V92">
        <v>24465961</v>
      </c>
      <c r="W92">
        <v>21038692</v>
      </c>
      <c r="X92">
        <v>20460223</v>
      </c>
      <c r="Y92">
        <v>19060974</v>
      </c>
      <c r="Z92">
        <v>19724756</v>
      </c>
      <c r="AA92">
        <v>17906853</v>
      </c>
      <c r="AB92">
        <v>13147230</v>
      </c>
      <c r="AC92">
        <v>15424142</v>
      </c>
      <c r="AD92">
        <v>18902659</v>
      </c>
      <c r="AE92">
        <v>18433896</v>
      </c>
      <c r="AF92">
        <v>21429218</v>
      </c>
      <c r="AG92">
        <v>20437111</v>
      </c>
      <c r="AH92">
        <v>16314712</v>
      </c>
    </row>
    <row r="93" spans="1:34" x14ac:dyDescent="0.25">
      <c r="A93" t="str">
        <f t="shared" si="2"/>
        <v>Arizona</v>
      </c>
      <c r="B93" t="s">
        <v>70</v>
      </c>
      <c r="C93">
        <v>1.27</v>
      </c>
      <c r="D93">
        <v>1.26</v>
      </c>
      <c r="E93">
        <v>1.37</v>
      </c>
      <c r="F93">
        <v>1.35</v>
      </c>
      <c r="G93">
        <v>1.28</v>
      </c>
      <c r="H93">
        <v>1.3</v>
      </c>
      <c r="I93">
        <v>1.37</v>
      </c>
      <c r="J93">
        <v>1.38</v>
      </c>
      <c r="K93">
        <v>1.4</v>
      </c>
      <c r="L93">
        <v>1.37</v>
      </c>
      <c r="M93">
        <v>1.35</v>
      </c>
      <c r="N93">
        <v>1.43</v>
      </c>
      <c r="O93">
        <v>1.41</v>
      </c>
      <c r="P93">
        <v>1.44</v>
      </c>
      <c r="Q93">
        <v>1.35</v>
      </c>
      <c r="R93">
        <v>1.28</v>
      </c>
      <c r="S93">
        <v>1.31</v>
      </c>
      <c r="T93">
        <v>1.39</v>
      </c>
      <c r="U93">
        <v>1.32</v>
      </c>
      <c r="V93">
        <v>1.35</v>
      </c>
      <c r="W93">
        <v>1.31</v>
      </c>
      <c r="X93">
        <v>1.3</v>
      </c>
      <c r="Y93">
        <v>1.29</v>
      </c>
      <c r="Z93">
        <v>1.32</v>
      </c>
      <c r="AA93">
        <v>1.29</v>
      </c>
      <c r="AB93">
        <v>1.22</v>
      </c>
      <c r="AC93">
        <v>1.28</v>
      </c>
      <c r="AD93">
        <v>1.36</v>
      </c>
      <c r="AE93">
        <v>1.37</v>
      </c>
      <c r="AF93">
        <v>1.44</v>
      </c>
      <c r="AG93">
        <v>1.44</v>
      </c>
      <c r="AH93">
        <v>1.35</v>
      </c>
    </row>
    <row r="94" spans="1:34" x14ac:dyDescent="0.25">
      <c r="A94" t="str">
        <f t="shared" si="2"/>
        <v>Arizona</v>
      </c>
      <c r="B94" t="s">
        <v>71</v>
      </c>
    </row>
    <row r="95" spans="1:34" x14ac:dyDescent="0.25">
      <c r="B95" t="s">
        <v>74</v>
      </c>
    </row>
    <row r="96" spans="1:34" x14ac:dyDescent="0.25">
      <c r="A96" t="str">
        <f>B95</f>
        <v>Arkansas</v>
      </c>
      <c r="B96" t="s">
        <v>10</v>
      </c>
    </row>
    <row r="97" spans="1:34" x14ac:dyDescent="0.25">
      <c r="A97" t="str">
        <f t="shared" ref="A97:A125" si="3">A96</f>
        <v>Arkansas</v>
      </c>
      <c r="B97" t="s">
        <v>11</v>
      </c>
      <c r="C97" t="s">
        <v>12</v>
      </c>
      <c r="D97" t="s">
        <v>13</v>
      </c>
      <c r="E97" t="s">
        <v>14</v>
      </c>
      <c r="F97" t="s">
        <v>15</v>
      </c>
      <c r="G97" t="s">
        <v>16</v>
      </c>
      <c r="H97" t="s">
        <v>17</v>
      </c>
      <c r="I97" t="s">
        <v>18</v>
      </c>
      <c r="J97" t="s">
        <v>19</v>
      </c>
      <c r="K97" t="s">
        <v>20</v>
      </c>
      <c r="L97" t="s">
        <v>21</v>
      </c>
      <c r="M97" t="s">
        <v>22</v>
      </c>
      <c r="N97" t="s">
        <v>23</v>
      </c>
      <c r="O97" t="s">
        <v>24</v>
      </c>
      <c r="P97" t="s">
        <v>25</v>
      </c>
      <c r="Q97" t="s">
        <v>26</v>
      </c>
      <c r="R97" t="s">
        <v>27</v>
      </c>
      <c r="S97" t="s">
        <v>28</v>
      </c>
      <c r="T97" t="s">
        <v>29</v>
      </c>
      <c r="U97" t="s">
        <v>30</v>
      </c>
      <c r="V97" t="s">
        <v>31</v>
      </c>
      <c r="W97" t="s">
        <v>32</v>
      </c>
      <c r="X97" t="s">
        <v>33</v>
      </c>
      <c r="Y97" t="s">
        <v>34</v>
      </c>
      <c r="Z97" t="s">
        <v>35</v>
      </c>
      <c r="AA97" t="s">
        <v>36</v>
      </c>
      <c r="AB97" t="s">
        <v>37</v>
      </c>
      <c r="AC97" t="s">
        <v>38</v>
      </c>
      <c r="AD97" t="s">
        <v>39</v>
      </c>
      <c r="AE97" t="s">
        <v>40</v>
      </c>
      <c r="AF97" t="s">
        <v>41</v>
      </c>
      <c r="AG97" t="s">
        <v>42</v>
      </c>
      <c r="AH97" t="s">
        <v>43</v>
      </c>
    </row>
    <row r="98" spans="1:34" x14ac:dyDescent="0.25">
      <c r="A98" t="str">
        <f t="shared" si="3"/>
        <v>Arkansas</v>
      </c>
      <c r="B98" t="s">
        <v>44</v>
      </c>
    </row>
    <row r="99" spans="1:34" x14ac:dyDescent="0.25">
      <c r="A99" t="str">
        <f t="shared" si="3"/>
        <v>Arkansas</v>
      </c>
      <c r="B99" t="s">
        <v>45</v>
      </c>
    </row>
    <row r="100" spans="1:34" x14ac:dyDescent="0.25">
      <c r="A100" t="str">
        <f t="shared" si="3"/>
        <v>Arkansas</v>
      </c>
      <c r="B100" t="s">
        <v>46</v>
      </c>
      <c r="C100">
        <v>54354374</v>
      </c>
      <c r="D100">
        <v>48634848</v>
      </c>
      <c r="E100">
        <v>57343374</v>
      </c>
      <c r="F100">
        <v>59485255</v>
      </c>
      <c r="G100">
        <v>54209258</v>
      </c>
      <c r="H100">
        <v>43352105</v>
      </c>
      <c r="I100">
        <v>39538137</v>
      </c>
      <c r="J100">
        <v>48752895</v>
      </c>
      <c r="K100">
        <v>46547772</v>
      </c>
      <c r="L100">
        <v>44603847</v>
      </c>
      <c r="M100">
        <v>44714614</v>
      </c>
      <c r="N100">
        <v>47108063</v>
      </c>
      <c r="O100">
        <v>45423149</v>
      </c>
      <c r="P100">
        <v>45880232</v>
      </c>
      <c r="Q100">
        <v>45522928</v>
      </c>
      <c r="R100">
        <v>42068467</v>
      </c>
      <c r="S100">
        <v>40545220</v>
      </c>
      <c r="T100">
        <v>45055455</v>
      </c>
      <c r="U100">
        <v>41636514</v>
      </c>
      <c r="V100">
        <v>42873364</v>
      </c>
      <c r="W100">
        <v>44728133</v>
      </c>
      <c r="X100">
        <v>41486451</v>
      </c>
      <c r="Y100">
        <v>44130705</v>
      </c>
      <c r="Z100">
        <v>43198908</v>
      </c>
      <c r="AA100">
        <v>42789637</v>
      </c>
      <c r="AB100">
        <v>43677535</v>
      </c>
      <c r="AC100">
        <v>39526825</v>
      </c>
      <c r="AD100">
        <v>39547768</v>
      </c>
      <c r="AE100">
        <v>38049072</v>
      </c>
      <c r="AF100">
        <v>37369823</v>
      </c>
      <c r="AG100">
        <v>38365135</v>
      </c>
      <c r="AH100">
        <v>37053436</v>
      </c>
    </row>
    <row r="101" spans="1:34" x14ac:dyDescent="0.25">
      <c r="A101" t="str">
        <f t="shared" si="3"/>
        <v>Arkansas</v>
      </c>
      <c r="B101" t="s">
        <v>47</v>
      </c>
      <c r="C101">
        <v>4597642</v>
      </c>
      <c r="D101">
        <v>3606951</v>
      </c>
      <c r="E101">
        <v>4259742</v>
      </c>
      <c r="F101">
        <v>5503233</v>
      </c>
      <c r="G101">
        <v>3661247</v>
      </c>
      <c r="H101">
        <v>14198248</v>
      </c>
      <c r="I101">
        <v>12944730</v>
      </c>
      <c r="J101">
        <v>9961883</v>
      </c>
      <c r="K101">
        <v>10369514</v>
      </c>
      <c r="L101">
        <v>16953039</v>
      </c>
      <c r="M101">
        <v>13204926</v>
      </c>
      <c r="N101">
        <v>10731835</v>
      </c>
      <c r="O101">
        <v>8786161</v>
      </c>
      <c r="P101">
        <v>5939844</v>
      </c>
      <c r="Q101">
        <v>6311131</v>
      </c>
      <c r="R101">
        <v>6966391</v>
      </c>
      <c r="S101">
        <v>3997057</v>
      </c>
      <c r="T101">
        <v>3203971</v>
      </c>
      <c r="U101">
        <v>5030391</v>
      </c>
      <c r="V101">
        <v>1247325</v>
      </c>
      <c r="W101">
        <v>31</v>
      </c>
      <c r="X101">
        <v>156</v>
      </c>
      <c r="Y101">
        <v>1323</v>
      </c>
      <c r="Z101">
        <v>3100</v>
      </c>
      <c r="AA101">
        <v>4444</v>
      </c>
      <c r="AB101">
        <v>297</v>
      </c>
      <c r="AC101">
        <v>0</v>
      </c>
      <c r="AD101">
        <v>743</v>
      </c>
      <c r="AE101">
        <v>1534</v>
      </c>
      <c r="AF101">
        <v>136</v>
      </c>
      <c r="AG101">
        <v>0</v>
      </c>
      <c r="AH101">
        <v>0</v>
      </c>
    </row>
    <row r="102" spans="1:34" x14ac:dyDescent="0.25">
      <c r="A102" t="str">
        <f t="shared" si="3"/>
        <v>Arkansas</v>
      </c>
      <c r="B102" t="s">
        <v>48</v>
      </c>
      <c r="C102">
        <v>999324</v>
      </c>
      <c r="D102">
        <v>1210637</v>
      </c>
      <c r="E102">
        <v>1191544</v>
      </c>
      <c r="F102">
        <v>1325509</v>
      </c>
      <c r="G102">
        <v>1201212</v>
      </c>
      <c r="H102">
        <v>1256411</v>
      </c>
      <c r="I102">
        <v>1320374</v>
      </c>
      <c r="J102">
        <v>1089454</v>
      </c>
      <c r="K102">
        <v>1531003</v>
      </c>
      <c r="L102">
        <v>1500191</v>
      </c>
      <c r="M102">
        <v>1452214</v>
      </c>
      <c r="N102">
        <v>1220329</v>
      </c>
      <c r="O102">
        <v>1361416</v>
      </c>
      <c r="P102">
        <v>1285899</v>
      </c>
      <c r="Q102">
        <v>846958</v>
      </c>
      <c r="R102">
        <v>1150978</v>
      </c>
      <c r="S102">
        <v>1214876</v>
      </c>
      <c r="T102">
        <v>1435953</v>
      </c>
      <c r="U102">
        <v>1549514</v>
      </c>
      <c r="V102">
        <v>1304071</v>
      </c>
      <c r="W102">
        <v>538784</v>
      </c>
      <c r="X102">
        <v>0</v>
      </c>
      <c r="Y102">
        <v>0</v>
      </c>
      <c r="Z102">
        <v>0</v>
      </c>
      <c r="AA102">
        <v>0</v>
      </c>
      <c r="AB102">
        <v>0</v>
      </c>
      <c r="AC102">
        <v>0</v>
      </c>
      <c r="AD102">
        <v>0</v>
      </c>
      <c r="AE102">
        <v>0</v>
      </c>
      <c r="AF102">
        <v>0</v>
      </c>
      <c r="AG102">
        <v>0</v>
      </c>
      <c r="AH102">
        <v>0</v>
      </c>
    </row>
    <row r="103" spans="1:34" x14ac:dyDescent="0.25">
      <c r="A103" t="str">
        <f t="shared" si="3"/>
        <v>Arkansas</v>
      </c>
      <c r="B103" t="s">
        <v>49</v>
      </c>
      <c r="C103">
        <v>59951340</v>
      </c>
      <c r="D103">
        <v>53452436</v>
      </c>
      <c r="E103">
        <v>62794660</v>
      </c>
      <c r="F103">
        <v>66313997</v>
      </c>
      <c r="G103">
        <v>59071717</v>
      </c>
      <c r="H103">
        <v>58806764</v>
      </c>
      <c r="I103">
        <v>53803241</v>
      </c>
      <c r="J103">
        <v>59804232</v>
      </c>
      <c r="K103">
        <v>58448289</v>
      </c>
      <c r="L103">
        <v>63057077</v>
      </c>
      <c r="M103">
        <v>59371754</v>
      </c>
      <c r="N103">
        <v>59060227</v>
      </c>
      <c r="O103">
        <v>55570726</v>
      </c>
      <c r="P103">
        <v>53105975</v>
      </c>
      <c r="Q103">
        <v>52681017</v>
      </c>
      <c r="R103">
        <v>50185836</v>
      </c>
      <c r="S103">
        <v>45757153</v>
      </c>
      <c r="T103">
        <v>49695379</v>
      </c>
      <c r="U103">
        <v>48216418</v>
      </c>
      <c r="V103">
        <v>45424760</v>
      </c>
      <c r="W103">
        <v>45266948</v>
      </c>
      <c r="X103">
        <v>41486607</v>
      </c>
      <c r="Y103">
        <v>44132028</v>
      </c>
      <c r="Z103">
        <v>43202008</v>
      </c>
      <c r="AA103">
        <v>42794081</v>
      </c>
      <c r="AB103">
        <v>43677832</v>
      </c>
      <c r="AC103">
        <v>39526825</v>
      </c>
      <c r="AD103">
        <v>39548511</v>
      </c>
      <c r="AE103">
        <v>38050606</v>
      </c>
      <c r="AF103">
        <v>37369959</v>
      </c>
      <c r="AG103">
        <v>38365135</v>
      </c>
      <c r="AH103">
        <v>37053436</v>
      </c>
    </row>
    <row r="104" spans="1:34" x14ac:dyDescent="0.25">
      <c r="A104" t="str">
        <f t="shared" si="3"/>
        <v>Arkansas</v>
      </c>
      <c r="B104" t="s">
        <v>50</v>
      </c>
      <c r="C104">
        <v>65161</v>
      </c>
      <c r="D104">
        <v>65451</v>
      </c>
      <c r="E104">
        <v>56171</v>
      </c>
      <c r="F104">
        <v>43584</v>
      </c>
      <c r="G104">
        <v>43304</v>
      </c>
      <c r="H104">
        <v>43313</v>
      </c>
      <c r="I104">
        <v>6294</v>
      </c>
      <c r="J104">
        <v>7633</v>
      </c>
      <c r="K104">
        <v>6336</v>
      </c>
      <c r="L104">
        <v>6155</v>
      </c>
      <c r="M104">
        <v>5504</v>
      </c>
      <c r="N104">
        <v>5603</v>
      </c>
      <c r="O104">
        <v>2532</v>
      </c>
      <c r="P104">
        <v>3163</v>
      </c>
      <c r="Q104">
        <v>2136</v>
      </c>
      <c r="R104">
        <v>3768</v>
      </c>
      <c r="S104">
        <v>4243</v>
      </c>
      <c r="T104">
        <v>4483</v>
      </c>
      <c r="U104">
        <v>7361</v>
      </c>
      <c r="V104">
        <v>7937</v>
      </c>
      <c r="W104">
        <v>8608</v>
      </c>
      <c r="X104">
        <v>9626</v>
      </c>
      <c r="Y104">
        <v>12477</v>
      </c>
      <c r="Z104">
        <v>41182</v>
      </c>
      <c r="AA104">
        <v>41799</v>
      </c>
      <c r="AB104">
        <v>40028</v>
      </c>
      <c r="AC104">
        <v>48021</v>
      </c>
      <c r="AD104">
        <v>47035</v>
      </c>
      <c r="AE104">
        <v>48662</v>
      </c>
      <c r="AF104">
        <v>44830</v>
      </c>
      <c r="AG104">
        <v>44957</v>
      </c>
      <c r="AH104">
        <v>55375</v>
      </c>
    </row>
    <row r="105" spans="1:34" x14ac:dyDescent="0.25">
      <c r="A105" t="str">
        <f t="shared" si="3"/>
        <v>Arkansas</v>
      </c>
      <c r="B105" t="s">
        <v>51</v>
      </c>
      <c r="C105">
        <v>1083567</v>
      </c>
      <c r="D105">
        <v>1123372</v>
      </c>
      <c r="E105">
        <v>1592068</v>
      </c>
      <c r="F105">
        <v>1641771</v>
      </c>
      <c r="G105">
        <v>1660195</v>
      </c>
      <c r="H105">
        <v>1594982</v>
      </c>
      <c r="I105">
        <v>1749893</v>
      </c>
      <c r="J105">
        <v>1780271</v>
      </c>
      <c r="K105">
        <v>1867867</v>
      </c>
      <c r="L105">
        <v>1942446</v>
      </c>
      <c r="M105">
        <v>1930278</v>
      </c>
      <c r="N105">
        <v>1934355</v>
      </c>
      <c r="O105">
        <v>1884481</v>
      </c>
      <c r="P105">
        <v>1941389</v>
      </c>
      <c r="Q105">
        <v>1913082</v>
      </c>
      <c r="R105">
        <v>1979099</v>
      </c>
      <c r="S105">
        <v>2033112</v>
      </c>
      <c r="T105">
        <v>2227771</v>
      </c>
      <c r="U105">
        <v>2177322</v>
      </c>
      <c r="V105">
        <v>2178947</v>
      </c>
      <c r="W105">
        <v>1916480</v>
      </c>
      <c r="X105">
        <v>2379533</v>
      </c>
      <c r="Y105">
        <v>2409434</v>
      </c>
      <c r="Z105">
        <v>2422110</v>
      </c>
      <c r="AA105">
        <v>2357719</v>
      </c>
      <c r="AB105">
        <v>2315701</v>
      </c>
      <c r="AC105">
        <v>2397242</v>
      </c>
      <c r="AD105">
        <v>2436601</v>
      </c>
      <c r="AE105">
        <v>2399384</v>
      </c>
      <c r="AF105">
        <v>2331314</v>
      </c>
      <c r="AG105">
        <v>2241153</v>
      </c>
      <c r="AH105">
        <v>1990787</v>
      </c>
    </row>
    <row r="106" spans="1:34" x14ac:dyDescent="0.25">
      <c r="A106" t="str">
        <f t="shared" si="3"/>
        <v>Arkansas</v>
      </c>
      <c r="B106" t="s">
        <v>52</v>
      </c>
      <c r="C106">
        <v>1148728</v>
      </c>
      <c r="D106">
        <v>1188823</v>
      </c>
      <c r="E106">
        <v>1648239</v>
      </c>
      <c r="F106">
        <v>1685355</v>
      </c>
      <c r="G106">
        <v>1703500</v>
      </c>
      <c r="H106">
        <v>1638295</v>
      </c>
      <c r="I106">
        <v>1756187</v>
      </c>
      <c r="J106">
        <v>1787904</v>
      </c>
      <c r="K106">
        <v>1874203</v>
      </c>
      <c r="L106">
        <v>1948601</v>
      </c>
      <c r="M106">
        <v>1935782</v>
      </c>
      <c r="N106">
        <v>1939958</v>
      </c>
      <c r="O106">
        <v>1887013</v>
      </c>
      <c r="P106">
        <v>1944553</v>
      </c>
      <c r="Q106">
        <v>1915219</v>
      </c>
      <c r="R106">
        <v>1982867</v>
      </c>
      <c r="S106">
        <v>2037355</v>
      </c>
      <c r="T106">
        <v>2232253</v>
      </c>
      <c r="U106">
        <v>2184683</v>
      </c>
      <c r="V106">
        <v>2186884</v>
      </c>
      <c r="W106">
        <v>1925088</v>
      </c>
      <c r="X106">
        <v>2389160</v>
      </c>
      <c r="Y106">
        <v>2421911</v>
      </c>
      <c r="Z106">
        <v>2463292</v>
      </c>
      <c r="AA106">
        <v>2399518</v>
      </c>
      <c r="AB106">
        <v>2355730</v>
      </c>
      <c r="AC106">
        <v>2445262</v>
      </c>
      <c r="AD106">
        <v>2483636</v>
      </c>
      <c r="AE106">
        <v>2448046</v>
      </c>
      <c r="AF106">
        <v>2376143</v>
      </c>
      <c r="AG106">
        <v>2286110</v>
      </c>
      <c r="AH106">
        <v>2046162</v>
      </c>
    </row>
    <row r="107" spans="1:34" x14ac:dyDescent="0.25">
      <c r="A107" t="str">
        <f t="shared" si="3"/>
        <v>Arkansas</v>
      </c>
      <c r="B107" t="s">
        <v>53</v>
      </c>
      <c r="C107">
        <v>61100068</v>
      </c>
      <c r="D107">
        <v>54641259</v>
      </c>
      <c r="E107">
        <v>64442898</v>
      </c>
      <c r="F107">
        <v>67999352</v>
      </c>
      <c r="G107">
        <v>60775216</v>
      </c>
      <c r="H107">
        <v>60445059</v>
      </c>
      <c r="I107">
        <v>55559428</v>
      </c>
      <c r="J107">
        <v>61592137</v>
      </c>
      <c r="K107">
        <v>60322492</v>
      </c>
      <c r="L107">
        <v>65005678</v>
      </c>
      <c r="M107">
        <v>61307536</v>
      </c>
      <c r="N107">
        <v>61000185</v>
      </c>
      <c r="O107">
        <v>57457739</v>
      </c>
      <c r="P107">
        <v>55050528</v>
      </c>
      <c r="Q107">
        <v>54596236</v>
      </c>
      <c r="R107">
        <v>52168703</v>
      </c>
      <c r="S107">
        <v>47794509</v>
      </c>
      <c r="T107">
        <v>51927632</v>
      </c>
      <c r="U107">
        <v>50401101</v>
      </c>
      <c r="V107">
        <v>47611644</v>
      </c>
      <c r="W107">
        <v>47192036</v>
      </c>
      <c r="X107">
        <v>43875767</v>
      </c>
      <c r="Y107">
        <v>46553939</v>
      </c>
      <c r="Z107">
        <v>45665300</v>
      </c>
      <c r="AA107">
        <v>45193599</v>
      </c>
      <c r="AB107">
        <v>46033562</v>
      </c>
      <c r="AC107">
        <v>41972087</v>
      </c>
      <c r="AD107">
        <v>42032147</v>
      </c>
      <c r="AE107">
        <v>40498652</v>
      </c>
      <c r="AF107">
        <v>39746102</v>
      </c>
      <c r="AG107">
        <v>40651245</v>
      </c>
      <c r="AH107">
        <v>39099598</v>
      </c>
    </row>
    <row r="108" spans="1:34" x14ac:dyDescent="0.25">
      <c r="A108" t="str">
        <f t="shared" si="3"/>
        <v>Arkansas</v>
      </c>
      <c r="B108" t="s">
        <v>54</v>
      </c>
      <c r="C108">
        <v>0</v>
      </c>
      <c r="D108">
        <v>0</v>
      </c>
      <c r="E108">
        <v>0</v>
      </c>
      <c r="F108">
        <v>0</v>
      </c>
      <c r="G108">
        <v>0</v>
      </c>
      <c r="H108">
        <v>0</v>
      </c>
      <c r="I108">
        <v>0</v>
      </c>
      <c r="J108">
        <v>0</v>
      </c>
      <c r="K108">
        <v>0</v>
      </c>
      <c r="L108">
        <v>0</v>
      </c>
      <c r="M108">
        <v>0</v>
      </c>
      <c r="N108">
        <v>0</v>
      </c>
      <c r="O108">
        <v>0</v>
      </c>
      <c r="P108">
        <v>0</v>
      </c>
      <c r="Q108">
        <v>0</v>
      </c>
      <c r="R108">
        <v>0</v>
      </c>
      <c r="S108">
        <v>0</v>
      </c>
      <c r="T108">
        <v>0</v>
      </c>
      <c r="U108">
        <v>0</v>
      </c>
      <c r="V108">
        <v>0</v>
      </c>
      <c r="W108">
        <v>0</v>
      </c>
      <c r="X108">
        <v>0</v>
      </c>
      <c r="Y108">
        <v>0</v>
      </c>
      <c r="Z108">
        <v>0</v>
      </c>
      <c r="AA108">
        <v>0</v>
      </c>
      <c r="AB108">
        <v>0</v>
      </c>
      <c r="AC108">
        <v>0</v>
      </c>
      <c r="AD108">
        <v>0</v>
      </c>
      <c r="AE108">
        <v>0</v>
      </c>
      <c r="AF108">
        <v>0</v>
      </c>
      <c r="AG108">
        <v>0</v>
      </c>
      <c r="AH108">
        <v>0</v>
      </c>
    </row>
    <row r="109" spans="1:34" x14ac:dyDescent="0.25">
      <c r="A109" t="str">
        <f t="shared" si="3"/>
        <v>Arkansas</v>
      </c>
      <c r="B109" t="s">
        <v>55</v>
      </c>
      <c r="C109">
        <v>0</v>
      </c>
      <c r="D109">
        <v>0</v>
      </c>
      <c r="E109">
        <v>0</v>
      </c>
      <c r="F109">
        <v>0</v>
      </c>
      <c r="G109">
        <v>0</v>
      </c>
      <c r="H109">
        <v>0</v>
      </c>
      <c r="I109">
        <v>0</v>
      </c>
      <c r="J109">
        <v>0</v>
      </c>
      <c r="K109">
        <v>0</v>
      </c>
      <c r="L109">
        <v>0</v>
      </c>
      <c r="M109">
        <v>0</v>
      </c>
      <c r="N109">
        <v>0</v>
      </c>
      <c r="O109">
        <v>0</v>
      </c>
      <c r="P109">
        <v>0</v>
      </c>
      <c r="Q109">
        <v>0</v>
      </c>
      <c r="R109">
        <v>0</v>
      </c>
      <c r="S109">
        <v>3660114</v>
      </c>
      <c r="T109">
        <v>0</v>
      </c>
      <c r="U109">
        <v>0</v>
      </c>
      <c r="V109">
        <v>0</v>
      </c>
      <c r="W109">
        <v>0</v>
      </c>
      <c r="X109">
        <v>2777102</v>
      </c>
      <c r="Y109">
        <v>0</v>
      </c>
      <c r="Z109">
        <v>0</v>
      </c>
      <c r="AA109">
        <v>0</v>
      </c>
      <c r="AB109">
        <v>0</v>
      </c>
      <c r="AC109">
        <v>0</v>
      </c>
      <c r="AD109">
        <v>0</v>
      </c>
      <c r="AE109">
        <v>0</v>
      </c>
      <c r="AF109">
        <v>0</v>
      </c>
      <c r="AG109">
        <v>0</v>
      </c>
      <c r="AH109">
        <v>0</v>
      </c>
    </row>
    <row r="110" spans="1:34" x14ac:dyDescent="0.25">
      <c r="A110" t="str">
        <f t="shared" si="3"/>
        <v>Arkansas</v>
      </c>
      <c r="B110" t="s">
        <v>56</v>
      </c>
      <c r="C110">
        <v>61100068</v>
      </c>
      <c r="D110">
        <v>54641259</v>
      </c>
      <c r="E110">
        <v>64442898</v>
      </c>
      <c r="F110">
        <v>67999352</v>
      </c>
      <c r="G110">
        <v>60775216</v>
      </c>
      <c r="H110">
        <v>60445059</v>
      </c>
      <c r="I110">
        <v>55559428</v>
      </c>
      <c r="J110">
        <v>61592137</v>
      </c>
      <c r="K110">
        <v>60322492</v>
      </c>
      <c r="L110">
        <v>65005678</v>
      </c>
      <c r="M110">
        <v>61307536</v>
      </c>
      <c r="N110">
        <v>61000185</v>
      </c>
      <c r="O110">
        <v>57457739</v>
      </c>
      <c r="P110">
        <v>55050528</v>
      </c>
      <c r="Q110">
        <v>54596236</v>
      </c>
      <c r="R110">
        <v>52168703</v>
      </c>
      <c r="S110">
        <v>51454623</v>
      </c>
      <c r="T110">
        <v>51927632</v>
      </c>
      <c r="U110">
        <v>50401101</v>
      </c>
      <c r="V110">
        <v>47611644</v>
      </c>
      <c r="W110">
        <v>47192036</v>
      </c>
      <c r="X110">
        <v>46652869</v>
      </c>
      <c r="Y110">
        <v>46553939</v>
      </c>
      <c r="Z110">
        <v>45665300</v>
      </c>
      <c r="AA110">
        <v>45193599</v>
      </c>
      <c r="AB110">
        <v>46033562</v>
      </c>
      <c r="AC110">
        <v>41972087</v>
      </c>
      <c r="AD110">
        <v>42032147</v>
      </c>
      <c r="AE110">
        <v>40498652</v>
      </c>
      <c r="AF110">
        <v>39746102</v>
      </c>
      <c r="AG110">
        <v>40651245</v>
      </c>
      <c r="AH110">
        <v>39099598</v>
      </c>
    </row>
    <row r="111" spans="1:34" x14ac:dyDescent="0.25">
      <c r="A111" t="str">
        <f t="shared" si="3"/>
        <v>Arkansas</v>
      </c>
      <c r="B111" t="s">
        <v>57</v>
      </c>
    </row>
    <row r="112" spans="1:34" x14ac:dyDescent="0.25">
      <c r="A112" t="str">
        <f t="shared" si="3"/>
        <v>Arkansas</v>
      </c>
      <c r="B112" t="s">
        <v>58</v>
      </c>
    </row>
    <row r="113" spans="1:34" x14ac:dyDescent="0.25">
      <c r="A113" t="str">
        <f t="shared" si="3"/>
        <v>Arkansas</v>
      </c>
      <c r="B113" t="s">
        <v>59</v>
      </c>
      <c r="C113">
        <v>48628044</v>
      </c>
      <c r="D113">
        <v>45817238</v>
      </c>
      <c r="E113">
        <v>48070234</v>
      </c>
      <c r="F113">
        <v>49587637</v>
      </c>
      <c r="G113">
        <v>46071323</v>
      </c>
      <c r="H113">
        <v>46176078</v>
      </c>
      <c r="I113">
        <v>46464703</v>
      </c>
      <c r="J113">
        <v>47080301</v>
      </c>
      <c r="K113">
        <v>46683034</v>
      </c>
      <c r="L113">
        <v>46826104</v>
      </c>
      <c r="M113">
        <v>47908965</v>
      </c>
      <c r="N113">
        <v>48180270</v>
      </c>
      <c r="O113">
        <v>43155773</v>
      </c>
      <c r="P113">
        <v>46115285</v>
      </c>
      <c r="Q113">
        <v>47054891</v>
      </c>
      <c r="R113">
        <v>46635624</v>
      </c>
      <c r="S113">
        <v>46054897</v>
      </c>
      <c r="T113">
        <v>43416762</v>
      </c>
      <c r="U113">
        <v>42841042</v>
      </c>
      <c r="V113">
        <v>42449558</v>
      </c>
      <c r="W113">
        <v>41732449</v>
      </c>
      <c r="X113">
        <v>41611188</v>
      </c>
      <c r="Y113">
        <v>39788746</v>
      </c>
      <c r="Z113">
        <v>39315195</v>
      </c>
      <c r="AA113">
        <v>36857530</v>
      </c>
      <c r="AB113">
        <v>36136576</v>
      </c>
      <c r="AC113">
        <v>34671434</v>
      </c>
      <c r="AD113">
        <v>32619098</v>
      </c>
      <c r="AE113">
        <v>31662933</v>
      </c>
      <c r="AF113">
        <v>28451112</v>
      </c>
      <c r="AG113">
        <v>28440257</v>
      </c>
      <c r="AH113">
        <v>27365296</v>
      </c>
    </row>
    <row r="114" spans="1:34" x14ac:dyDescent="0.25">
      <c r="A114" t="str">
        <f t="shared" si="3"/>
        <v>Arkansas</v>
      </c>
      <c r="B114" t="s">
        <v>60</v>
      </c>
      <c r="C114">
        <v>0</v>
      </c>
      <c r="D114">
        <v>0</v>
      </c>
      <c r="E114">
        <v>0</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c r="AH114">
        <v>0</v>
      </c>
    </row>
    <row r="115" spans="1:34" x14ac:dyDescent="0.25">
      <c r="A115" t="str">
        <f t="shared" si="3"/>
        <v>Arkansas</v>
      </c>
      <c r="B115" t="s">
        <v>61</v>
      </c>
      <c r="C115">
        <v>35098</v>
      </c>
      <c r="D115">
        <v>33765</v>
      </c>
      <c r="E115">
        <v>22798</v>
      </c>
      <c r="F115">
        <v>15071</v>
      </c>
      <c r="G115">
        <v>14628</v>
      </c>
      <c r="H115">
        <v>12360</v>
      </c>
      <c r="I115">
        <v>451</v>
      </c>
      <c r="J115">
        <v>0</v>
      </c>
      <c r="K115">
        <v>0</v>
      </c>
      <c r="L115">
        <v>33463</v>
      </c>
      <c r="M115">
        <v>18864</v>
      </c>
      <c r="N115">
        <v>14015</v>
      </c>
      <c r="O115">
        <v>17331</v>
      </c>
      <c r="P115">
        <v>19396</v>
      </c>
      <c r="Q115">
        <v>0</v>
      </c>
      <c r="R115">
        <v>0</v>
      </c>
      <c r="S115">
        <v>110026</v>
      </c>
      <c r="T115">
        <v>255598</v>
      </c>
      <c r="U115">
        <v>267217</v>
      </c>
      <c r="V115">
        <v>183987</v>
      </c>
      <c r="W115">
        <v>0</v>
      </c>
      <c r="X115">
        <v>0</v>
      </c>
      <c r="Y115">
        <v>0</v>
      </c>
      <c r="Z115">
        <v>0</v>
      </c>
      <c r="AA115">
        <v>0</v>
      </c>
      <c r="AB115">
        <v>0</v>
      </c>
      <c r="AC115">
        <v>0</v>
      </c>
      <c r="AD115">
        <v>0</v>
      </c>
      <c r="AE115">
        <v>0</v>
      </c>
      <c r="AF115">
        <v>0</v>
      </c>
      <c r="AG115">
        <v>0</v>
      </c>
      <c r="AH115">
        <v>0</v>
      </c>
    </row>
    <row r="116" spans="1:34" x14ac:dyDescent="0.25">
      <c r="A116" t="str">
        <f t="shared" si="3"/>
        <v>Arkansas</v>
      </c>
      <c r="B116" t="s">
        <v>62</v>
      </c>
      <c r="C116">
        <v>48663142</v>
      </c>
      <c r="D116">
        <v>45851003</v>
      </c>
      <c r="E116">
        <v>48093032</v>
      </c>
      <c r="F116">
        <v>49602708</v>
      </c>
      <c r="G116">
        <v>46085951</v>
      </c>
      <c r="H116">
        <v>46188438</v>
      </c>
      <c r="I116">
        <v>46465154</v>
      </c>
      <c r="J116">
        <v>47080301</v>
      </c>
      <c r="K116">
        <v>46683034</v>
      </c>
      <c r="L116">
        <v>46859567</v>
      </c>
      <c r="M116">
        <v>47927829</v>
      </c>
      <c r="N116">
        <v>48194285</v>
      </c>
      <c r="O116">
        <v>43173104</v>
      </c>
      <c r="P116">
        <v>46134681</v>
      </c>
      <c r="Q116">
        <v>47054891</v>
      </c>
      <c r="R116">
        <v>46635624</v>
      </c>
      <c r="S116">
        <v>46164923</v>
      </c>
      <c r="T116">
        <v>43672360</v>
      </c>
      <c r="U116">
        <v>43108259</v>
      </c>
      <c r="V116">
        <v>42633545</v>
      </c>
      <c r="W116">
        <v>41732449</v>
      </c>
      <c r="X116">
        <v>41611188</v>
      </c>
      <c r="Y116">
        <v>39788746</v>
      </c>
      <c r="Z116">
        <v>39315195</v>
      </c>
      <c r="AA116">
        <v>36857530</v>
      </c>
      <c r="AB116">
        <v>36136576</v>
      </c>
      <c r="AC116">
        <v>34671434</v>
      </c>
      <c r="AD116">
        <v>32619098</v>
      </c>
      <c r="AE116">
        <v>31662933</v>
      </c>
      <c r="AF116">
        <v>28451112</v>
      </c>
      <c r="AG116">
        <v>28440257</v>
      </c>
      <c r="AH116">
        <v>27365296</v>
      </c>
    </row>
    <row r="117" spans="1:34" x14ac:dyDescent="0.25">
      <c r="A117" t="str">
        <f t="shared" si="3"/>
        <v>Arkansas</v>
      </c>
      <c r="B117" t="s">
        <v>63</v>
      </c>
      <c r="C117">
        <v>1222791</v>
      </c>
      <c r="D117">
        <v>863245</v>
      </c>
      <c r="E117">
        <v>1343547</v>
      </c>
      <c r="F117">
        <v>1400990</v>
      </c>
      <c r="G117">
        <v>1395048</v>
      </c>
      <c r="H117">
        <v>1336249</v>
      </c>
      <c r="I117">
        <v>1111439</v>
      </c>
      <c r="J117">
        <v>1925932</v>
      </c>
      <c r="K117">
        <v>2024920</v>
      </c>
      <c r="L117">
        <v>1979856</v>
      </c>
      <c r="M117">
        <v>1958246</v>
      </c>
      <c r="N117">
        <v>1938621</v>
      </c>
      <c r="O117">
        <v>1916328</v>
      </c>
      <c r="P117">
        <v>1987076</v>
      </c>
      <c r="Q117">
        <v>1995012</v>
      </c>
      <c r="R117">
        <v>2054330</v>
      </c>
      <c r="S117">
        <v>2083209</v>
      </c>
      <c r="T117">
        <v>2395564</v>
      </c>
      <c r="U117">
        <v>2393069</v>
      </c>
      <c r="V117">
        <v>2363063</v>
      </c>
      <c r="W117">
        <v>2312787</v>
      </c>
      <c r="X117">
        <v>2357831</v>
      </c>
      <c r="Y117">
        <v>2384181</v>
      </c>
      <c r="Z117">
        <v>2416635</v>
      </c>
      <c r="AA117">
        <v>2374581</v>
      </c>
      <c r="AB117">
        <v>2317783</v>
      </c>
      <c r="AC117">
        <v>2384854</v>
      </c>
      <c r="AD117">
        <v>2425213</v>
      </c>
      <c r="AE117">
        <v>2394744</v>
      </c>
      <c r="AF117">
        <v>2316191</v>
      </c>
      <c r="AG117">
        <v>2227895</v>
      </c>
      <c r="AH117">
        <v>2003697</v>
      </c>
    </row>
    <row r="118" spans="1:34" x14ac:dyDescent="0.25">
      <c r="A118" t="str">
        <f t="shared" si="3"/>
        <v>Arkansas</v>
      </c>
      <c r="B118" t="s">
        <v>64</v>
      </c>
      <c r="C118">
        <v>0</v>
      </c>
      <c r="D118">
        <v>0</v>
      </c>
      <c r="E118">
        <v>0</v>
      </c>
      <c r="F118">
        <v>0</v>
      </c>
      <c r="G118">
        <v>0</v>
      </c>
      <c r="H118">
        <v>0</v>
      </c>
      <c r="I118">
        <v>0</v>
      </c>
      <c r="J118">
        <v>0</v>
      </c>
      <c r="K118">
        <v>0</v>
      </c>
      <c r="L118">
        <v>0</v>
      </c>
      <c r="M118">
        <v>0</v>
      </c>
      <c r="N118">
        <v>0</v>
      </c>
      <c r="O118">
        <v>0</v>
      </c>
      <c r="P118">
        <v>0</v>
      </c>
      <c r="Q118">
        <v>0</v>
      </c>
      <c r="R118">
        <v>0</v>
      </c>
      <c r="S118">
        <v>0</v>
      </c>
      <c r="T118">
        <v>0</v>
      </c>
      <c r="U118">
        <v>0</v>
      </c>
      <c r="V118">
        <v>0</v>
      </c>
      <c r="W118">
        <v>0</v>
      </c>
      <c r="X118">
        <v>0</v>
      </c>
      <c r="Y118">
        <v>0</v>
      </c>
      <c r="Z118">
        <v>0</v>
      </c>
      <c r="AA118">
        <v>0</v>
      </c>
      <c r="AB118">
        <v>0</v>
      </c>
      <c r="AC118">
        <v>0</v>
      </c>
      <c r="AD118">
        <v>0</v>
      </c>
      <c r="AE118">
        <v>0</v>
      </c>
      <c r="AF118">
        <v>0</v>
      </c>
      <c r="AG118">
        <v>0</v>
      </c>
      <c r="AH118">
        <v>0</v>
      </c>
    </row>
    <row r="119" spans="1:34" x14ac:dyDescent="0.25">
      <c r="A119" t="str">
        <f t="shared" si="3"/>
        <v>Arkansas</v>
      </c>
      <c r="B119" t="s">
        <v>65</v>
      </c>
      <c r="C119">
        <v>2289429</v>
      </c>
      <c r="D119">
        <v>2553638</v>
      </c>
      <c r="E119">
        <v>2607791</v>
      </c>
      <c r="F119">
        <v>2558391</v>
      </c>
      <c r="G119">
        <v>2507003</v>
      </c>
      <c r="H119">
        <v>2410625</v>
      </c>
      <c r="I119">
        <v>2317944</v>
      </c>
      <c r="J119">
        <v>2451468</v>
      </c>
      <c r="K119">
        <v>2507796</v>
      </c>
      <c r="L119">
        <v>2537631</v>
      </c>
      <c r="M119">
        <v>2961635</v>
      </c>
      <c r="N119">
        <v>2977335</v>
      </c>
      <c r="O119">
        <v>2748289</v>
      </c>
      <c r="P119">
        <v>2938802</v>
      </c>
      <c r="Q119">
        <v>2978220</v>
      </c>
      <c r="R119">
        <v>3023801</v>
      </c>
      <c r="S119">
        <v>3085467</v>
      </c>
      <c r="T119">
        <v>3200136</v>
      </c>
      <c r="U119">
        <v>3165359</v>
      </c>
      <c r="V119">
        <v>3197926</v>
      </c>
      <c r="W119">
        <v>3263622</v>
      </c>
      <c r="X119">
        <v>3236654</v>
      </c>
      <c r="Y119">
        <v>3121512</v>
      </c>
      <c r="Z119">
        <v>2795613</v>
      </c>
      <c r="AA119">
        <v>2778945</v>
      </c>
      <c r="AB119">
        <v>2804982</v>
      </c>
      <c r="AC119">
        <v>2646305</v>
      </c>
      <c r="AD119">
        <v>2477953</v>
      </c>
      <c r="AE119">
        <v>2534100</v>
      </c>
      <c r="AF119">
        <v>2249168</v>
      </c>
      <c r="AG119">
        <v>2183780</v>
      </c>
      <c r="AH119">
        <v>2077595</v>
      </c>
    </row>
    <row r="120" spans="1:34" x14ac:dyDescent="0.25">
      <c r="A120" t="str">
        <f t="shared" si="3"/>
        <v>Arkansas</v>
      </c>
      <c r="B120" t="s">
        <v>66</v>
      </c>
      <c r="C120">
        <v>310798</v>
      </c>
      <c r="D120">
        <v>-68880</v>
      </c>
      <c r="E120">
        <v>120066</v>
      </c>
      <c r="F120">
        <v>310097</v>
      </c>
      <c r="G120">
        <v>321173</v>
      </c>
      <c r="H120">
        <v>573125</v>
      </c>
      <c r="I120">
        <v>724188</v>
      </c>
      <c r="J120">
        <v>608735</v>
      </c>
      <c r="K120">
        <v>704226</v>
      </c>
      <c r="L120">
        <v>801315</v>
      </c>
      <c r="M120">
        <v>303626</v>
      </c>
      <c r="N120">
        <v>422893</v>
      </c>
      <c r="O120">
        <v>389182</v>
      </c>
      <c r="P120">
        <v>602487</v>
      </c>
      <c r="Q120">
        <v>749944</v>
      </c>
      <c r="R120">
        <v>0</v>
      </c>
      <c r="S120">
        <v>0</v>
      </c>
      <c r="T120">
        <v>0</v>
      </c>
      <c r="U120">
        <v>0</v>
      </c>
      <c r="V120">
        <v>0</v>
      </c>
      <c r="W120">
        <v>0</v>
      </c>
      <c r="X120">
        <v>0</v>
      </c>
      <c r="Y120">
        <v>0</v>
      </c>
      <c r="Z120">
        <v>0</v>
      </c>
      <c r="AA120">
        <v>0</v>
      </c>
      <c r="AB120">
        <v>0</v>
      </c>
      <c r="AC120">
        <v>0</v>
      </c>
      <c r="AD120">
        <v>0</v>
      </c>
      <c r="AE120">
        <v>0</v>
      </c>
      <c r="AF120">
        <v>0</v>
      </c>
      <c r="AG120">
        <v>0</v>
      </c>
      <c r="AH120">
        <v>0</v>
      </c>
    </row>
    <row r="121" spans="1:34" x14ac:dyDescent="0.25">
      <c r="A121" t="str">
        <f t="shared" si="3"/>
        <v>Arkansas</v>
      </c>
      <c r="B121" t="s">
        <v>67</v>
      </c>
      <c r="C121">
        <v>8613908</v>
      </c>
      <c r="D121">
        <v>5442252</v>
      </c>
      <c r="E121">
        <v>12278462</v>
      </c>
      <c r="F121">
        <v>14127166</v>
      </c>
      <c r="G121">
        <v>10466040</v>
      </c>
      <c r="H121">
        <v>9936623</v>
      </c>
      <c r="I121">
        <v>4940702</v>
      </c>
      <c r="J121">
        <v>9525700</v>
      </c>
      <c r="K121">
        <v>8402516</v>
      </c>
      <c r="L121">
        <v>12827308</v>
      </c>
      <c r="M121">
        <v>8156201</v>
      </c>
      <c r="N121">
        <v>7467050</v>
      </c>
      <c r="O121">
        <v>9230836</v>
      </c>
      <c r="P121">
        <v>3387482</v>
      </c>
      <c r="Q121">
        <v>1818168</v>
      </c>
      <c r="R121">
        <v>276970</v>
      </c>
      <c r="S121">
        <v>0</v>
      </c>
      <c r="T121">
        <v>2896081</v>
      </c>
      <c r="U121">
        <v>2402445</v>
      </c>
      <c r="V121">
        <v>154852</v>
      </c>
      <c r="W121">
        <v>1004453</v>
      </c>
      <c r="X121">
        <v>0</v>
      </c>
      <c r="Y121">
        <v>1815335</v>
      </c>
      <c r="Z121">
        <v>1749928</v>
      </c>
      <c r="AA121">
        <v>3882185</v>
      </c>
      <c r="AB121">
        <v>5440411</v>
      </c>
      <c r="AC121">
        <v>2943104</v>
      </c>
      <c r="AD121">
        <v>5445927</v>
      </c>
      <c r="AE121">
        <v>4822988</v>
      </c>
      <c r="AF121">
        <v>7727644</v>
      </c>
      <c r="AG121">
        <v>8795107</v>
      </c>
      <c r="AH121">
        <v>8441119</v>
      </c>
    </row>
    <row r="122" spans="1:34" x14ac:dyDescent="0.25">
      <c r="A122" t="str">
        <f t="shared" si="3"/>
        <v>Arkansas</v>
      </c>
      <c r="B122" t="s">
        <v>68</v>
      </c>
      <c r="C122">
        <v>61100068</v>
      </c>
      <c r="D122">
        <v>54641259</v>
      </c>
      <c r="E122">
        <v>64442898</v>
      </c>
      <c r="F122">
        <v>67999352</v>
      </c>
      <c r="G122">
        <v>60775216</v>
      </c>
      <c r="H122">
        <v>60445059</v>
      </c>
      <c r="I122">
        <v>55559428</v>
      </c>
      <c r="J122">
        <v>61592137</v>
      </c>
      <c r="K122">
        <v>60322492</v>
      </c>
      <c r="L122">
        <v>65005678</v>
      </c>
      <c r="M122">
        <v>61307536</v>
      </c>
      <c r="N122">
        <v>61000185</v>
      </c>
      <c r="O122">
        <v>57457739</v>
      </c>
      <c r="P122">
        <v>55050528</v>
      </c>
      <c r="Q122">
        <v>54596236</v>
      </c>
      <c r="R122">
        <v>52168703</v>
      </c>
      <c r="S122">
        <v>51454623</v>
      </c>
      <c r="T122">
        <v>51927632</v>
      </c>
      <c r="U122">
        <v>50401101</v>
      </c>
      <c r="V122">
        <v>47611644</v>
      </c>
      <c r="W122">
        <v>47192036</v>
      </c>
      <c r="X122">
        <v>46652869</v>
      </c>
      <c r="Y122">
        <v>46553939</v>
      </c>
      <c r="Z122">
        <v>45665300</v>
      </c>
      <c r="AA122">
        <v>45193599</v>
      </c>
      <c r="AB122">
        <v>46033562</v>
      </c>
      <c r="AC122">
        <v>41972087</v>
      </c>
      <c r="AD122">
        <v>42032147</v>
      </c>
      <c r="AE122">
        <v>40498652</v>
      </c>
      <c r="AF122">
        <v>39746102</v>
      </c>
      <c r="AG122">
        <v>40651245</v>
      </c>
      <c r="AH122">
        <v>39099598</v>
      </c>
    </row>
    <row r="123" spans="1:34" x14ac:dyDescent="0.25">
      <c r="A123" t="str">
        <f t="shared" si="3"/>
        <v>Arkansas</v>
      </c>
      <c r="B123" t="s">
        <v>69</v>
      </c>
      <c r="C123">
        <v>8613908</v>
      </c>
      <c r="D123">
        <v>5442252</v>
      </c>
      <c r="E123">
        <v>12278462</v>
      </c>
      <c r="F123">
        <v>14127166</v>
      </c>
      <c r="G123">
        <v>10466040</v>
      </c>
      <c r="H123">
        <v>9936623</v>
      </c>
      <c r="I123">
        <v>4940702</v>
      </c>
      <c r="J123">
        <v>9525700</v>
      </c>
      <c r="K123">
        <v>8402516</v>
      </c>
      <c r="L123">
        <v>12827308</v>
      </c>
      <c r="M123">
        <v>8156201</v>
      </c>
      <c r="N123">
        <v>7467050</v>
      </c>
      <c r="O123">
        <v>9230836</v>
      </c>
      <c r="P123">
        <v>3387482</v>
      </c>
      <c r="Q123">
        <v>1818168</v>
      </c>
      <c r="R123">
        <v>276970</v>
      </c>
      <c r="S123">
        <v>-3660114</v>
      </c>
      <c r="T123">
        <v>2896081</v>
      </c>
      <c r="U123">
        <v>2402445</v>
      </c>
      <c r="V123">
        <v>154852</v>
      </c>
      <c r="W123">
        <v>1004453</v>
      </c>
      <c r="X123">
        <v>-2777102</v>
      </c>
      <c r="Y123">
        <v>1815335</v>
      </c>
      <c r="Z123">
        <v>1749928</v>
      </c>
      <c r="AA123">
        <v>3882185</v>
      </c>
      <c r="AB123">
        <v>5440411</v>
      </c>
      <c r="AC123">
        <v>2943104</v>
      </c>
      <c r="AD123">
        <v>5445927</v>
      </c>
      <c r="AE123">
        <v>4822988</v>
      </c>
      <c r="AF123">
        <v>7727644</v>
      </c>
      <c r="AG123">
        <v>8795107</v>
      </c>
      <c r="AH123">
        <v>8441119</v>
      </c>
    </row>
    <row r="124" spans="1:34" x14ac:dyDescent="0.25">
      <c r="A124" t="str">
        <f t="shared" si="3"/>
        <v>Arkansas</v>
      </c>
      <c r="B124" t="s">
        <v>70</v>
      </c>
      <c r="C124">
        <v>1.1599999999999999</v>
      </c>
      <c r="D124">
        <v>1.1100000000000001</v>
      </c>
      <c r="E124">
        <v>1.24</v>
      </c>
      <c r="F124">
        <v>1.26</v>
      </c>
      <c r="G124">
        <v>1.21</v>
      </c>
      <c r="H124">
        <v>1.2</v>
      </c>
      <c r="I124">
        <v>1.1000000000000001</v>
      </c>
      <c r="J124">
        <v>1.18</v>
      </c>
      <c r="K124">
        <v>1.1599999999999999</v>
      </c>
      <c r="L124">
        <v>1.25</v>
      </c>
      <c r="M124">
        <v>1.1499999999999999</v>
      </c>
      <c r="N124">
        <v>1.1399999999999999</v>
      </c>
      <c r="O124">
        <v>1.19</v>
      </c>
      <c r="P124">
        <v>1.07</v>
      </c>
      <c r="Q124">
        <v>1.03</v>
      </c>
      <c r="R124">
        <v>1.01</v>
      </c>
      <c r="S124">
        <v>0.93</v>
      </c>
      <c r="T124">
        <v>1.06</v>
      </c>
      <c r="U124">
        <v>1.05</v>
      </c>
      <c r="V124">
        <v>1</v>
      </c>
      <c r="W124">
        <v>1.02</v>
      </c>
      <c r="X124">
        <v>0.94</v>
      </c>
      <c r="Y124">
        <v>1.04</v>
      </c>
      <c r="Z124">
        <v>1.04</v>
      </c>
      <c r="AA124">
        <v>1.0900000000000001</v>
      </c>
      <c r="AB124">
        <v>1.1299999999999999</v>
      </c>
      <c r="AC124">
        <v>1.08</v>
      </c>
      <c r="AD124">
        <v>1.1499999999999999</v>
      </c>
      <c r="AE124">
        <v>1.1399999999999999</v>
      </c>
      <c r="AF124">
        <v>1.24</v>
      </c>
      <c r="AG124">
        <v>1.28</v>
      </c>
      <c r="AH124">
        <v>1.28</v>
      </c>
    </row>
    <row r="125" spans="1:34" x14ac:dyDescent="0.25">
      <c r="A125" t="str">
        <f t="shared" si="3"/>
        <v>Arkansas</v>
      </c>
      <c r="B125" t="s">
        <v>71</v>
      </c>
    </row>
    <row r="126" spans="1:34" x14ac:dyDescent="0.25">
      <c r="B126" t="s">
        <v>75</v>
      </c>
    </row>
    <row r="127" spans="1:34" x14ac:dyDescent="0.25">
      <c r="A127" t="str">
        <f>B126</f>
        <v>California</v>
      </c>
      <c r="B127" t="s">
        <v>10</v>
      </c>
    </row>
    <row r="128" spans="1:34" x14ac:dyDescent="0.25">
      <c r="A128" t="str">
        <f t="shared" ref="A128:A156" si="4">A127</f>
        <v>California</v>
      </c>
      <c r="B128" t="s">
        <v>11</v>
      </c>
      <c r="C128" t="s">
        <v>12</v>
      </c>
      <c r="D128" t="s">
        <v>13</v>
      </c>
      <c r="E128" t="s">
        <v>14</v>
      </c>
      <c r="F128" t="s">
        <v>15</v>
      </c>
      <c r="G128" t="s">
        <v>16</v>
      </c>
      <c r="H128" t="s">
        <v>17</v>
      </c>
      <c r="I128" t="s">
        <v>18</v>
      </c>
      <c r="J128" t="s">
        <v>19</v>
      </c>
      <c r="K128" t="s">
        <v>20</v>
      </c>
      <c r="L128" t="s">
        <v>21</v>
      </c>
      <c r="M128" t="s">
        <v>22</v>
      </c>
      <c r="N128" t="s">
        <v>23</v>
      </c>
      <c r="O128" t="s">
        <v>24</v>
      </c>
      <c r="P128" t="s">
        <v>25</v>
      </c>
      <c r="Q128" t="s">
        <v>26</v>
      </c>
      <c r="R128" t="s">
        <v>27</v>
      </c>
      <c r="S128" t="s">
        <v>28</v>
      </c>
      <c r="T128" t="s">
        <v>29</v>
      </c>
      <c r="U128" t="s">
        <v>30</v>
      </c>
      <c r="V128" t="s">
        <v>31</v>
      </c>
      <c r="W128" t="s">
        <v>32</v>
      </c>
      <c r="X128" t="s">
        <v>33</v>
      </c>
      <c r="Y128" t="s">
        <v>34</v>
      </c>
      <c r="Z128" t="s">
        <v>35</v>
      </c>
      <c r="AA128" t="s">
        <v>36</v>
      </c>
      <c r="AB128" t="s">
        <v>37</v>
      </c>
      <c r="AC128" t="s">
        <v>38</v>
      </c>
      <c r="AD128" t="s">
        <v>39</v>
      </c>
      <c r="AE128" t="s">
        <v>40</v>
      </c>
      <c r="AF128" t="s">
        <v>41</v>
      </c>
      <c r="AG128" t="s">
        <v>42</v>
      </c>
      <c r="AH128" t="s">
        <v>43</v>
      </c>
    </row>
    <row r="129" spans="1:34" x14ac:dyDescent="0.25">
      <c r="A129" t="str">
        <f t="shared" si="4"/>
        <v>California</v>
      </c>
      <c r="B129" t="s">
        <v>44</v>
      </c>
    </row>
    <row r="130" spans="1:34" x14ac:dyDescent="0.25">
      <c r="A130" t="str">
        <f t="shared" si="4"/>
        <v>California</v>
      </c>
      <c r="B130" t="s">
        <v>45</v>
      </c>
    </row>
    <row r="131" spans="1:34" x14ac:dyDescent="0.25">
      <c r="A131" t="str">
        <f t="shared" si="4"/>
        <v>California</v>
      </c>
      <c r="B131" t="s">
        <v>46</v>
      </c>
      <c r="C131">
        <v>62190174</v>
      </c>
      <c r="D131">
        <v>67891454</v>
      </c>
      <c r="E131">
        <v>82939810</v>
      </c>
      <c r="F131">
        <v>75238779</v>
      </c>
      <c r="G131">
        <v>90422390</v>
      </c>
      <c r="H131">
        <v>81155619</v>
      </c>
      <c r="I131">
        <v>71150169</v>
      </c>
      <c r="J131">
        <v>71037135</v>
      </c>
      <c r="K131">
        <v>78407643</v>
      </c>
      <c r="L131">
        <v>82486064</v>
      </c>
      <c r="M131">
        <v>105360204</v>
      </c>
      <c r="N131">
        <v>96939535</v>
      </c>
      <c r="O131">
        <v>85123706</v>
      </c>
      <c r="P131">
        <v>83346844</v>
      </c>
      <c r="Q131">
        <v>87348589</v>
      </c>
      <c r="R131">
        <v>100338454</v>
      </c>
      <c r="S131">
        <v>89348213</v>
      </c>
      <c r="T131">
        <v>75177122</v>
      </c>
      <c r="U131">
        <v>81728209</v>
      </c>
      <c r="V131">
        <v>74588271</v>
      </c>
      <c r="W131">
        <v>70132656</v>
      </c>
      <c r="X131">
        <v>85856285</v>
      </c>
      <c r="Y131">
        <v>87874809</v>
      </c>
      <c r="Z131">
        <v>114926213</v>
      </c>
      <c r="AA131">
        <v>112183063</v>
      </c>
      <c r="AB131">
        <v>114706047</v>
      </c>
      <c r="AC131">
        <v>121881402</v>
      </c>
      <c r="AD131">
        <v>126749186</v>
      </c>
      <c r="AE131">
        <v>125782063</v>
      </c>
      <c r="AF131">
        <v>119309725</v>
      </c>
      <c r="AG131">
        <v>104967938</v>
      </c>
      <c r="AH131">
        <v>114528000</v>
      </c>
    </row>
    <row r="132" spans="1:34" x14ac:dyDescent="0.25">
      <c r="A132" t="str">
        <f t="shared" si="4"/>
        <v>California</v>
      </c>
      <c r="B132" t="s">
        <v>47</v>
      </c>
      <c r="C132">
        <v>106631213</v>
      </c>
      <c r="D132">
        <v>96891648</v>
      </c>
      <c r="E132">
        <v>89217606</v>
      </c>
      <c r="F132">
        <v>88971634</v>
      </c>
      <c r="G132">
        <v>83476287</v>
      </c>
      <c r="H132">
        <v>82582662</v>
      </c>
      <c r="I132">
        <v>90907434</v>
      </c>
      <c r="J132">
        <v>89576573</v>
      </c>
      <c r="K132">
        <v>86201998</v>
      </c>
      <c r="L132">
        <v>80574100</v>
      </c>
      <c r="M132">
        <v>58255052</v>
      </c>
      <c r="N132">
        <v>69294065</v>
      </c>
      <c r="O132">
        <v>80766990</v>
      </c>
      <c r="P132">
        <v>85067386</v>
      </c>
      <c r="Q132">
        <v>82490841</v>
      </c>
      <c r="R132">
        <v>76508931</v>
      </c>
      <c r="S132">
        <v>68720587</v>
      </c>
      <c r="T132">
        <v>75927726</v>
      </c>
      <c r="U132">
        <v>65429324</v>
      </c>
      <c r="V132">
        <v>63545451</v>
      </c>
      <c r="W132">
        <v>88665145</v>
      </c>
      <c r="X132">
        <v>78995767</v>
      </c>
      <c r="Y132">
        <v>57911793</v>
      </c>
      <c r="Z132">
        <v>31928915</v>
      </c>
      <c r="AA132">
        <v>18586854</v>
      </c>
      <c r="AB132">
        <v>19079663</v>
      </c>
      <c r="AC132">
        <v>18956807</v>
      </c>
      <c r="AD132">
        <v>18752093</v>
      </c>
      <c r="AE132">
        <v>20462154</v>
      </c>
      <c r="AF132">
        <v>17919147</v>
      </c>
      <c r="AG132">
        <v>17428214</v>
      </c>
      <c r="AH132">
        <v>15407379</v>
      </c>
    </row>
    <row r="133" spans="1:34" x14ac:dyDescent="0.25">
      <c r="A133" t="str">
        <f t="shared" si="4"/>
        <v>California</v>
      </c>
      <c r="B133" t="s">
        <v>48</v>
      </c>
      <c r="C133">
        <v>12496170</v>
      </c>
      <c r="D133">
        <v>12081197</v>
      </c>
      <c r="E133">
        <v>13237744</v>
      </c>
      <c r="F133">
        <v>14910074</v>
      </c>
      <c r="G133">
        <v>15865433</v>
      </c>
      <c r="H133">
        <v>16664260</v>
      </c>
      <c r="I133">
        <v>17246706</v>
      </c>
      <c r="J133">
        <v>20207580</v>
      </c>
      <c r="K133">
        <v>16905498</v>
      </c>
      <c r="L133">
        <v>18163487</v>
      </c>
      <c r="M133">
        <v>18656710</v>
      </c>
      <c r="N133">
        <v>19582003</v>
      </c>
      <c r="O133">
        <v>21008878</v>
      </c>
      <c r="P133">
        <v>21534860</v>
      </c>
      <c r="Q133">
        <v>22341666</v>
      </c>
      <c r="R133">
        <v>21399211</v>
      </c>
      <c r="S133">
        <v>23458694</v>
      </c>
      <c r="T133">
        <v>24566735</v>
      </c>
      <c r="U133">
        <v>25458401</v>
      </c>
      <c r="V133">
        <v>26975628</v>
      </c>
      <c r="W133">
        <v>21304838</v>
      </c>
      <c r="X133">
        <v>23410478</v>
      </c>
      <c r="Y133">
        <v>22963928</v>
      </c>
      <c r="Z133">
        <v>23266896</v>
      </c>
      <c r="AA133">
        <v>21931565</v>
      </c>
      <c r="AB133">
        <v>21512982</v>
      </c>
      <c r="AC133">
        <v>21690967</v>
      </c>
      <c r="AD133">
        <v>21641993</v>
      </c>
      <c r="AE133">
        <v>21598133</v>
      </c>
      <c r="AF133">
        <v>21148684</v>
      </c>
      <c r="AG133">
        <v>19021491</v>
      </c>
      <c r="AH133">
        <v>17547076</v>
      </c>
    </row>
    <row r="134" spans="1:34" s="12" customFormat="1" x14ac:dyDescent="0.25">
      <c r="A134" s="12" t="str">
        <f t="shared" si="4"/>
        <v>California</v>
      </c>
      <c r="B134" s="12" t="s">
        <v>49</v>
      </c>
      <c r="C134" s="12">
        <v>181317557</v>
      </c>
      <c r="D134" s="12">
        <v>176864299</v>
      </c>
      <c r="E134" s="12">
        <v>185395159</v>
      </c>
      <c r="F134" s="12">
        <v>179120487</v>
      </c>
      <c r="G134" s="12">
        <v>189764110</v>
      </c>
      <c r="H134" s="12">
        <v>180402541</v>
      </c>
      <c r="I134" s="12">
        <v>179304309</v>
      </c>
      <c r="J134" s="12">
        <v>180821288</v>
      </c>
      <c r="K134" s="12">
        <v>181515139</v>
      </c>
      <c r="L134" s="12">
        <v>181223651</v>
      </c>
      <c r="M134" s="12">
        <v>182271967</v>
      </c>
      <c r="N134" s="12">
        <v>185815603</v>
      </c>
      <c r="O134" s="12">
        <v>186899573</v>
      </c>
      <c r="P134" s="12">
        <v>189949090</v>
      </c>
      <c r="Q134" s="12">
        <v>192181096</v>
      </c>
      <c r="R134" s="12">
        <v>198246596</v>
      </c>
      <c r="S134" s="12">
        <v>181527493</v>
      </c>
      <c r="T134" s="12">
        <v>175671583</v>
      </c>
      <c r="U134" s="12">
        <v>172615934</v>
      </c>
      <c r="V134" s="12">
        <v>165109350</v>
      </c>
      <c r="W134" s="12">
        <v>180102640</v>
      </c>
      <c r="X134" s="12">
        <v>188262531</v>
      </c>
      <c r="Y134" s="12">
        <v>168750531</v>
      </c>
      <c r="Z134" s="12">
        <v>170122024</v>
      </c>
      <c r="AA134" s="12">
        <v>152701482</v>
      </c>
      <c r="AB134" s="12">
        <v>155298692</v>
      </c>
      <c r="AC134" s="12">
        <v>162529176</v>
      </c>
      <c r="AD134" s="12">
        <v>167143271</v>
      </c>
      <c r="AE134" s="12">
        <v>167842349</v>
      </c>
      <c r="AF134" s="12">
        <v>158377557</v>
      </c>
      <c r="AG134" s="12">
        <v>141417643</v>
      </c>
      <c r="AH134" s="12">
        <v>147482454</v>
      </c>
    </row>
    <row r="135" spans="1:34" x14ac:dyDescent="0.25">
      <c r="A135" t="str">
        <f t="shared" si="4"/>
        <v>California</v>
      </c>
      <c r="B135" t="s">
        <v>50</v>
      </c>
      <c r="C135">
        <v>2458070</v>
      </c>
      <c r="D135">
        <v>2505739</v>
      </c>
      <c r="E135">
        <v>2627180</v>
      </c>
      <c r="F135">
        <v>2779121</v>
      </c>
      <c r="G135">
        <v>2867260</v>
      </c>
      <c r="H135">
        <v>2858960</v>
      </c>
      <c r="I135">
        <v>2888734</v>
      </c>
      <c r="J135">
        <v>2802160</v>
      </c>
      <c r="K135">
        <v>2761572</v>
      </c>
      <c r="L135">
        <v>2894426</v>
      </c>
      <c r="M135">
        <v>2880277</v>
      </c>
      <c r="N135">
        <v>2300044</v>
      </c>
      <c r="O135">
        <v>2243754</v>
      </c>
      <c r="P135">
        <v>2100480</v>
      </c>
      <c r="Q135">
        <v>2130746</v>
      </c>
      <c r="R135">
        <v>2118380</v>
      </c>
      <c r="S135">
        <v>2150876</v>
      </c>
      <c r="T135">
        <v>1917669</v>
      </c>
      <c r="U135">
        <v>2070584</v>
      </c>
      <c r="V135">
        <v>1958497</v>
      </c>
      <c r="W135">
        <v>1824899</v>
      </c>
      <c r="X135">
        <v>2103807</v>
      </c>
      <c r="Y135">
        <v>2024081</v>
      </c>
      <c r="Z135">
        <v>2037539</v>
      </c>
      <c r="AA135">
        <v>2031715</v>
      </c>
      <c r="AB135">
        <v>2118233</v>
      </c>
      <c r="AC135">
        <v>2080608</v>
      </c>
      <c r="AD135">
        <v>2063102</v>
      </c>
      <c r="AE135">
        <v>1754267</v>
      </c>
      <c r="AF135">
        <v>1738325</v>
      </c>
      <c r="AG135">
        <v>1586533</v>
      </c>
      <c r="AH135">
        <v>1730302</v>
      </c>
    </row>
    <row r="136" spans="1:34" x14ac:dyDescent="0.25">
      <c r="A136" t="str">
        <f t="shared" si="4"/>
        <v>California</v>
      </c>
      <c r="B136" t="s">
        <v>51</v>
      </c>
      <c r="C136">
        <v>13389479</v>
      </c>
      <c r="D136">
        <v>13713500</v>
      </c>
      <c r="E136">
        <v>13761865</v>
      </c>
      <c r="F136">
        <v>13566030</v>
      </c>
      <c r="G136">
        <v>13515150</v>
      </c>
      <c r="H136">
        <v>13701715</v>
      </c>
      <c r="I136">
        <v>14510816</v>
      </c>
      <c r="J136">
        <v>15184174</v>
      </c>
      <c r="K136">
        <v>15800404</v>
      </c>
      <c r="L136">
        <v>15400490</v>
      </c>
      <c r="M136">
        <v>15652598</v>
      </c>
      <c r="N136">
        <v>16009948</v>
      </c>
      <c r="O136">
        <v>15632805</v>
      </c>
      <c r="P136">
        <v>15934693</v>
      </c>
      <c r="Q136">
        <v>16535739</v>
      </c>
      <c r="R136">
        <v>16433712</v>
      </c>
      <c r="S136">
        <v>16614449</v>
      </c>
      <c r="T136">
        <v>17191102</v>
      </c>
      <c r="U136">
        <v>18102025</v>
      </c>
      <c r="V136">
        <v>17142183</v>
      </c>
      <c r="W136">
        <v>16668548</v>
      </c>
      <c r="X136">
        <v>17716145</v>
      </c>
      <c r="Y136">
        <v>17544608</v>
      </c>
      <c r="Z136">
        <v>17441143</v>
      </c>
      <c r="AA136">
        <v>18064398</v>
      </c>
      <c r="AB136">
        <v>17846277</v>
      </c>
      <c r="AC136">
        <v>16853559</v>
      </c>
      <c r="AD136">
        <v>16985617</v>
      </c>
      <c r="AE136">
        <v>17394028</v>
      </c>
      <c r="AF136">
        <v>17039576</v>
      </c>
      <c r="AG136">
        <v>15943468</v>
      </c>
      <c r="AH136">
        <v>16572153</v>
      </c>
    </row>
    <row r="137" spans="1:34" x14ac:dyDescent="0.25">
      <c r="A137" t="str">
        <f t="shared" si="4"/>
        <v>California</v>
      </c>
      <c r="B137" t="s">
        <v>52</v>
      </c>
      <c r="C137">
        <v>15847548</v>
      </c>
      <c r="D137">
        <v>16219239</v>
      </c>
      <c r="E137">
        <v>16389045</v>
      </c>
      <c r="F137">
        <v>16345151</v>
      </c>
      <c r="G137">
        <v>16382410</v>
      </c>
      <c r="H137">
        <v>16560674</v>
      </c>
      <c r="I137">
        <v>17399549</v>
      </c>
      <c r="J137">
        <v>17986334</v>
      </c>
      <c r="K137">
        <v>18561976</v>
      </c>
      <c r="L137">
        <v>18294916</v>
      </c>
      <c r="M137">
        <v>18532875</v>
      </c>
      <c r="N137">
        <v>18309992</v>
      </c>
      <c r="O137">
        <v>17876559</v>
      </c>
      <c r="P137">
        <v>18035173</v>
      </c>
      <c r="Q137">
        <v>18666485</v>
      </c>
      <c r="R137">
        <v>18552092</v>
      </c>
      <c r="S137">
        <v>18765325</v>
      </c>
      <c r="T137">
        <v>19108772</v>
      </c>
      <c r="U137">
        <v>20172608</v>
      </c>
      <c r="V137">
        <v>19100680</v>
      </c>
      <c r="W137">
        <v>18493447</v>
      </c>
      <c r="X137">
        <v>19819952</v>
      </c>
      <c r="Y137">
        <v>19568689</v>
      </c>
      <c r="Z137">
        <v>19478682</v>
      </c>
      <c r="AA137">
        <v>20096113</v>
      </c>
      <c r="AB137">
        <v>19964510</v>
      </c>
      <c r="AC137">
        <v>18934168</v>
      </c>
      <c r="AD137">
        <v>19048718</v>
      </c>
      <c r="AE137">
        <v>19148295</v>
      </c>
      <c r="AF137">
        <v>18777902</v>
      </c>
      <c r="AG137">
        <v>17530001</v>
      </c>
      <c r="AH137">
        <v>18302455</v>
      </c>
    </row>
    <row r="138" spans="1:34" x14ac:dyDescent="0.25">
      <c r="A138" t="str">
        <f t="shared" si="4"/>
        <v>California</v>
      </c>
      <c r="B138" t="s">
        <v>53</v>
      </c>
      <c r="C138">
        <v>197165106</v>
      </c>
      <c r="D138">
        <v>193083537</v>
      </c>
      <c r="E138">
        <v>201784204</v>
      </c>
      <c r="F138">
        <v>195465638</v>
      </c>
      <c r="G138">
        <v>206146520</v>
      </c>
      <c r="H138">
        <v>196963215</v>
      </c>
      <c r="I138">
        <v>196703858</v>
      </c>
      <c r="J138">
        <v>198807622</v>
      </c>
      <c r="K138">
        <v>200077115</v>
      </c>
      <c r="L138">
        <v>199518567</v>
      </c>
      <c r="M138">
        <v>200804842</v>
      </c>
      <c r="N138">
        <v>204125596</v>
      </c>
      <c r="O138">
        <v>204776132</v>
      </c>
      <c r="P138">
        <v>207984263</v>
      </c>
      <c r="Q138">
        <v>210847581</v>
      </c>
      <c r="R138">
        <v>216798688</v>
      </c>
      <c r="S138">
        <v>200292818</v>
      </c>
      <c r="T138">
        <v>194780355</v>
      </c>
      <c r="U138">
        <v>192788542</v>
      </c>
      <c r="V138">
        <v>184210030</v>
      </c>
      <c r="W138">
        <v>198596086</v>
      </c>
      <c r="X138">
        <v>208082483</v>
      </c>
      <c r="Y138">
        <v>188319220</v>
      </c>
      <c r="Z138">
        <v>189600707</v>
      </c>
      <c r="AA138">
        <v>172797595</v>
      </c>
      <c r="AB138">
        <v>175263202</v>
      </c>
      <c r="AC138">
        <v>181463344</v>
      </c>
      <c r="AD138">
        <v>186191990</v>
      </c>
      <c r="AE138">
        <v>186990645</v>
      </c>
      <c r="AF138">
        <v>177155458</v>
      </c>
      <c r="AG138">
        <v>158947644</v>
      </c>
      <c r="AH138">
        <v>165784910</v>
      </c>
    </row>
    <row r="139" spans="1:34" x14ac:dyDescent="0.25">
      <c r="A139" t="str">
        <f t="shared" si="4"/>
        <v>California</v>
      </c>
      <c r="B139" t="s">
        <v>54</v>
      </c>
      <c r="C139">
        <v>4897566</v>
      </c>
      <c r="D139">
        <v>4293493</v>
      </c>
      <c r="E139">
        <v>6672712</v>
      </c>
      <c r="F139">
        <v>6331389</v>
      </c>
      <c r="G139">
        <v>14702518</v>
      </c>
      <c r="H139">
        <v>16967955</v>
      </c>
      <c r="I139">
        <v>13782398</v>
      </c>
      <c r="J139">
        <v>12369304</v>
      </c>
      <c r="K139">
        <v>11010789</v>
      </c>
      <c r="L139">
        <v>8874748</v>
      </c>
      <c r="M139">
        <v>6269511</v>
      </c>
      <c r="N139">
        <v>3473583</v>
      </c>
      <c r="O139">
        <v>3047148</v>
      </c>
      <c r="P139">
        <v>5369534</v>
      </c>
      <c r="Q139">
        <v>5797464</v>
      </c>
      <c r="R139">
        <v>2936453</v>
      </c>
      <c r="S139">
        <v>5630145</v>
      </c>
      <c r="T139">
        <v>1291005</v>
      </c>
      <c r="U139">
        <v>4148401</v>
      </c>
      <c r="V139">
        <v>2066517</v>
      </c>
      <c r="W139">
        <v>3419761</v>
      </c>
      <c r="X139">
        <v>5507197</v>
      </c>
      <c r="Y139">
        <v>1452368</v>
      </c>
      <c r="Z139">
        <v>1351861</v>
      </c>
      <c r="AA139">
        <v>1671365</v>
      </c>
      <c r="AB139">
        <v>1511802</v>
      </c>
      <c r="AC139">
        <v>1967163</v>
      </c>
      <c r="AD139">
        <v>2157144</v>
      </c>
      <c r="AE139">
        <v>2012553</v>
      </c>
      <c r="AF139">
        <v>2098414</v>
      </c>
      <c r="AG139">
        <v>3157871</v>
      </c>
      <c r="AH139">
        <v>5142187</v>
      </c>
    </row>
    <row r="140" spans="1:34" x14ac:dyDescent="0.25">
      <c r="A140" t="str">
        <f t="shared" si="4"/>
        <v>California</v>
      </c>
      <c r="B140" t="s">
        <v>55</v>
      </c>
      <c r="C140">
        <v>72740877</v>
      </c>
      <c r="D140">
        <v>79969661</v>
      </c>
      <c r="E140">
        <v>71031536</v>
      </c>
      <c r="F140">
        <v>86652863</v>
      </c>
      <c r="G140">
        <v>65460858</v>
      </c>
      <c r="H140">
        <v>73378629</v>
      </c>
      <c r="I140">
        <v>79443241</v>
      </c>
      <c r="J140">
        <v>79716562</v>
      </c>
      <c r="K140">
        <v>80363665</v>
      </c>
      <c r="L140">
        <v>80660537</v>
      </c>
      <c r="M140">
        <v>83293067</v>
      </c>
      <c r="N140">
        <v>79646642</v>
      </c>
      <c r="O140">
        <v>81178433</v>
      </c>
      <c r="P140">
        <v>89521954</v>
      </c>
      <c r="Q140">
        <v>77964366</v>
      </c>
      <c r="R140">
        <v>73427499</v>
      </c>
      <c r="S140">
        <v>77562381</v>
      </c>
      <c r="T140">
        <v>86931066</v>
      </c>
      <c r="U140">
        <v>73900695</v>
      </c>
      <c r="V140">
        <v>76698186</v>
      </c>
      <c r="W140">
        <v>72558322</v>
      </c>
      <c r="X140">
        <v>62164770</v>
      </c>
      <c r="Y140">
        <v>75539862</v>
      </c>
      <c r="Z140">
        <v>75113861</v>
      </c>
      <c r="AA140">
        <v>81298045</v>
      </c>
      <c r="AB140">
        <v>68517774</v>
      </c>
      <c r="AC140">
        <v>56119146</v>
      </c>
      <c r="AD140">
        <v>51419244</v>
      </c>
      <c r="AE140">
        <v>48214715</v>
      </c>
      <c r="AF140">
        <v>60974474</v>
      </c>
      <c r="AG140">
        <v>71767013</v>
      </c>
      <c r="AH140">
        <v>66087034</v>
      </c>
    </row>
    <row r="141" spans="1:34" x14ac:dyDescent="0.25">
      <c r="A141" t="str">
        <f t="shared" si="4"/>
        <v>California</v>
      </c>
      <c r="B141" t="s">
        <v>56</v>
      </c>
      <c r="C141">
        <v>274803549</v>
      </c>
      <c r="D141">
        <v>277346691</v>
      </c>
      <c r="E141">
        <v>279488452</v>
      </c>
      <c r="F141">
        <v>288449890</v>
      </c>
      <c r="G141">
        <v>286309896</v>
      </c>
      <c r="H141">
        <v>287309799</v>
      </c>
      <c r="I141">
        <v>289929497</v>
      </c>
      <c r="J141">
        <v>290893488</v>
      </c>
      <c r="K141">
        <v>291451569</v>
      </c>
      <c r="L141">
        <v>289053852</v>
      </c>
      <c r="M141">
        <v>290367420</v>
      </c>
      <c r="N141">
        <v>287245821</v>
      </c>
      <c r="O141">
        <v>289001713</v>
      </c>
      <c r="P141">
        <v>302875751</v>
      </c>
      <c r="Q141">
        <v>294609411</v>
      </c>
      <c r="R141">
        <v>293162640</v>
      </c>
      <c r="S141">
        <v>283485344</v>
      </c>
      <c r="T141">
        <v>283002426</v>
      </c>
      <c r="U141">
        <v>270837638</v>
      </c>
      <c r="V141">
        <v>262974733</v>
      </c>
      <c r="W141">
        <v>274574169</v>
      </c>
      <c r="X141">
        <v>275754450</v>
      </c>
      <c r="Y141">
        <v>265311450</v>
      </c>
      <c r="Z141">
        <v>266066429</v>
      </c>
      <c r="AA141">
        <v>255767005</v>
      </c>
      <c r="AB141">
        <v>245292778</v>
      </c>
      <c r="AC141">
        <v>239549653</v>
      </c>
      <c r="AD141">
        <v>239768378</v>
      </c>
      <c r="AE141">
        <v>237217913</v>
      </c>
      <c r="AF141">
        <v>240228346</v>
      </c>
      <c r="AG141">
        <v>233872528</v>
      </c>
      <c r="AH141">
        <v>237014131</v>
      </c>
    </row>
    <row r="142" spans="1:34" x14ac:dyDescent="0.25">
      <c r="A142" t="str">
        <f t="shared" si="4"/>
        <v>California</v>
      </c>
      <c r="B142" t="s">
        <v>57</v>
      </c>
    </row>
    <row r="143" spans="1:34" x14ac:dyDescent="0.25">
      <c r="A143" t="str">
        <f t="shared" si="4"/>
        <v>California</v>
      </c>
      <c r="B143" t="s">
        <v>58</v>
      </c>
    </row>
    <row r="144" spans="1:34" x14ac:dyDescent="0.25">
      <c r="A144" t="str">
        <f t="shared" si="4"/>
        <v>California</v>
      </c>
      <c r="B144" t="s">
        <v>59</v>
      </c>
      <c r="C144">
        <v>170506603</v>
      </c>
      <c r="D144">
        <v>177488484</v>
      </c>
      <c r="E144">
        <v>181470082</v>
      </c>
      <c r="F144">
        <v>205345286</v>
      </c>
      <c r="G144">
        <v>219016574</v>
      </c>
      <c r="H144">
        <v>225905190</v>
      </c>
      <c r="I144">
        <v>230583822</v>
      </c>
      <c r="J144">
        <v>232926669</v>
      </c>
      <c r="K144">
        <v>231258488</v>
      </c>
      <c r="L144">
        <v>234402668</v>
      </c>
      <c r="M144">
        <v>238976375</v>
      </c>
      <c r="N144">
        <v>239499450</v>
      </c>
      <c r="O144">
        <v>240583487</v>
      </c>
      <c r="P144">
        <v>248104619</v>
      </c>
      <c r="Q144">
        <v>243033693</v>
      </c>
      <c r="R144">
        <v>239307133</v>
      </c>
      <c r="S144">
        <v>228581569</v>
      </c>
      <c r="T144">
        <v>225895922</v>
      </c>
      <c r="U144">
        <v>217640863</v>
      </c>
      <c r="V144">
        <v>212571987</v>
      </c>
      <c r="W144">
        <v>237660910</v>
      </c>
      <c r="X144">
        <v>221322575</v>
      </c>
      <c r="Y144">
        <v>211981140</v>
      </c>
      <c r="Z144">
        <v>226395687</v>
      </c>
      <c r="AA144">
        <v>227876239</v>
      </c>
      <c r="AB144">
        <v>218112485</v>
      </c>
      <c r="AC144">
        <v>212604724</v>
      </c>
      <c r="AD144">
        <v>213684302</v>
      </c>
      <c r="AE144">
        <v>210499926</v>
      </c>
      <c r="AF144">
        <v>213447241</v>
      </c>
      <c r="AG144">
        <v>208650489</v>
      </c>
      <c r="AH144">
        <v>211092922</v>
      </c>
    </row>
    <row r="145" spans="1:34" x14ac:dyDescent="0.25">
      <c r="A145" t="str">
        <f t="shared" si="4"/>
        <v>California</v>
      </c>
      <c r="B145" t="s">
        <v>60</v>
      </c>
      <c r="C145">
        <v>74616540</v>
      </c>
      <c r="D145">
        <v>70724016</v>
      </c>
      <c r="E145">
        <v>66918218</v>
      </c>
      <c r="F145">
        <v>47954696</v>
      </c>
      <c r="G145">
        <v>36314488</v>
      </c>
      <c r="H145">
        <v>29284561</v>
      </c>
      <c r="I145">
        <v>28822648</v>
      </c>
      <c r="J145">
        <v>26993982</v>
      </c>
      <c r="K145">
        <v>25552182</v>
      </c>
      <c r="L145">
        <v>24193157</v>
      </c>
      <c r="M145">
        <v>22120408</v>
      </c>
      <c r="N145">
        <v>17576741</v>
      </c>
      <c r="O145">
        <v>16923930</v>
      </c>
      <c r="P145">
        <v>18661682</v>
      </c>
      <c r="Q145">
        <v>19618460</v>
      </c>
      <c r="R145">
        <v>21223282</v>
      </c>
      <c r="S145">
        <v>23406325</v>
      </c>
      <c r="T145">
        <v>24625312</v>
      </c>
      <c r="U145">
        <v>23896284</v>
      </c>
      <c r="V145">
        <v>22641345</v>
      </c>
      <c r="W145">
        <v>10097868</v>
      </c>
      <c r="X145">
        <v>22734627</v>
      </c>
      <c r="Y145">
        <v>22849739</v>
      </c>
      <c r="Z145">
        <v>10038283</v>
      </c>
      <c r="AA145">
        <v>3887</v>
      </c>
      <c r="AB145">
        <v>0</v>
      </c>
      <c r="AC145">
        <v>0</v>
      </c>
      <c r="AD145">
        <v>0</v>
      </c>
      <c r="AE145">
        <v>0</v>
      </c>
      <c r="AF145">
        <v>0</v>
      </c>
      <c r="AG145">
        <v>0</v>
      </c>
      <c r="AH145">
        <v>0</v>
      </c>
    </row>
    <row r="146" spans="1:34" x14ac:dyDescent="0.25">
      <c r="A146" t="str">
        <f t="shared" si="4"/>
        <v>California</v>
      </c>
      <c r="B146" t="s">
        <v>61</v>
      </c>
      <c r="C146">
        <v>2126722</v>
      </c>
      <c r="D146">
        <v>1962172</v>
      </c>
      <c r="E146">
        <v>1990410</v>
      </c>
      <c r="F146">
        <v>1924290</v>
      </c>
      <c r="G146">
        <v>1936875</v>
      </c>
      <c r="H146">
        <v>1656884</v>
      </c>
      <c r="I146">
        <v>1763967</v>
      </c>
      <c r="J146">
        <v>2664135</v>
      </c>
      <c r="K146">
        <v>4521789</v>
      </c>
      <c r="L146">
        <v>942213</v>
      </c>
      <c r="M146">
        <v>844917</v>
      </c>
      <c r="N146">
        <v>1454701</v>
      </c>
      <c r="O146">
        <v>2076259</v>
      </c>
      <c r="P146">
        <v>1388918</v>
      </c>
      <c r="Q146">
        <v>1582758</v>
      </c>
      <c r="R146">
        <v>2428113</v>
      </c>
      <c r="S146">
        <v>2261613</v>
      </c>
      <c r="T146">
        <v>1504739</v>
      </c>
      <c r="U146">
        <v>1684169</v>
      </c>
      <c r="V146">
        <v>855473</v>
      </c>
      <c r="W146">
        <v>0</v>
      </c>
      <c r="X146">
        <v>0</v>
      </c>
      <c r="Y146">
        <v>0</v>
      </c>
      <c r="Z146">
        <v>0</v>
      </c>
      <c r="AA146">
        <v>0</v>
      </c>
      <c r="AB146">
        <v>0</v>
      </c>
      <c r="AC146">
        <v>0</v>
      </c>
      <c r="AD146">
        <v>0</v>
      </c>
      <c r="AE146">
        <v>0</v>
      </c>
      <c r="AF146">
        <v>0</v>
      </c>
      <c r="AG146">
        <v>0</v>
      </c>
      <c r="AH146">
        <v>0</v>
      </c>
    </row>
    <row r="147" spans="1:34" x14ac:dyDescent="0.25">
      <c r="A147" t="str">
        <f t="shared" si="4"/>
        <v>California</v>
      </c>
      <c r="B147" t="s">
        <v>62</v>
      </c>
      <c r="C147">
        <v>247249865</v>
      </c>
      <c r="D147">
        <v>250174672</v>
      </c>
      <c r="E147">
        <v>250378710</v>
      </c>
      <c r="F147">
        <v>255224272</v>
      </c>
      <c r="G147">
        <v>257267937</v>
      </c>
      <c r="H147">
        <v>256846635</v>
      </c>
      <c r="I147">
        <v>261170437</v>
      </c>
      <c r="J147">
        <v>262584786</v>
      </c>
      <c r="K147">
        <v>261332459</v>
      </c>
      <c r="L147">
        <v>259538038</v>
      </c>
      <c r="M147">
        <v>261941700</v>
      </c>
      <c r="N147">
        <v>258530892</v>
      </c>
      <c r="O147">
        <v>259583676</v>
      </c>
      <c r="P147">
        <v>268155219</v>
      </c>
      <c r="Q147">
        <v>264234911</v>
      </c>
      <c r="R147">
        <v>262958528</v>
      </c>
      <c r="S147">
        <v>254249507</v>
      </c>
      <c r="T147">
        <v>252025973</v>
      </c>
      <c r="U147">
        <v>243221316</v>
      </c>
      <c r="V147">
        <v>236068805</v>
      </c>
      <c r="W147">
        <v>247758778</v>
      </c>
      <c r="X147">
        <v>244057202</v>
      </c>
      <c r="Y147">
        <v>234830879</v>
      </c>
      <c r="Z147">
        <v>236433970</v>
      </c>
      <c r="AA147">
        <v>227880126</v>
      </c>
      <c r="AB147">
        <v>218112485</v>
      </c>
      <c r="AC147">
        <v>212604724</v>
      </c>
      <c r="AD147">
        <v>213684302</v>
      </c>
      <c r="AE147">
        <v>210499926</v>
      </c>
      <c r="AF147">
        <v>213447241</v>
      </c>
      <c r="AG147">
        <v>208650489</v>
      </c>
      <c r="AH147">
        <v>211092922</v>
      </c>
    </row>
    <row r="148" spans="1:34" x14ac:dyDescent="0.25">
      <c r="A148" t="str">
        <f t="shared" si="4"/>
        <v>California</v>
      </c>
      <c r="B148" t="s">
        <v>63</v>
      </c>
      <c r="C148">
        <v>13108353</v>
      </c>
      <c r="D148">
        <v>12558137</v>
      </c>
      <c r="E148">
        <v>12951845</v>
      </c>
      <c r="F148">
        <v>12859245</v>
      </c>
      <c r="G148">
        <v>12794860</v>
      </c>
      <c r="H148">
        <v>12289369</v>
      </c>
      <c r="I148">
        <v>11510704</v>
      </c>
      <c r="J148">
        <v>11180448</v>
      </c>
      <c r="K148">
        <v>12077629</v>
      </c>
      <c r="L148">
        <v>10750313</v>
      </c>
      <c r="M148">
        <v>10195768</v>
      </c>
      <c r="N148">
        <v>10073764</v>
      </c>
      <c r="O148">
        <v>10035114</v>
      </c>
      <c r="P148">
        <v>13462354</v>
      </c>
      <c r="Q148">
        <v>9146403</v>
      </c>
      <c r="R148">
        <v>14030060</v>
      </c>
      <c r="S148">
        <v>11672828</v>
      </c>
      <c r="T148">
        <v>15199327</v>
      </c>
      <c r="U148">
        <v>15183496</v>
      </c>
      <c r="V148">
        <v>14993111</v>
      </c>
      <c r="W148">
        <v>14674123</v>
      </c>
      <c r="X148">
        <v>14598510</v>
      </c>
      <c r="Y148">
        <v>16951018</v>
      </c>
      <c r="Z148">
        <v>13870511</v>
      </c>
      <c r="AA148">
        <v>12576708</v>
      </c>
      <c r="AB148">
        <v>12033448</v>
      </c>
      <c r="AC148">
        <v>10615263</v>
      </c>
      <c r="AD148">
        <v>10369644</v>
      </c>
      <c r="AE148">
        <v>10771434</v>
      </c>
      <c r="AF148">
        <v>10049616</v>
      </c>
      <c r="AG148">
        <v>10339906</v>
      </c>
      <c r="AH148">
        <v>9653985</v>
      </c>
    </row>
    <row r="149" spans="1:34" x14ac:dyDescent="0.25">
      <c r="A149" t="str">
        <f t="shared" si="4"/>
        <v>California</v>
      </c>
      <c r="B149" t="s">
        <v>64</v>
      </c>
      <c r="C149">
        <v>1233980</v>
      </c>
      <c r="D149">
        <v>1056413</v>
      </c>
      <c r="E149">
        <v>1956310</v>
      </c>
      <c r="F149">
        <v>5606943</v>
      </c>
      <c r="G149">
        <v>459224</v>
      </c>
      <c r="H149">
        <v>1581634</v>
      </c>
      <c r="I149">
        <v>149197</v>
      </c>
      <c r="J149">
        <v>60333</v>
      </c>
      <c r="K149">
        <v>60525</v>
      </c>
      <c r="L149">
        <v>272295</v>
      </c>
      <c r="M149">
        <v>384207</v>
      </c>
      <c r="N149">
        <v>401156</v>
      </c>
      <c r="O149">
        <v>518488</v>
      </c>
      <c r="P149">
        <v>674638</v>
      </c>
      <c r="Q149">
        <v>292736</v>
      </c>
      <c r="R149">
        <v>564692</v>
      </c>
      <c r="S149">
        <v>103051</v>
      </c>
      <c r="T149">
        <v>48074</v>
      </c>
      <c r="U149">
        <v>22510</v>
      </c>
      <c r="V149">
        <v>196923</v>
      </c>
      <c r="W149">
        <v>365041</v>
      </c>
      <c r="X149">
        <v>2126103</v>
      </c>
      <c r="Y149">
        <v>1263940</v>
      </c>
      <c r="Z149">
        <v>1968578</v>
      </c>
      <c r="AA149">
        <v>351817</v>
      </c>
      <c r="AB149">
        <v>283356</v>
      </c>
      <c r="AC149">
        <v>228484</v>
      </c>
      <c r="AD149">
        <v>101410</v>
      </c>
      <c r="AE149">
        <v>45872</v>
      </c>
      <c r="AF149">
        <v>25311</v>
      </c>
      <c r="AG149">
        <v>167628</v>
      </c>
      <c r="AH149">
        <v>523792</v>
      </c>
    </row>
    <row r="150" spans="1:34" x14ac:dyDescent="0.25">
      <c r="A150" t="str">
        <f t="shared" si="4"/>
        <v>California</v>
      </c>
      <c r="B150" t="s">
        <v>65</v>
      </c>
      <c r="C150">
        <v>11632235</v>
      </c>
      <c r="D150">
        <v>13933295</v>
      </c>
      <c r="E150">
        <v>13576506</v>
      </c>
      <c r="F150">
        <v>13163869</v>
      </c>
      <c r="G150">
        <v>13994972</v>
      </c>
      <c r="H150">
        <v>13405104</v>
      </c>
      <c r="I150">
        <v>13028657</v>
      </c>
      <c r="J150">
        <v>13672774</v>
      </c>
      <c r="K150">
        <v>14038685</v>
      </c>
      <c r="L150">
        <v>14055012</v>
      </c>
      <c r="M150">
        <v>16186330</v>
      </c>
      <c r="N150">
        <v>15971461</v>
      </c>
      <c r="O150">
        <v>16524428</v>
      </c>
      <c r="P150">
        <v>17081619</v>
      </c>
      <c r="Q150">
        <v>16724081</v>
      </c>
      <c r="R150">
        <v>17049934</v>
      </c>
      <c r="S150">
        <v>16992953</v>
      </c>
      <c r="T150">
        <v>18467454</v>
      </c>
      <c r="U150">
        <v>17859286</v>
      </c>
      <c r="V150">
        <v>17707433</v>
      </c>
      <c r="W150">
        <v>19375594</v>
      </c>
      <c r="X150">
        <v>18983567</v>
      </c>
      <c r="Y150">
        <v>18422982</v>
      </c>
      <c r="Z150">
        <v>16812276</v>
      </c>
      <c r="AA150">
        <v>17181465</v>
      </c>
      <c r="AB150">
        <v>16930260</v>
      </c>
      <c r="AC150">
        <v>16227105</v>
      </c>
      <c r="AD150">
        <v>16232813</v>
      </c>
      <c r="AE150">
        <v>16847078</v>
      </c>
      <c r="AF150">
        <v>16873811</v>
      </c>
      <c r="AG150">
        <v>16021185</v>
      </c>
      <c r="AH150">
        <v>16026342</v>
      </c>
    </row>
    <row r="151" spans="1:34" x14ac:dyDescent="0.25">
      <c r="A151" t="str">
        <f t="shared" si="4"/>
        <v>California</v>
      </c>
      <c r="B151" t="s">
        <v>66</v>
      </c>
      <c r="C151">
        <v>1579115</v>
      </c>
      <c r="D151">
        <v>-375825</v>
      </c>
      <c r="E151">
        <v>625080</v>
      </c>
      <c r="F151">
        <v>1595562</v>
      </c>
      <c r="G151">
        <v>1792903</v>
      </c>
      <c r="H151">
        <v>3187058</v>
      </c>
      <c r="I151">
        <v>4070502</v>
      </c>
      <c r="J151">
        <v>3395147</v>
      </c>
      <c r="K151">
        <v>3942270</v>
      </c>
      <c r="L151">
        <v>4438193</v>
      </c>
      <c r="M151">
        <v>1659416</v>
      </c>
      <c r="N151">
        <v>2268548</v>
      </c>
      <c r="O151">
        <v>2340007</v>
      </c>
      <c r="P151">
        <v>3501921</v>
      </c>
      <c r="Q151">
        <v>4211279</v>
      </c>
      <c r="R151">
        <v>0</v>
      </c>
      <c r="S151">
        <v>0</v>
      </c>
      <c r="T151">
        <v>0</v>
      </c>
      <c r="U151">
        <v>0</v>
      </c>
      <c r="V151">
        <v>0</v>
      </c>
      <c r="W151">
        <v>0</v>
      </c>
      <c r="X151">
        <v>0</v>
      </c>
      <c r="Y151">
        <v>0</v>
      </c>
      <c r="Z151">
        <v>0</v>
      </c>
      <c r="AA151">
        <v>0</v>
      </c>
      <c r="AB151">
        <v>0</v>
      </c>
      <c r="AC151">
        <v>0</v>
      </c>
      <c r="AD151">
        <v>0</v>
      </c>
      <c r="AE151">
        <v>0</v>
      </c>
      <c r="AF151">
        <v>0</v>
      </c>
      <c r="AG151">
        <v>0</v>
      </c>
      <c r="AH151">
        <v>0</v>
      </c>
    </row>
    <row r="152" spans="1:34" x14ac:dyDescent="0.25">
      <c r="A152" t="str">
        <f t="shared" si="4"/>
        <v>California</v>
      </c>
      <c r="B152" t="s">
        <v>67</v>
      </c>
      <c r="C152">
        <v>0</v>
      </c>
      <c r="D152">
        <v>0</v>
      </c>
      <c r="E152">
        <v>0</v>
      </c>
      <c r="F152">
        <v>0</v>
      </c>
      <c r="G152">
        <v>0</v>
      </c>
      <c r="H152">
        <v>0</v>
      </c>
      <c r="I152">
        <v>0</v>
      </c>
      <c r="J152">
        <v>0</v>
      </c>
      <c r="K152">
        <v>0</v>
      </c>
      <c r="L152">
        <v>0</v>
      </c>
      <c r="M152">
        <v>0</v>
      </c>
      <c r="N152">
        <v>0</v>
      </c>
      <c r="O152">
        <v>0</v>
      </c>
      <c r="P152">
        <v>0</v>
      </c>
      <c r="Q152">
        <v>0</v>
      </c>
      <c r="R152">
        <v>0</v>
      </c>
      <c r="S152">
        <v>0</v>
      </c>
      <c r="T152">
        <v>0</v>
      </c>
      <c r="U152">
        <v>0</v>
      </c>
      <c r="V152">
        <v>0</v>
      </c>
      <c r="W152">
        <v>0</v>
      </c>
      <c r="X152">
        <v>0</v>
      </c>
      <c r="Y152">
        <v>0</v>
      </c>
      <c r="Z152">
        <v>0</v>
      </c>
      <c r="AA152">
        <v>0</v>
      </c>
      <c r="AB152">
        <v>0</v>
      </c>
      <c r="AC152">
        <v>0</v>
      </c>
      <c r="AD152">
        <v>0</v>
      </c>
      <c r="AE152">
        <v>0</v>
      </c>
      <c r="AF152">
        <v>0</v>
      </c>
      <c r="AG152">
        <v>0</v>
      </c>
      <c r="AH152">
        <v>0</v>
      </c>
    </row>
    <row r="153" spans="1:34" x14ac:dyDescent="0.25">
      <c r="A153" t="str">
        <f t="shared" si="4"/>
        <v>California</v>
      </c>
      <c r="B153" t="s">
        <v>68</v>
      </c>
      <c r="C153">
        <v>274803549</v>
      </c>
      <c r="D153">
        <v>277346691</v>
      </c>
      <c r="E153">
        <v>279488452</v>
      </c>
      <c r="F153">
        <v>288449890</v>
      </c>
      <c r="G153">
        <v>286309896</v>
      </c>
      <c r="H153">
        <v>287309799</v>
      </c>
      <c r="I153">
        <v>289929497</v>
      </c>
      <c r="J153">
        <v>290893488</v>
      </c>
      <c r="K153">
        <v>291451569</v>
      </c>
      <c r="L153">
        <v>289053852</v>
      </c>
      <c r="M153">
        <v>290367420</v>
      </c>
      <c r="N153">
        <v>287245821</v>
      </c>
      <c r="O153">
        <v>289001713</v>
      </c>
      <c r="P153">
        <v>302875751</v>
      </c>
      <c r="Q153">
        <v>294609411</v>
      </c>
      <c r="R153">
        <v>293162640</v>
      </c>
      <c r="S153">
        <v>283485344</v>
      </c>
      <c r="T153">
        <v>283002426</v>
      </c>
      <c r="U153">
        <v>270837638</v>
      </c>
      <c r="V153">
        <v>262974733</v>
      </c>
      <c r="W153">
        <v>274574169</v>
      </c>
      <c r="X153">
        <v>275754450</v>
      </c>
      <c r="Y153">
        <v>265311450</v>
      </c>
      <c r="Z153">
        <v>266066429</v>
      </c>
      <c r="AA153">
        <v>255767005</v>
      </c>
      <c r="AB153">
        <v>245292778</v>
      </c>
      <c r="AC153">
        <v>239549653</v>
      </c>
      <c r="AD153">
        <v>239768378</v>
      </c>
      <c r="AE153">
        <v>237217913</v>
      </c>
      <c r="AF153">
        <v>240228346</v>
      </c>
      <c r="AG153">
        <v>233872528</v>
      </c>
      <c r="AH153">
        <v>237014131</v>
      </c>
    </row>
    <row r="154" spans="1:34" x14ac:dyDescent="0.25">
      <c r="A154" t="str">
        <f t="shared" si="4"/>
        <v>California</v>
      </c>
      <c r="B154" t="s">
        <v>69</v>
      </c>
      <c r="C154">
        <v>-72740877</v>
      </c>
      <c r="D154">
        <v>-79969661</v>
      </c>
      <c r="E154">
        <v>-71031536</v>
      </c>
      <c r="F154">
        <v>-86652863</v>
      </c>
      <c r="G154">
        <v>-65460858</v>
      </c>
      <c r="H154">
        <v>-73378629</v>
      </c>
      <c r="I154">
        <v>-79443241</v>
      </c>
      <c r="J154">
        <v>-79716562</v>
      </c>
      <c r="K154">
        <v>-80363665</v>
      </c>
      <c r="L154">
        <v>-80660537</v>
      </c>
      <c r="M154">
        <v>-83293067</v>
      </c>
      <c r="N154">
        <v>-79646642</v>
      </c>
      <c r="O154">
        <v>-81178433</v>
      </c>
      <c r="P154">
        <v>-89521954</v>
      </c>
      <c r="Q154">
        <v>-77964366</v>
      </c>
      <c r="R154">
        <v>-73427499</v>
      </c>
      <c r="S154">
        <v>-77562381</v>
      </c>
      <c r="T154">
        <v>-86931066</v>
      </c>
      <c r="U154">
        <v>-73900695</v>
      </c>
      <c r="V154">
        <v>-76698186</v>
      </c>
      <c r="W154">
        <v>-72558322</v>
      </c>
      <c r="X154">
        <v>-62164770</v>
      </c>
      <c r="Y154">
        <v>-75539862</v>
      </c>
      <c r="Z154">
        <v>-75113861</v>
      </c>
      <c r="AA154">
        <v>-81298045</v>
      </c>
      <c r="AB154">
        <v>-68517774</v>
      </c>
      <c r="AC154">
        <v>-56119146</v>
      </c>
      <c r="AD154">
        <v>-51419244</v>
      </c>
      <c r="AE154">
        <v>-48214715</v>
      </c>
      <c r="AF154">
        <v>-60974474</v>
      </c>
      <c r="AG154">
        <v>-71767013</v>
      </c>
      <c r="AH154">
        <v>-66087034</v>
      </c>
    </row>
    <row r="155" spans="1:34" x14ac:dyDescent="0.25">
      <c r="A155" t="str">
        <f t="shared" si="4"/>
        <v>California</v>
      </c>
      <c r="B155" t="s">
        <v>70</v>
      </c>
      <c r="C155">
        <v>0.74</v>
      </c>
      <c r="D155">
        <v>0.71</v>
      </c>
      <c r="E155">
        <v>0.75</v>
      </c>
      <c r="F155">
        <v>0.7</v>
      </c>
      <c r="G155">
        <v>0.77</v>
      </c>
      <c r="H155">
        <v>0.74</v>
      </c>
      <c r="I155">
        <v>0.73</v>
      </c>
      <c r="J155">
        <v>0.73</v>
      </c>
      <c r="K155">
        <v>0.72</v>
      </c>
      <c r="L155">
        <v>0.72</v>
      </c>
      <c r="M155">
        <v>0.71</v>
      </c>
      <c r="N155">
        <v>0.72</v>
      </c>
      <c r="O155">
        <v>0.72</v>
      </c>
      <c r="P155">
        <v>0.7</v>
      </c>
      <c r="Q155">
        <v>0.74</v>
      </c>
      <c r="R155">
        <v>0.75</v>
      </c>
      <c r="S155">
        <v>0.73</v>
      </c>
      <c r="T155">
        <v>0.69</v>
      </c>
      <c r="U155">
        <v>0.73</v>
      </c>
      <c r="V155">
        <v>0.71</v>
      </c>
      <c r="W155">
        <v>0.74</v>
      </c>
      <c r="X155">
        <v>0.77</v>
      </c>
      <c r="Y155">
        <v>0.72</v>
      </c>
      <c r="Z155">
        <v>0.72</v>
      </c>
      <c r="AA155">
        <v>0.68</v>
      </c>
      <c r="AB155">
        <v>0.72</v>
      </c>
      <c r="AC155">
        <v>0.77</v>
      </c>
      <c r="AD155">
        <v>0.79</v>
      </c>
      <c r="AE155">
        <v>0.8</v>
      </c>
      <c r="AF155">
        <v>0.75</v>
      </c>
      <c r="AG155">
        <v>0.69</v>
      </c>
      <c r="AH155">
        <v>0.72</v>
      </c>
    </row>
    <row r="156" spans="1:34" x14ac:dyDescent="0.25">
      <c r="A156" t="str">
        <f t="shared" si="4"/>
        <v>California</v>
      </c>
      <c r="B156" t="s">
        <v>71</v>
      </c>
    </row>
    <row r="157" spans="1:34" x14ac:dyDescent="0.25">
      <c r="B157" t="s">
        <v>76</v>
      </c>
    </row>
    <row r="158" spans="1:34" x14ac:dyDescent="0.25">
      <c r="A158" t="str">
        <f>B157</f>
        <v>Colorado</v>
      </c>
      <c r="B158" t="s">
        <v>10</v>
      </c>
    </row>
    <row r="159" spans="1:34" x14ac:dyDescent="0.25">
      <c r="A159" t="str">
        <f t="shared" ref="A159:A187" si="5">A158</f>
        <v>Colorado</v>
      </c>
      <c r="B159" t="s">
        <v>11</v>
      </c>
      <c r="C159" t="s">
        <v>12</v>
      </c>
      <c r="D159" t="s">
        <v>13</v>
      </c>
      <c r="E159" t="s">
        <v>14</v>
      </c>
      <c r="F159" t="s">
        <v>15</v>
      </c>
      <c r="G159" t="s">
        <v>16</v>
      </c>
      <c r="H159" t="s">
        <v>17</v>
      </c>
      <c r="I159" t="s">
        <v>18</v>
      </c>
      <c r="J159" t="s">
        <v>19</v>
      </c>
      <c r="K159" t="s">
        <v>20</v>
      </c>
      <c r="L159" t="s">
        <v>21</v>
      </c>
      <c r="M159" t="s">
        <v>22</v>
      </c>
      <c r="N159" t="s">
        <v>23</v>
      </c>
      <c r="O159" t="s">
        <v>24</v>
      </c>
      <c r="P159" t="s">
        <v>25</v>
      </c>
      <c r="Q159" t="s">
        <v>26</v>
      </c>
      <c r="R159" t="s">
        <v>27</v>
      </c>
      <c r="S159" t="s">
        <v>28</v>
      </c>
      <c r="T159" t="s">
        <v>29</v>
      </c>
      <c r="U159" t="s">
        <v>30</v>
      </c>
      <c r="V159" t="s">
        <v>31</v>
      </c>
      <c r="W159" t="s">
        <v>32</v>
      </c>
      <c r="X159" t="s">
        <v>33</v>
      </c>
      <c r="Y159" t="s">
        <v>34</v>
      </c>
      <c r="Z159" t="s">
        <v>35</v>
      </c>
      <c r="AA159" t="s">
        <v>36</v>
      </c>
      <c r="AB159" t="s">
        <v>37</v>
      </c>
      <c r="AC159" t="s">
        <v>38</v>
      </c>
      <c r="AD159" t="s">
        <v>39</v>
      </c>
      <c r="AE159" t="s">
        <v>40</v>
      </c>
      <c r="AF159" t="s">
        <v>41</v>
      </c>
      <c r="AG159" t="s">
        <v>42</v>
      </c>
      <c r="AH159" t="s">
        <v>43</v>
      </c>
    </row>
    <row r="160" spans="1:34" x14ac:dyDescent="0.25">
      <c r="A160" t="str">
        <f t="shared" si="5"/>
        <v>Colorado</v>
      </c>
      <c r="B160" t="s">
        <v>44</v>
      </c>
    </row>
    <row r="161" spans="1:34" x14ac:dyDescent="0.25">
      <c r="A161" t="str">
        <f t="shared" si="5"/>
        <v>Colorado</v>
      </c>
      <c r="B161" t="s">
        <v>45</v>
      </c>
    </row>
    <row r="162" spans="1:34" x14ac:dyDescent="0.25">
      <c r="A162" t="str">
        <f t="shared" si="5"/>
        <v>Colorado</v>
      </c>
      <c r="B162" t="s">
        <v>46</v>
      </c>
      <c r="C162">
        <v>41491555</v>
      </c>
      <c r="D162">
        <v>38880293</v>
      </c>
      <c r="E162">
        <v>43713457</v>
      </c>
      <c r="F162">
        <v>42036600</v>
      </c>
      <c r="G162">
        <v>41470730</v>
      </c>
      <c r="H162">
        <v>42191338</v>
      </c>
      <c r="I162">
        <v>42154954</v>
      </c>
      <c r="J162">
        <v>43239615</v>
      </c>
      <c r="K162">
        <v>42508826</v>
      </c>
      <c r="L162">
        <v>41532785</v>
      </c>
      <c r="M162">
        <v>44122878</v>
      </c>
      <c r="N162">
        <v>39584166</v>
      </c>
      <c r="O162">
        <v>37467527</v>
      </c>
      <c r="P162">
        <v>41176711</v>
      </c>
      <c r="Q162">
        <v>42353281</v>
      </c>
      <c r="R162">
        <v>42055989</v>
      </c>
      <c r="S162">
        <v>41014609</v>
      </c>
      <c r="T162">
        <v>40436218</v>
      </c>
      <c r="U162">
        <v>41226252</v>
      </c>
      <c r="V162">
        <v>41509933</v>
      </c>
      <c r="W162">
        <v>41957723</v>
      </c>
      <c r="X162">
        <v>40108260</v>
      </c>
      <c r="Y162">
        <v>36167349</v>
      </c>
      <c r="Z162">
        <v>35471294</v>
      </c>
      <c r="AA162">
        <v>34375573</v>
      </c>
      <c r="AB162">
        <v>33971688</v>
      </c>
      <c r="AC162">
        <v>32673972</v>
      </c>
      <c r="AD162">
        <v>33324413</v>
      </c>
      <c r="AE162">
        <v>32687317</v>
      </c>
      <c r="AF162">
        <v>31899303</v>
      </c>
      <c r="AG162">
        <v>31038231</v>
      </c>
      <c r="AH162">
        <v>31312872</v>
      </c>
    </row>
    <row r="163" spans="1:34" x14ac:dyDescent="0.25">
      <c r="A163" t="str">
        <f t="shared" si="5"/>
        <v>Colorado</v>
      </c>
      <c r="B163" t="s">
        <v>47</v>
      </c>
      <c r="C163">
        <v>15042665</v>
      </c>
      <c r="D163">
        <v>14897657</v>
      </c>
      <c r="E163">
        <v>12318460</v>
      </c>
      <c r="F163">
        <v>13042990</v>
      </c>
      <c r="G163">
        <v>12058953</v>
      </c>
      <c r="H163">
        <v>11919633</v>
      </c>
      <c r="I163">
        <v>9931648</v>
      </c>
      <c r="J163">
        <v>10297247</v>
      </c>
      <c r="K163">
        <v>9976436</v>
      </c>
      <c r="L163">
        <v>10560625</v>
      </c>
      <c r="M163">
        <v>6880812</v>
      </c>
      <c r="N163">
        <v>9937281</v>
      </c>
      <c r="O163">
        <v>11514548</v>
      </c>
      <c r="P163">
        <v>10628743</v>
      </c>
      <c r="Q163">
        <v>9680147</v>
      </c>
      <c r="R163">
        <v>7003971</v>
      </c>
      <c r="S163">
        <v>6834004</v>
      </c>
      <c r="T163">
        <v>5596490</v>
      </c>
      <c r="U163">
        <v>2876856</v>
      </c>
      <c r="V163">
        <v>961016</v>
      </c>
      <c r="W163">
        <v>1666895</v>
      </c>
      <c r="X163">
        <v>789816</v>
      </c>
      <c r="Y163">
        <v>178374</v>
      </c>
      <c r="Z163">
        <v>308412</v>
      </c>
      <c r="AA163">
        <v>298104</v>
      </c>
      <c r="AB163">
        <v>267333</v>
      </c>
      <c r="AC163">
        <v>236697</v>
      </c>
      <c r="AD163">
        <v>246300</v>
      </c>
      <c r="AE163">
        <v>230771</v>
      </c>
      <c r="AF163">
        <v>217502</v>
      </c>
      <c r="AG163">
        <v>206045</v>
      </c>
      <c r="AH163">
        <v>225959</v>
      </c>
    </row>
    <row r="164" spans="1:34" x14ac:dyDescent="0.25">
      <c r="A164" t="str">
        <f t="shared" si="5"/>
        <v>Colorado</v>
      </c>
      <c r="B164" t="s">
        <v>48</v>
      </c>
      <c r="C164">
        <v>36629</v>
      </c>
      <c r="D164">
        <v>35545</v>
      </c>
      <c r="E164">
        <v>195099</v>
      </c>
      <c r="F164">
        <v>204651</v>
      </c>
      <c r="G164">
        <v>209418</v>
      </c>
      <c r="H164">
        <v>203833</v>
      </c>
      <c r="I164">
        <v>209167</v>
      </c>
      <c r="J164">
        <v>213200</v>
      </c>
      <c r="K164">
        <v>354215</v>
      </c>
      <c r="L164">
        <v>366360</v>
      </c>
      <c r="M164">
        <v>343368</v>
      </c>
      <c r="N164">
        <v>1134511</v>
      </c>
      <c r="O164">
        <v>1530733</v>
      </c>
      <c r="P164">
        <v>1545150</v>
      </c>
      <c r="Q164">
        <v>1782107</v>
      </c>
      <c r="R164">
        <v>1532552</v>
      </c>
      <c r="S164">
        <v>1643453</v>
      </c>
      <c r="T164">
        <v>1685171</v>
      </c>
      <c r="U164">
        <v>2313574</v>
      </c>
      <c r="V164">
        <v>2865726</v>
      </c>
      <c r="W164">
        <v>2957507</v>
      </c>
      <c r="X164">
        <v>3043591</v>
      </c>
      <c r="Y164">
        <v>2897277</v>
      </c>
      <c r="Z164">
        <v>2850204</v>
      </c>
      <c r="AA164">
        <v>2725860</v>
      </c>
      <c r="AB164">
        <v>2632009</v>
      </c>
      <c r="AC164">
        <v>2426541</v>
      </c>
      <c r="AD164">
        <v>1774613</v>
      </c>
      <c r="AE164">
        <v>1012843</v>
      </c>
      <c r="AF164">
        <v>1011572</v>
      </c>
      <c r="AG164">
        <v>983900</v>
      </c>
      <c r="AH164">
        <v>930200</v>
      </c>
    </row>
    <row r="165" spans="1:34" x14ac:dyDescent="0.25">
      <c r="A165" t="str">
        <f t="shared" si="5"/>
        <v>Colorado</v>
      </c>
      <c r="B165" t="s">
        <v>49</v>
      </c>
      <c r="C165">
        <v>56570850</v>
      </c>
      <c r="D165">
        <v>53813495</v>
      </c>
      <c r="E165">
        <v>56227017</v>
      </c>
      <c r="F165">
        <v>55284241</v>
      </c>
      <c r="G165">
        <v>53739101</v>
      </c>
      <c r="H165">
        <v>54314804</v>
      </c>
      <c r="I165">
        <v>52295769</v>
      </c>
      <c r="J165">
        <v>53750062</v>
      </c>
      <c r="K165">
        <v>52839477</v>
      </c>
      <c r="L165">
        <v>52459770</v>
      </c>
      <c r="M165">
        <v>51347057</v>
      </c>
      <c r="N165">
        <v>50655959</v>
      </c>
      <c r="O165">
        <v>50512808</v>
      </c>
      <c r="P165">
        <v>53350605</v>
      </c>
      <c r="Q165">
        <v>53815534</v>
      </c>
      <c r="R165">
        <v>50592512</v>
      </c>
      <c r="S165">
        <v>49492066</v>
      </c>
      <c r="T165">
        <v>47717879</v>
      </c>
      <c r="U165">
        <v>46416683</v>
      </c>
      <c r="V165">
        <v>45336675</v>
      </c>
      <c r="W165">
        <v>46582125</v>
      </c>
      <c r="X165">
        <v>43941666</v>
      </c>
      <c r="Y165">
        <v>39243001</v>
      </c>
      <c r="Z165">
        <v>38629910</v>
      </c>
      <c r="AA165">
        <v>37399536</v>
      </c>
      <c r="AB165">
        <v>36871030</v>
      </c>
      <c r="AC165">
        <v>35337210</v>
      </c>
      <c r="AD165">
        <v>35345326</v>
      </c>
      <c r="AE165">
        <v>33930931</v>
      </c>
      <c r="AF165">
        <v>33128377</v>
      </c>
      <c r="AG165">
        <v>32228176</v>
      </c>
      <c r="AH165">
        <v>32469031</v>
      </c>
    </row>
    <row r="166" spans="1:34" x14ac:dyDescent="0.25">
      <c r="A166" t="str">
        <f t="shared" si="5"/>
        <v>Colorado</v>
      </c>
      <c r="B166" t="s">
        <v>50</v>
      </c>
      <c r="C166">
        <v>26710</v>
      </c>
      <c r="D166">
        <v>37725</v>
      </c>
      <c r="E166">
        <v>36068</v>
      </c>
      <c r="F166">
        <v>26507</v>
      </c>
      <c r="G166">
        <v>30509</v>
      </c>
      <c r="H166">
        <v>31044</v>
      </c>
      <c r="I166">
        <v>27872</v>
      </c>
      <c r="J166">
        <v>26149</v>
      </c>
      <c r="K166">
        <v>33537</v>
      </c>
      <c r="L166">
        <v>24979</v>
      </c>
      <c r="M166">
        <v>21945</v>
      </c>
      <c r="N166">
        <v>4245</v>
      </c>
      <c r="O166">
        <v>3101</v>
      </c>
      <c r="P166">
        <v>38995</v>
      </c>
      <c r="Q166">
        <v>27769</v>
      </c>
      <c r="R166">
        <v>28150</v>
      </c>
      <c r="S166">
        <v>54162</v>
      </c>
      <c r="T166">
        <v>93016</v>
      </c>
      <c r="U166">
        <v>119137</v>
      </c>
      <c r="V166">
        <v>143155</v>
      </c>
      <c r="W166">
        <v>212101</v>
      </c>
      <c r="X166">
        <v>145055</v>
      </c>
      <c r="Y166">
        <v>184318</v>
      </c>
      <c r="Z166">
        <v>161072</v>
      </c>
      <c r="AA166">
        <v>153690</v>
      </c>
      <c r="AB166">
        <v>176089</v>
      </c>
      <c r="AC166">
        <v>197827</v>
      </c>
      <c r="AD166">
        <v>218371</v>
      </c>
      <c r="AE166">
        <v>220635</v>
      </c>
      <c r="AF166">
        <v>90147</v>
      </c>
      <c r="AG166">
        <v>25208</v>
      </c>
      <c r="AH166">
        <v>25208</v>
      </c>
    </row>
    <row r="167" spans="1:34" x14ac:dyDescent="0.25">
      <c r="A167" t="str">
        <f t="shared" si="5"/>
        <v>Colorado</v>
      </c>
      <c r="B167" t="s">
        <v>51</v>
      </c>
      <c r="C167">
        <v>240911</v>
      </c>
      <c r="D167">
        <v>263790</v>
      </c>
      <c r="E167">
        <v>74649</v>
      </c>
      <c r="F167">
        <v>75530</v>
      </c>
      <c r="G167">
        <v>74392</v>
      </c>
      <c r="H167">
        <v>72632</v>
      </c>
      <c r="I167">
        <v>69437</v>
      </c>
      <c r="J167">
        <v>71175</v>
      </c>
      <c r="K167">
        <v>64421</v>
      </c>
      <c r="L167">
        <v>71953</v>
      </c>
      <c r="M167">
        <v>63552</v>
      </c>
      <c r="N167">
        <v>60588</v>
      </c>
      <c r="O167">
        <v>50043</v>
      </c>
      <c r="P167">
        <v>51994</v>
      </c>
      <c r="Q167">
        <v>64189</v>
      </c>
      <c r="R167">
        <v>77691</v>
      </c>
      <c r="S167">
        <v>70467</v>
      </c>
      <c r="T167">
        <v>58598</v>
      </c>
      <c r="U167">
        <v>80967</v>
      </c>
      <c r="V167">
        <v>120558</v>
      </c>
      <c r="W167">
        <v>81787</v>
      </c>
      <c r="X167">
        <v>78825</v>
      </c>
      <c r="Y167">
        <v>93970</v>
      </c>
      <c r="Z167">
        <v>90582</v>
      </c>
      <c r="AA167">
        <v>89334</v>
      </c>
      <c r="AB167">
        <v>90240</v>
      </c>
      <c r="AC167">
        <v>82198</v>
      </c>
      <c r="AD167">
        <v>88213</v>
      </c>
      <c r="AE167">
        <v>88618</v>
      </c>
      <c r="AF167">
        <v>76965</v>
      </c>
      <c r="AG167">
        <v>68209</v>
      </c>
      <c r="AH167">
        <v>53888</v>
      </c>
    </row>
    <row r="168" spans="1:34" x14ac:dyDescent="0.25">
      <c r="A168" t="str">
        <f t="shared" si="5"/>
        <v>Colorado</v>
      </c>
      <c r="B168" t="s">
        <v>52</v>
      </c>
      <c r="C168">
        <v>267622</v>
      </c>
      <c r="D168">
        <v>301516</v>
      </c>
      <c r="E168">
        <v>110718</v>
      </c>
      <c r="F168">
        <v>102037</v>
      </c>
      <c r="G168">
        <v>104901</v>
      </c>
      <c r="H168">
        <v>103676</v>
      </c>
      <c r="I168">
        <v>97309</v>
      </c>
      <c r="J168">
        <v>97324</v>
      </c>
      <c r="K168">
        <v>97959</v>
      </c>
      <c r="L168">
        <v>96931</v>
      </c>
      <c r="M168">
        <v>85497</v>
      </c>
      <c r="N168">
        <v>64833</v>
      </c>
      <c r="O168">
        <v>53144</v>
      </c>
      <c r="P168">
        <v>90989</v>
      </c>
      <c r="Q168">
        <v>91958</v>
      </c>
      <c r="R168">
        <v>105841</v>
      </c>
      <c r="S168">
        <v>124629</v>
      </c>
      <c r="T168">
        <v>151614</v>
      </c>
      <c r="U168">
        <v>200104</v>
      </c>
      <c r="V168">
        <v>263713</v>
      </c>
      <c r="W168">
        <v>293888</v>
      </c>
      <c r="X168">
        <v>223880</v>
      </c>
      <c r="Y168">
        <v>278288</v>
      </c>
      <c r="Z168">
        <v>251654</v>
      </c>
      <c r="AA168">
        <v>243024</v>
      </c>
      <c r="AB168">
        <v>266330</v>
      </c>
      <c r="AC168">
        <v>280025</v>
      </c>
      <c r="AD168">
        <v>306584</v>
      </c>
      <c r="AE168">
        <v>309253</v>
      </c>
      <c r="AF168">
        <v>167113</v>
      </c>
      <c r="AG168">
        <v>93417</v>
      </c>
      <c r="AH168">
        <v>79096</v>
      </c>
    </row>
    <row r="169" spans="1:34" x14ac:dyDescent="0.25">
      <c r="A169" t="str">
        <f t="shared" si="5"/>
        <v>Colorado</v>
      </c>
      <c r="B169" t="s">
        <v>53</v>
      </c>
      <c r="C169">
        <v>56838472</v>
      </c>
      <c r="D169">
        <v>54115011</v>
      </c>
      <c r="E169">
        <v>56337734</v>
      </c>
      <c r="F169">
        <v>55386279</v>
      </c>
      <c r="G169">
        <v>53844002</v>
      </c>
      <c r="H169">
        <v>54418480</v>
      </c>
      <c r="I169">
        <v>52393077</v>
      </c>
      <c r="J169">
        <v>53847386</v>
      </c>
      <c r="K169">
        <v>52937436</v>
      </c>
      <c r="L169">
        <v>52556701</v>
      </c>
      <c r="M169">
        <v>51432554</v>
      </c>
      <c r="N169">
        <v>50720792</v>
      </c>
      <c r="O169">
        <v>50565952</v>
      </c>
      <c r="P169">
        <v>53441594</v>
      </c>
      <c r="Q169">
        <v>53907492</v>
      </c>
      <c r="R169">
        <v>50698353</v>
      </c>
      <c r="S169">
        <v>49616694</v>
      </c>
      <c r="T169">
        <v>47869492</v>
      </c>
      <c r="U169">
        <v>46616787</v>
      </c>
      <c r="V169">
        <v>45600388</v>
      </c>
      <c r="W169">
        <v>46876013</v>
      </c>
      <c r="X169">
        <v>44165546</v>
      </c>
      <c r="Y169">
        <v>39521289</v>
      </c>
      <c r="Z169">
        <v>38881564</v>
      </c>
      <c r="AA169">
        <v>37642561</v>
      </c>
      <c r="AB169">
        <v>37137359</v>
      </c>
      <c r="AC169">
        <v>35617235</v>
      </c>
      <c r="AD169">
        <v>35651910</v>
      </c>
      <c r="AE169">
        <v>34240184</v>
      </c>
      <c r="AF169">
        <v>33295489</v>
      </c>
      <c r="AG169">
        <v>32321592</v>
      </c>
      <c r="AH169">
        <v>32548127</v>
      </c>
    </row>
    <row r="170" spans="1:34" x14ac:dyDescent="0.25">
      <c r="A170" t="str">
        <f t="shared" si="5"/>
        <v>Colorado</v>
      </c>
      <c r="B170" t="s">
        <v>54</v>
      </c>
      <c r="C170">
        <v>0</v>
      </c>
      <c r="D170">
        <v>0</v>
      </c>
      <c r="E170">
        <v>0</v>
      </c>
      <c r="F170">
        <v>826</v>
      </c>
      <c r="G170">
        <v>0</v>
      </c>
      <c r="H170">
        <v>0</v>
      </c>
      <c r="I170">
        <v>638</v>
      </c>
      <c r="J170">
        <v>279</v>
      </c>
      <c r="K170">
        <v>89</v>
      </c>
      <c r="L170">
        <v>0</v>
      </c>
      <c r="M170">
        <v>135</v>
      </c>
      <c r="N170">
        <v>15</v>
      </c>
      <c r="O170">
        <v>0</v>
      </c>
      <c r="P170">
        <v>1836</v>
      </c>
      <c r="Q170">
        <v>1268</v>
      </c>
      <c r="R170">
        <v>1188</v>
      </c>
      <c r="S170">
        <v>6206</v>
      </c>
      <c r="T170">
        <v>37353</v>
      </c>
      <c r="U170">
        <v>2165</v>
      </c>
      <c r="V170">
        <v>6707</v>
      </c>
      <c r="W170">
        <v>36121</v>
      </c>
      <c r="X170">
        <v>11350</v>
      </c>
      <c r="Y170">
        <v>2330</v>
      </c>
      <c r="Z170">
        <v>1200</v>
      </c>
      <c r="AA170">
        <v>43021</v>
      </c>
      <c r="AB170">
        <v>0</v>
      </c>
      <c r="AC170">
        <v>0</v>
      </c>
      <c r="AD170">
        <v>0</v>
      </c>
      <c r="AE170">
        <v>0</v>
      </c>
      <c r="AF170">
        <v>0</v>
      </c>
      <c r="AG170">
        <v>0</v>
      </c>
      <c r="AH170">
        <v>0</v>
      </c>
    </row>
    <row r="171" spans="1:34" x14ac:dyDescent="0.25">
      <c r="A171" t="str">
        <f t="shared" si="5"/>
        <v>Colorado</v>
      </c>
      <c r="B171" t="s">
        <v>55</v>
      </c>
      <c r="C171">
        <v>2600224</v>
      </c>
      <c r="D171">
        <v>5056043</v>
      </c>
      <c r="E171">
        <v>3475030</v>
      </c>
      <c r="F171">
        <v>4403593</v>
      </c>
      <c r="G171">
        <v>4427492</v>
      </c>
      <c r="H171">
        <v>4000292</v>
      </c>
      <c r="I171">
        <v>5338623</v>
      </c>
      <c r="J171">
        <v>3110160</v>
      </c>
      <c r="K171">
        <v>4271592</v>
      </c>
      <c r="L171">
        <v>5006750</v>
      </c>
      <c r="M171">
        <v>5716900</v>
      </c>
      <c r="N171">
        <v>5976958</v>
      </c>
      <c r="O171">
        <v>4222317</v>
      </c>
      <c r="P171">
        <v>2805490</v>
      </c>
      <c r="Q171">
        <v>1726737</v>
      </c>
      <c r="R171">
        <v>4637397</v>
      </c>
      <c r="S171">
        <v>4268874</v>
      </c>
      <c r="T171">
        <v>4548577</v>
      </c>
      <c r="U171">
        <v>5148171</v>
      </c>
      <c r="V171">
        <v>5681503</v>
      </c>
      <c r="W171">
        <v>2044335</v>
      </c>
      <c r="X171">
        <v>4053818</v>
      </c>
      <c r="Y171">
        <v>6092539</v>
      </c>
      <c r="Z171">
        <v>5320256</v>
      </c>
      <c r="AA171">
        <v>4982139</v>
      </c>
      <c r="AB171">
        <v>4505771</v>
      </c>
      <c r="AC171">
        <v>4136272</v>
      </c>
      <c r="AD171">
        <v>3044441</v>
      </c>
      <c r="AE171">
        <v>2892441</v>
      </c>
      <c r="AF171">
        <v>2514313</v>
      </c>
      <c r="AG171">
        <v>2911151</v>
      </c>
      <c r="AH171">
        <v>1950402</v>
      </c>
    </row>
    <row r="172" spans="1:34" x14ac:dyDescent="0.25">
      <c r="A172" t="str">
        <f t="shared" si="5"/>
        <v>Colorado</v>
      </c>
      <c r="B172" t="s">
        <v>56</v>
      </c>
      <c r="C172">
        <v>59438696</v>
      </c>
      <c r="D172">
        <v>59171054</v>
      </c>
      <c r="E172">
        <v>59812764</v>
      </c>
      <c r="F172">
        <v>59790698</v>
      </c>
      <c r="G172">
        <v>58271494</v>
      </c>
      <c r="H172">
        <v>58418772</v>
      </c>
      <c r="I172">
        <v>57732338</v>
      </c>
      <c r="J172">
        <v>56957825</v>
      </c>
      <c r="K172">
        <v>57209117</v>
      </c>
      <c r="L172">
        <v>57563451</v>
      </c>
      <c r="M172">
        <v>57149589</v>
      </c>
      <c r="N172">
        <v>56697765</v>
      </c>
      <c r="O172">
        <v>54788269</v>
      </c>
      <c r="P172">
        <v>56248920</v>
      </c>
      <c r="Q172">
        <v>55635497</v>
      </c>
      <c r="R172">
        <v>55336938</v>
      </c>
      <c r="S172">
        <v>53891774</v>
      </c>
      <c r="T172">
        <v>52455422</v>
      </c>
      <c r="U172">
        <v>51767123</v>
      </c>
      <c r="V172">
        <v>51288598</v>
      </c>
      <c r="W172">
        <v>48956469</v>
      </c>
      <c r="X172">
        <v>48230714</v>
      </c>
      <c r="Y172">
        <v>45616158</v>
      </c>
      <c r="Z172">
        <v>44203020</v>
      </c>
      <c r="AA172">
        <v>42667721</v>
      </c>
      <c r="AB172">
        <v>41643130</v>
      </c>
      <c r="AC172">
        <v>39753507</v>
      </c>
      <c r="AD172">
        <v>38696351</v>
      </c>
      <c r="AE172">
        <v>37132625</v>
      </c>
      <c r="AF172">
        <v>35809802</v>
      </c>
      <c r="AG172">
        <v>35232743</v>
      </c>
      <c r="AH172">
        <v>34498529</v>
      </c>
    </row>
    <row r="173" spans="1:34" x14ac:dyDescent="0.25">
      <c r="A173" t="str">
        <f t="shared" si="5"/>
        <v>Colorado</v>
      </c>
      <c r="B173" t="s">
        <v>57</v>
      </c>
    </row>
    <row r="174" spans="1:34" x14ac:dyDescent="0.25">
      <c r="A174" t="str">
        <f t="shared" si="5"/>
        <v>Colorado</v>
      </c>
      <c r="B174" t="s">
        <v>58</v>
      </c>
    </row>
    <row r="175" spans="1:34" x14ac:dyDescent="0.25">
      <c r="A175" t="str">
        <f t="shared" si="5"/>
        <v>Colorado</v>
      </c>
      <c r="B175" t="s">
        <v>59</v>
      </c>
      <c r="C175">
        <v>56170647</v>
      </c>
      <c r="D175">
        <v>55957948</v>
      </c>
      <c r="E175">
        <v>56450435</v>
      </c>
      <c r="F175">
        <v>56288856</v>
      </c>
      <c r="G175">
        <v>54663591</v>
      </c>
      <c r="H175">
        <v>54632647</v>
      </c>
      <c r="I175">
        <v>53944039</v>
      </c>
      <c r="J175">
        <v>53336673</v>
      </c>
      <c r="K175">
        <v>53376856</v>
      </c>
      <c r="L175">
        <v>53454275</v>
      </c>
      <c r="M175">
        <v>53232053</v>
      </c>
      <c r="N175">
        <v>52716451</v>
      </c>
      <c r="O175">
        <v>50836955</v>
      </c>
      <c r="P175">
        <v>51946606</v>
      </c>
      <c r="Q175">
        <v>51050362</v>
      </c>
      <c r="R175">
        <v>49426456</v>
      </c>
      <c r="S175">
        <v>48025450</v>
      </c>
      <c r="T175">
        <v>46396921</v>
      </c>
      <c r="U175">
        <v>46133111</v>
      </c>
      <c r="V175">
        <v>45936696</v>
      </c>
      <c r="W175">
        <v>44236038</v>
      </c>
      <c r="X175">
        <v>43020284</v>
      </c>
      <c r="Y175">
        <v>40570923</v>
      </c>
      <c r="Z175">
        <v>39574437</v>
      </c>
      <c r="AA175">
        <v>38069234</v>
      </c>
      <c r="AB175">
        <v>37072975</v>
      </c>
      <c r="AC175">
        <v>35316819</v>
      </c>
      <c r="AD175">
        <v>34502279</v>
      </c>
      <c r="AE175">
        <v>32957803</v>
      </c>
      <c r="AF175">
        <v>31821970</v>
      </c>
      <c r="AG175">
        <v>31456688</v>
      </c>
      <c r="AH175">
        <v>30794588</v>
      </c>
    </row>
    <row r="176" spans="1:34" x14ac:dyDescent="0.25">
      <c r="A176" t="str">
        <f t="shared" si="5"/>
        <v>Colorado</v>
      </c>
      <c r="B176" t="s">
        <v>60</v>
      </c>
      <c r="C176">
        <v>0</v>
      </c>
      <c r="D176">
        <v>0</v>
      </c>
      <c r="E176">
        <v>0</v>
      </c>
      <c r="F176">
        <v>0</v>
      </c>
      <c r="G176">
        <v>0</v>
      </c>
      <c r="H176">
        <v>0</v>
      </c>
      <c r="I176">
        <v>0</v>
      </c>
      <c r="J176">
        <v>0</v>
      </c>
      <c r="K176">
        <v>0</v>
      </c>
      <c r="L176">
        <v>0</v>
      </c>
      <c r="M176">
        <v>0</v>
      </c>
      <c r="N176">
        <v>0</v>
      </c>
      <c r="O176">
        <v>0</v>
      </c>
      <c r="P176">
        <v>0</v>
      </c>
      <c r="Q176">
        <v>0</v>
      </c>
      <c r="R176">
        <v>0</v>
      </c>
      <c r="S176">
        <v>0</v>
      </c>
      <c r="T176">
        <v>0</v>
      </c>
      <c r="U176">
        <v>0</v>
      </c>
      <c r="V176">
        <v>0</v>
      </c>
      <c r="W176">
        <v>0</v>
      </c>
      <c r="X176">
        <v>0</v>
      </c>
      <c r="Y176">
        <v>0</v>
      </c>
      <c r="Z176">
        <v>0</v>
      </c>
      <c r="AA176">
        <v>0</v>
      </c>
      <c r="AB176">
        <v>0</v>
      </c>
      <c r="AC176">
        <v>0</v>
      </c>
      <c r="AD176">
        <v>0</v>
      </c>
      <c r="AE176">
        <v>0</v>
      </c>
      <c r="AF176">
        <v>0</v>
      </c>
      <c r="AG176">
        <v>0</v>
      </c>
      <c r="AH176">
        <v>0</v>
      </c>
    </row>
    <row r="177" spans="1:34" x14ac:dyDescent="0.25">
      <c r="A177" t="str">
        <f t="shared" si="5"/>
        <v>Colorado</v>
      </c>
      <c r="B177" t="s">
        <v>61</v>
      </c>
      <c r="C177">
        <v>180562</v>
      </c>
      <c r="D177">
        <v>92316</v>
      </c>
      <c r="E177">
        <v>70388</v>
      </c>
      <c r="F177">
        <v>161624</v>
      </c>
      <c r="G177">
        <v>166595</v>
      </c>
      <c r="H177">
        <v>169390</v>
      </c>
      <c r="I177">
        <v>172007</v>
      </c>
      <c r="J177">
        <v>59848</v>
      </c>
      <c r="K177">
        <v>64793</v>
      </c>
      <c r="L177">
        <v>231022</v>
      </c>
      <c r="M177">
        <v>226232</v>
      </c>
      <c r="N177">
        <v>201335</v>
      </c>
      <c r="O177">
        <v>198951</v>
      </c>
      <c r="P177">
        <v>195867</v>
      </c>
      <c r="Q177">
        <v>248794</v>
      </c>
      <c r="R177">
        <v>307242</v>
      </c>
      <c r="S177">
        <v>327786</v>
      </c>
      <c r="T177">
        <v>326920</v>
      </c>
      <c r="U177">
        <v>361534</v>
      </c>
      <c r="V177">
        <v>141066</v>
      </c>
      <c r="W177">
        <v>0</v>
      </c>
      <c r="X177">
        <v>0</v>
      </c>
      <c r="Y177">
        <v>0</v>
      </c>
      <c r="Z177">
        <v>0</v>
      </c>
      <c r="AA177">
        <v>0</v>
      </c>
      <c r="AB177">
        <v>0</v>
      </c>
      <c r="AC177">
        <v>0</v>
      </c>
      <c r="AD177">
        <v>0</v>
      </c>
      <c r="AE177">
        <v>0</v>
      </c>
      <c r="AF177">
        <v>0</v>
      </c>
      <c r="AG177">
        <v>0</v>
      </c>
      <c r="AH177">
        <v>0</v>
      </c>
    </row>
    <row r="178" spans="1:34" x14ac:dyDescent="0.25">
      <c r="A178" t="str">
        <f t="shared" si="5"/>
        <v>Colorado</v>
      </c>
      <c r="B178" t="s">
        <v>62</v>
      </c>
      <c r="C178">
        <v>56351209</v>
      </c>
      <c r="D178">
        <v>56050264</v>
      </c>
      <c r="E178">
        <v>56520823</v>
      </c>
      <c r="F178">
        <v>56450480</v>
      </c>
      <c r="G178">
        <v>54830186</v>
      </c>
      <c r="H178">
        <v>54802037</v>
      </c>
      <c r="I178">
        <v>54116046</v>
      </c>
      <c r="J178">
        <v>53396521</v>
      </c>
      <c r="K178">
        <v>53441649</v>
      </c>
      <c r="L178">
        <v>53685297</v>
      </c>
      <c r="M178">
        <v>53458285</v>
      </c>
      <c r="N178">
        <v>52917786</v>
      </c>
      <c r="O178">
        <v>51035906</v>
      </c>
      <c r="P178">
        <v>52142473</v>
      </c>
      <c r="Q178">
        <v>51299156</v>
      </c>
      <c r="R178">
        <v>49733698</v>
      </c>
      <c r="S178">
        <v>48353236</v>
      </c>
      <c r="T178">
        <v>46723841</v>
      </c>
      <c r="U178">
        <v>46494645</v>
      </c>
      <c r="V178">
        <v>46077762</v>
      </c>
      <c r="W178">
        <v>44236038</v>
      </c>
      <c r="X178">
        <v>43020284</v>
      </c>
      <c r="Y178">
        <v>40570923</v>
      </c>
      <c r="Z178">
        <v>39574437</v>
      </c>
      <c r="AA178">
        <v>38069234</v>
      </c>
      <c r="AB178">
        <v>37072975</v>
      </c>
      <c r="AC178">
        <v>35316819</v>
      </c>
      <c r="AD178">
        <v>34502279</v>
      </c>
      <c r="AE178">
        <v>32957803</v>
      </c>
      <c r="AF178">
        <v>31821970</v>
      </c>
      <c r="AG178">
        <v>31456688</v>
      </c>
      <c r="AH178">
        <v>30794588</v>
      </c>
    </row>
    <row r="179" spans="1:34" x14ac:dyDescent="0.25">
      <c r="A179" t="str">
        <f t="shared" si="5"/>
        <v>Colorado</v>
      </c>
      <c r="B179" t="s">
        <v>63</v>
      </c>
      <c r="C179">
        <v>76462</v>
      </c>
      <c r="D179">
        <v>83313</v>
      </c>
      <c r="E179">
        <v>86056</v>
      </c>
      <c r="F179">
        <v>75593</v>
      </c>
      <c r="G179">
        <v>76519</v>
      </c>
      <c r="H179">
        <v>76539</v>
      </c>
      <c r="I179">
        <v>73138</v>
      </c>
      <c r="J179">
        <v>83636</v>
      </c>
      <c r="K179">
        <v>89054</v>
      </c>
      <c r="L179">
        <v>51480</v>
      </c>
      <c r="M179">
        <v>41384</v>
      </c>
      <c r="N179">
        <v>43359</v>
      </c>
      <c r="O179">
        <v>43472</v>
      </c>
      <c r="P179">
        <v>100801</v>
      </c>
      <c r="Q179">
        <v>270224</v>
      </c>
      <c r="R179">
        <v>150126</v>
      </c>
      <c r="S179">
        <v>84018</v>
      </c>
      <c r="T179">
        <v>495780</v>
      </c>
      <c r="U179">
        <v>495263</v>
      </c>
      <c r="V179">
        <v>489053</v>
      </c>
      <c r="W179">
        <v>478648</v>
      </c>
      <c r="X179">
        <v>464885</v>
      </c>
      <c r="Y179">
        <v>509467</v>
      </c>
      <c r="Z179">
        <v>507183</v>
      </c>
      <c r="AA179">
        <v>636824</v>
      </c>
      <c r="AB179">
        <v>475354</v>
      </c>
      <c r="AC179">
        <v>449470</v>
      </c>
      <c r="AD179">
        <v>484887</v>
      </c>
      <c r="AE179">
        <v>481247</v>
      </c>
      <c r="AF179">
        <v>418642</v>
      </c>
      <c r="AG179">
        <v>344749</v>
      </c>
      <c r="AH179">
        <v>329123</v>
      </c>
    </row>
    <row r="180" spans="1:34" x14ac:dyDescent="0.25">
      <c r="A180" t="str">
        <f t="shared" si="5"/>
        <v>Colorado</v>
      </c>
      <c r="B180" t="s">
        <v>64</v>
      </c>
      <c r="C180">
        <v>0</v>
      </c>
      <c r="D180">
        <v>0</v>
      </c>
      <c r="E180">
        <v>0</v>
      </c>
      <c r="F180">
        <v>135</v>
      </c>
      <c r="G180">
        <v>0</v>
      </c>
      <c r="H180">
        <v>12</v>
      </c>
      <c r="I180">
        <v>109</v>
      </c>
      <c r="J180">
        <v>6912</v>
      </c>
      <c r="K180">
        <v>1366</v>
      </c>
      <c r="L180">
        <v>1365</v>
      </c>
      <c r="M180">
        <v>7877</v>
      </c>
      <c r="N180">
        <v>3136</v>
      </c>
      <c r="O180">
        <v>15</v>
      </c>
      <c r="P180">
        <v>3200</v>
      </c>
      <c r="Q180">
        <v>1679</v>
      </c>
      <c r="R180">
        <v>0</v>
      </c>
      <c r="S180">
        <v>194</v>
      </c>
      <c r="T180">
        <v>0</v>
      </c>
      <c r="U180">
        <v>0</v>
      </c>
      <c r="V180">
        <v>0</v>
      </c>
      <c r="W180">
        <v>0</v>
      </c>
      <c r="X180">
        <v>0</v>
      </c>
      <c r="Y180">
        <v>0</v>
      </c>
      <c r="Z180">
        <v>0</v>
      </c>
      <c r="AA180">
        <v>0</v>
      </c>
      <c r="AB180">
        <v>0</v>
      </c>
      <c r="AC180">
        <v>0</v>
      </c>
      <c r="AD180">
        <v>0</v>
      </c>
      <c r="AE180">
        <v>0</v>
      </c>
      <c r="AF180">
        <v>0</v>
      </c>
      <c r="AG180">
        <v>0</v>
      </c>
      <c r="AH180">
        <v>0</v>
      </c>
    </row>
    <row r="181" spans="1:34" x14ac:dyDescent="0.25">
      <c r="A181" t="str">
        <f t="shared" si="5"/>
        <v>Colorado</v>
      </c>
      <c r="B181" t="s">
        <v>65</v>
      </c>
      <c r="C181">
        <v>2651126</v>
      </c>
      <c r="D181">
        <v>3121678</v>
      </c>
      <c r="E181">
        <v>3064779</v>
      </c>
      <c r="F181">
        <v>2911583</v>
      </c>
      <c r="G181">
        <v>2982676</v>
      </c>
      <c r="H181">
        <v>2860178</v>
      </c>
      <c r="I181">
        <v>2699614</v>
      </c>
      <c r="J181">
        <v>2780354</v>
      </c>
      <c r="K181">
        <v>2870866</v>
      </c>
      <c r="L181">
        <v>2907271</v>
      </c>
      <c r="M181">
        <v>3303382</v>
      </c>
      <c r="N181">
        <v>3269143</v>
      </c>
      <c r="O181">
        <v>3248814</v>
      </c>
      <c r="P181">
        <v>3321501</v>
      </c>
      <c r="Q181">
        <v>3246851</v>
      </c>
      <c r="R181">
        <v>3224677</v>
      </c>
      <c r="S181">
        <v>3231724</v>
      </c>
      <c r="T181">
        <v>3423736</v>
      </c>
      <c r="U181">
        <v>3414015</v>
      </c>
      <c r="V181">
        <v>3456276</v>
      </c>
      <c r="W181">
        <v>3459411</v>
      </c>
      <c r="X181">
        <v>3346258</v>
      </c>
      <c r="Y181">
        <v>3182875</v>
      </c>
      <c r="Z181">
        <v>2814047</v>
      </c>
      <c r="AA181">
        <v>2870303</v>
      </c>
      <c r="AB181">
        <v>2877667</v>
      </c>
      <c r="AC181">
        <v>2695565</v>
      </c>
      <c r="AD181">
        <v>2621012</v>
      </c>
      <c r="AE181">
        <v>2637733</v>
      </c>
      <c r="AF181">
        <v>2515647</v>
      </c>
      <c r="AG181">
        <v>2415396</v>
      </c>
      <c r="AH181">
        <v>2337950</v>
      </c>
    </row>
    <row r="182" spans="1:34" x14ac:dyDescent="0.25">
      <c r="A182" t="str">
        <f t="shared" si="5"/>
        <v>Colorado</v>
      </c>
      <c r="B182" t="s">
        <v>66</v>
      </c>
      <c r="C182">
        <v>359899</v>
      </c>
      <c r="D182">
        <v>-84202</v>
      </c>
      <c r="E182">
        <v>141106</v>
      </c>
      <c r="F182">
        <v>352906</v>
      </c>
      <c r="G182">
        <v>382112</v>
      </c>
      <c r="H182">
        <v>680006</v>
      </c>
      <c r="I182">
        <v>843432</v>
      </c>
      <c r="J182">
        <v>690402</v>
      </c>
      <c r="K182">
        <v>806182</v>
      </c>
      <c r="L182">
        <v>918038</v>
      </c>
      <c r="M182">
        <v>338661</v>
      </c>
      <c r="N182">
        <v>464341</v>
      </c>
      <c r="O182">
        <v>460061</v>
      </c>
      <c r="P182">
        <v>680944</v>
      </c>
      <c r="Q182">
        <v>817587</v>
      </c>
      <c r="R182">
        <v>0</v>
      </c>
      <c r="S182">
        <v>0</v>
      </c>
      <c r="T182">
        <v>0</v>
      </c>
      <c r="U182">
        <v>0</v>
      </c>
      <c r="V182">
        <v>0</v>
      </c>
      <c r="W182">
        <v>0</v>
      </c>
      <c r="X182">
        <v>0</v>
      </c>
      <c r="Y182">
        <v>0</v>
      </c>
      <c r="Z182">
        <v>0</v>
      </c>
      <c r="AA182">
        <v>0</v>
      </c>
      <c r="AB182">
        <v>0</v>
      </c>
      <c r="AC182">
        <v>0</v>
      </c>
      <c r="AD182">
        <v>0</v>
      </c>
      <c r="AE182">
        <v>0</v>
      </c>
      <c r="AF182">
        <v>0</v>
      </c>
      <c r="AG182">
        <v>0</v>
      </c>
      <c r="AH182">
        <v>0</v>
      </c>
    </row>
    <row r="183" spans="1:34" x14ac:dyDescent="0.25">
      <c r="A183" t="str">
        <f t="shared" si="5"/>
        <v>Colorado</v>
      </c>
      <c r="B183" t="s">
        <v>67</v>
      </c>
      <c r="C183">
        <v>0</v>
      </c>
      <c r="D183">
        <v>0</v>
      </c>
      <c r="E183">
        <v>0</v>
      </c>
      <c r="F183">
        <v>0</v>
      </c>
      <c r="G183">
        <v>0</v>
      </c>
      <c r="H183">
        <v>0</v>
      </c>
      <c r="I183">
        <v>0</v>
      </c>
      <c r="J183">
        <v>0</v>
      </c>
      <c r="K183">
        <v>0</v>
      </c>
      <c r="L183">
        <v>0</v>
      </c>
      <c r="M183">
        <v>0</v>
      </c>
      <c r="N183">
        <v>0</v>
      </c>
      <c r="O183">
        <v>0</v>
      </c>
      <c r="P183">
        <v>0</v>
      </c>
      <c r="Q183">
        <v>0</v>
      </c>
      <c r="R183">
        <v>0</v>
      </c>
      <c r="S183">
        <v>0</v>
      </c>
      <c r="T183">
        <v>0</v>
      </c>
      <c r="U183">
        <v>0</v>
      </c>
      <c r="V183">
        <v>0</v>
      </c>
      <c r="W183">
        <v>0</v>
      </c>
      <c r="X183">
        <v>0</v>
      </c>
      <c r="Y183">
        <v>0</v>
      </c>
      <c r="Z183">
        <v>0</v>
      </c>
      <c r="AA183">
        <v>0</v>
      </c>
      <c r="AB183">
        <v>0</v>
      </c>
      <c r="AC183">
        <v>0</v>
      </c>
      <c r="AD183">
        <v>0</v>
      </c>
      <c r="AE183">
        <v>0</v>
      </c>
      <c r="AF183">
        <v>0</v>
      </c>
      <c r="AG183">
        <v>0</v>
      </c>
      <c r="AH183">
        <v>0</v>
      </c>
    </row>
    <row r="184" spans="1:34" x14ac:dyDescent="0.25">
      <c r="A184" t="str">
        <f t="shared" si="5"/>
        <v>Colorado</v>
      </c>
      <c r="B184" t="s">
        <v>68</v>
      </c>
      <c r="C184">
        <v>59438696</v>
      </c>
      <c r="D184">
        <v>59171054</v>
      </c>
      <c r="E184">
        <v>59812764</v>
      </c>
      <c r="F184">
        <v>59790698</v>
      </c>
      <c r="G184">
        <v>58271494</v>
      </c>
      <c r="H184">
        <v>58418772</v>
      </c>
      <c r="I184">
        <v>57732338</v>
      </c>
      <c r="J184">
        <v>56957825</v>
      </c>
      <c r="K184">
        <v>57209117</v>
      </c>
      <c r="L184">
        <v>57563451</v>
      </c>
      <c r="M184">
        <v>57149589</v>
      </c>
      <c r="N184">
        <v>56697765</v>
      </c>
      <c r="O184">
        <v>54788269</v>
      </c>
      <c r="P184">
        <v>56248920</v>
      </c>
      <c r="Q184">
        <v>55635497</v>
      </c>
      <c r="R184">
        <v>55336938</v>
      </c>
      <c r="S184">
        <v>53891774</v>
      </c>
      <c r="T184">
        <v>52455422</v>
      </c>
      <c r="U184">
        <v>51767123</v>
      </c>
      <c r="V184">
        <v>51288598</v>
      </c>
      <c r="W184">
        <v>48956469</v>
      </c>
      <c r="X184">
        <v>48230714</v>
      </c>
      <c r="Y184">
        <v>45616158</v>
      </c>
      <c r="Z184">
        <v>44203020</v>
      </c>
      <c r="AA184">
        <v>42667721</v>
      </c>
      <c r="AB184">
        <v>41643130</v>
      </c>
      <c r="AC184">
        <v>39753507</v>
      </c>
      <c r="AD184">
        <v>38696351</v>
      </c>
      <c r="AE184">
        <v>37132625</v>
      </c>
      <c r="AF184">
        <v>35809802</v>
      </c>
      <c r="AG184">
        <v>35232743</v>
      </c>
      <c r="AH184">
        <v>34498529</v>
      </c>
    </row>
    <row r="185" spans="1:34" x14ac:dyDescent="0.25">
      <c r="A185" t="str">
        <f t="shared" si="5"/>
        <v>Colorado</v>
      </c>
      <c r="B185" t="s">
        <v>69</v>
      </c>
      <c r="C185">
        <v>-2600224</v>
      </c>
      <c r="D185">
        <v>-5056043</v>
      </c>
      <c r="E185">
        <v>-3475030</v>
      </c>
      <c r="F185">
        <v>-4403593</v>
      </c>
      <c r="G185">
        <v>-4427492</v>
      </c>
      <c r="H185">
        <v>-4000292</v>
      </c>
      <c r="I185">
        <v>-5338623</v>
      </c>
      <c r="J185">
        <v>-3110160</v>
      </c>
      <c r="K185">
        <v>-4271592</v>
      </c>
      <c r="L185">
        <v>-5006750</v>
      </c>
      <c r="M185">
        <v>-5716900</v>
      </c>
      <c r="N185">
        <v>-5976958</v>
      </c>
      <c r="O185">
        <v>-4222317</v>
      </c>
      <c r="P185">
        <v>-2805490</v>
      </c>
      <c r="Q185">
        <v>-1726737</v>
      </c>
      <c r="R185">
        <v>-4637397</v>
      </c>
      <c r="S185">
        <v>-4268874</v>
      </c>
      <c r="T185">
        <v>-4548577</v>
      </c>
      <c r="U185">
        <v>-5148171</v>
      </c>
      <c r="V185">
        <v>-5681503</v>
      </c>
      <c r="W185">
        <v>-2044335</v>
      </c>
      <c r="X185">
        <v>-4053818</v>
      </c>
      <c r="Y185">
        <v>-6092539</v>
      </c>
      <c r="Z185">
        <v>-5320256</v>
      </c>
      <c r="AA185">
        <v>-4982139</v>
      </c>
      <c r="AB185">
        <v>-4505771</v>
      </c>
      <c r="AC185">
        <v>-4136272</v>
      </c>
      <c r="AD185">
        <v>-3044441</v>
      </c>
      <c r="AE185">
        <v>-2892441</v>
      </c>
      <c r="AF185">
        <v>-2514313</v>
      </c>
      <c r="AG185">
        <v>-2911151</v>
      </c>
      <c r="AH185">
        <v>-1950402</v>
      </c>
    </row>
    <row r="186" spans="1:34" x14ac:dyDescent="0.25">
      <c r="A186" t="str">
        <f t="shared" si="5"/>
        <v>Colorado</v>
      </c>
      <c r="B186" t="s">
        <v>70</v>
      </c>
      <c r="C186">
        <v>0.96</v>
      </c>
      <c r="D186">
        <v>0.91</v>
      </c>
      <c r="E186">
        <v>0.94</v>
      </c>
      <c r="F186">
        <v>0.93</v>
      </c>
      <c r="G186">
        <v>0.92</v>
      </c>
      <c r="H186">
        <v>0.93</v>
      </c>
      <c r="I186">
        <v>0.91</v>
      </c>
      <c r="J186">
        <v>0.95</v>
      </c>
      <c r="K186">
        <v>0.93</v>
      </c>
      <c r="L186">
        <v>0.91</v>
      </c>
      <c r="M186">
        <v>0.9</v>
      </c>
      <c r="N186">
        <v>0.89</v>
      </c>
      <c r="O186">
        <v>0.92</v>
      </c>
      <c r="P186">
        <v>0.95</v>
      </c>
      <c r="Q186">
        <v>0.97</v>
      </c>
      <c r="R186">
        <v>0.92</v>
      </c>
      <c r="S186">
        <v>0.92</v>
      </c>
      <c r="T186">
        <v>0.91</v>
      </c>
      <c r="U186">
        <v>0.9</v>
      </c>
      <c r="V186">
        <v>0.89</v>
      </c>
      <c r="W186">
        <v>0.96</v>
      </c>
      <c r="X186">
        <v>0.92</v>
      </c>
      <c r="Y186">
        <v>0.87</v>
      </c>
      <c r="Z186">
        <v>0.88</v>
      </c>
      <c r="AA186">
        <v>0.88</v>
      </c>
      <c r="AB186">
        <v>0.89</v>
      </c>
      <c r="AC186">
        <v>0.9</v>
      </c>
      <c r="AD186">
        <v>0.92</v>
      </c>
      <c r="AE186">
        <v>0.92</v>
      </c>
      <c r="AF186">
        <v>0.93</v>
      </c>
      <c r="AG186">
        <v>0.92</v>
      </c>
      <c r="AH186">
        <v>0.94</v>
      </c>
    </row>
    <row r="187" spans="1:34" x14ac:dyDescent="0.25">
      <c r="A187" t="str">
        <f t="shared" si="5"/>
        <v>Colorado</v>
      </c>
      <c r="B187" t="s">
        <v>71</v>
      </c>
    </row>
    <row r="188" spans="1:34" x14ac:dyDescent="0.25">
      <c r="B188" t="s">
        <v>77</v>
      </c>
    </row>
    <row r="189" spans="1:34" x14ac:dyDescent="0.25">
      <c r="A189" t="str">
        <f>B188</f>
        <v>Connecticut</v>
      </c>
      <c r="B189" t="s">
        <v>10</v>
      </c>
    </row>
    <row r="190" spans="1:34" x14ac:dyDescent="0.25">
      <c r="A190" t="str">
        <f t="shared" ref="A190:A218" si="6">A189</f>
        <v>Connecticut</v>
      </c>
      <c r="B190" t="s">
        <v>11</v>
      </c>
      <c r="C190" t="s">
        <v>12</v>
      </c>
      <c r="D190" t="s">
        <v>13</v>
      </c>
      <c r="E190" t="s">
        <v>14</v>
      </c>
      <c r="F190" t="s">
        <v>15</v>
      </c>
      <c r="G190" t="s">
        <v>16</v>
      </c>
      <c r="H190" t="s">
        <v>17</v>
      </c>
      <c r="I190" t="s">
        <v>18</v>
      </c>
      <c r="J190" t="s">
        <v>19</v>
      </c>
      <c r="K190" t="s">
        <v>20</v>
      </c>
      <c r="L190" t="s">
        <v>21</v>
      </c>
      <c r="M190" t="s">
        <v>22</v>
      </c>
      <c r="N190" t="s">
        <v>23</v>
      </c>
      <c r="O190" t="s">
        <v>24</v>
      </c>
      <c r="P190" t="s">
        <v>25</v>
      </c>
      <c r="Q190" t="s">
        <v>26</v>
      </c>
      <c r="R190" t="s">
        <v>27</v>
      </c>
      <c r="S190" t="s">
        <v>28</v>
      </c>
      <c r="T190" t="s">
        <v>29</v>
      </c>
      <c r="U190" t="s">
        <v>30</v>
      </c>
      <c r="V190" t="s">
        <v>31</v>
      </c>
      <c r="W190" t="s">
        <v>32</v>
      </c>
      <c r="X190" t="s">
        <v>33</v>
      </c>
      <c r="Y190" t="s">
        <v>34</v>
      </c>
      <c r="Z190" t="s">
        <v>35</v>
      </c>
      <c r="AA190" t="s">
        <v>36</v>
      </c>
      <c r="AB190" t="s">
        <v>37</v>
      </c>
      <c r="AC190" t="s">
        <v>38</v>
      </c>
      <c r="AD190" t="s">
        <v>39</v>
      </c>
      <c r="AE190" t="s">
        <v>40</v>
      </c>
      <c r="AF190" t="s">
        <v>41</v>
      </c>
      <c r="AG190" t="s">
        <v>42</v>
      </c>
      <c r="AH190" t="s">
        <v>43</v>
      </c>
    </row>
    <row r="191" spans="1:34" x14ac:dyDescent="0.25">
      <c r="A191" t="str">
        <f t="shared" si="6"/>
        <v>Connecticut</v>
      </c>
      <c r="B191" t="s">
        <v>44</v>
      </c>
    </row>
    <row r="192" spans="1:34" x14ac:dyDescent="0.25">
      <c r="A192" t="str">
        <f t="shared" si="6"/>
        <v>Connecticut</v>
      </c>
      <c r="B192" t="s">
        <v>45</v>
      </c>
    </row>
    <row r="193" spans="1:34" x14ac:dyDescent="0.25">
      <c r="A193" t="str">
        <f t="shared" si="6"/>
        <v>Connecticut</v>
      </c>
      <c r="B193" t="s">
        <v>46</v>
      </c>
      <c r="C193">
        <v>112785</v>
      </c>
      <c r="D193">
        <v>95906</v>
      </c>
      <c r="E193">
        <v>98554</v>
      </c>
      <c r="F193">
        <v>108940</v>
      </c>
      <c r="G193">
        <v>98350</v>
      </c>
      <c r="H193">
        <v>74075</v>
      </c>
      <c r="I193">
        <v>44645</v>
      </c>
      <c r="J193">
        <v>54693</v>
      </c>
      <c r="K193">
        <v>50273</v>
      </c>
      <c r="L193">
        <v>36816</v>
      </c>
      <c r="M193">
        <v>92735</v>
      </c>
      <c r="N193">
        <v>65570</v>
      </c>
      <c r="O193">
        <v>47137</v>
      </c>
      <c r="P193">
        <v>52334</v>
      </c>
      <c r="Q193">
        <v>37217</v>
      </c>
      <c r="R193">
        <v>47612</v>
      </c>
      <c r="S193">
        <v>41709</v>
      </c>
      <c r="T193">
        <v>45095</v>
      </c>
      <c r="U193">
        <v>59812</v>
      </c>
      <c r="V193">
        <v>21463</v>
      </c>
      <c r="W193">
        <v>2816826</v>
      </c>
      <c r="X193">
        <v>16992594</v>
      </c>
      <c r="Y193">
        <v>20484367</v>
      </c>
      <c r="Z193">
        <v>15122925</v>
      </c>
      <c r="AA193">
        <v>13227766</v>
      </c>
      <c r="AB193">
        <v>15773738</v>
      </c>
      <c r="AC193">
        <v>26931900</v>
      </c>
      <c r="AD193">
        <v>27201416</v>
      </c>
      <c r="AE193">
        <v>28714867</v>
      </c>
      <c r="AF193">
        <v>25153644</v>
      </c>
      <c r="AG193">
        <v>23552082</v>
      </c>
      <c r="AH193">
        <v>32155574</v>
      </c>
    </row>
    <row r="194" spans="1:34" x14ac:dyDescent="0.25">
      <c r="A194" t="str">
        <f t="shared" si="6"/>
        <v>Connecticut</v>
      </c>
      <c r="B194" t="s">
        <v>47</v>
      </c>
      <c r="C194">
        <v>42824314</v>
      </c>
      <c r="D194">
        <v>39963877</v>
      </c>
      <c r="E194">
        <v>38651474</v>
      </c>
      <c r="F194">
        <v>38005620</v>
      </c>
      <c r="G194">
        <v>33204311</v>
      </c>
      <c r="H194">
        <v>35256433</v>
      </c>
      <c r="I194">
        <v>36341469</v>
      </c>
      <c r="J194">
        <v>32560362</v>
      </c>
      <c r="K194">
        <v>34459537</v>
      </c>
      <c r="L194">
        <v>34566599</v>
      </c>
      <c r="M194">
        <v>32801371</v>
      </c>
      <c r="N194">
        <v>31184688</v>
      </c>
      <c r="O194">
        <v>28959236</v>
      </c>
      <c r="P194">
        <v>28138483</v>
      </c>
      <c r="Q194">
        <v>31087013</v>
      </c>
      <c r="R194">
        <v>32430695</v>
      </c>
      <c r="S194">
        <v>31564027</v>
      </c>
      <c r="T194">
        <v>30345047</v>
      </c>
      <c r="U194">
        <v>27166517</v>
      </c>
      <c r="V194">
        <v>28878256</v>
      </c>
      <c r="W194">
        <v>25296120</v>
      </c>
      <c r="X194">
        <v>13223244</v>
      </c>
      <c r="Y194">
        <v>4992718</v>
      </c>
      <c r="Z194">
        <v>1460849</v>
      </c>
      <c r="AA194">
        <v>1246481</v>
      </c>
      <c r="AB194">
        <v>1279140</v>
      </c>
      <c r="AC194">
        <v>1603927</v>
      </c>
      <c r="AD194">
        <v>1099243</v>
      </c>
      <c r="AE194">
        <v>1058104</v>
      </c>
      <c r="AF194">
        <v>1023563</v>
      </c>
      <c r="AG194">
        <v>719003</v>
      </c>
      <c r="AH194">
        <v>672826</v>
      </c>
    </row>
    <row r="195" spans="1:34" x14ac:dyDescent="0.25">
      <c r="A195" t="str">
        <f t="shared" si="6"/>
        <v>Connecticut</v>
      </c>
      <c r="B195" t="s">
        <v>48</v>
      </c>
      <c r="C195">
        <v>184053</v>
      </c>
      <c r="D195">
        <v>186291</v>
      </c>
      <c r="E195">
        <v>194535</v>
      </c>
      <c r="F195">
        <v>261724</v>
      </c>
      <c r="G195">
        <v>221348</v>
      </c>
      <c r="H195">
        <v>254862</v>
      </c>
      <c r="I195">
        <v>196598</v>
      </c>
      <c r="J195">
        <v>148905</v>
      </c>
      <c r="K195">
        <v>139060</v>
      </c>
      <c r="L195">
        <v>780874</v>
      </c>
      <c r="M195">
        <v>406618</v>
      </c>
      <c r="N195">
        <v>1723788</v>
      </c>
      <c r="O195">
        <v>1874004</v>
      </c>
      <c r="P195">
        <v>1956376</v>
      </c>
      <c r="Q195">
        <v>1831289</v>
      </c>
      <c r="R195">
        <v>1873745</v>
      </c>
      <c r="S195">
        <v>1697139</v>
      </c>
      <c r="T195">
        <v>1965663</v>
      </c>
      <c r="U195">
        <v>1985668</v>
      </c>
      <c r="V195">
        <v>2052655</v>
      </c>
      <c r="W195">
        <v>2080286</v>
      </c>
      <c r="X195">
        <v>2401242</v>
      </c>
      <c r="Y195">
        <v>2243074</v>
      </c>
      <c r="Z195">
        <v>2263539</v>
      </c>
      <c r="AA195">
        <v>2320840</v>
      </c>
      <c r="AB195">
        <v>2289052</v>
      </c>
      <c r="AC195">
        <v>2512344</v>
      </c>
      <c r="AD195">
        <v>2552302</v>
      </c>
      <c r="AE195">
        <v>2690508</v>
      </c>
      <c r="AF195">
        <v>2670940</v>
      </c>
      <c r="AG195">
        <v>2561652</v>
      </c>
      <c r="AH195">
        <v>1986752</v>
      </c>
    </row>
    <row r="196" spans="1:34" x14ac:dyDescent="0.25">
      <c r="A196" t="str">
        <f t="shared" si="6"/>
        <v>Connecticut</v>
      </c>
      <c r="B196" t="s">
        <v>49</v>
      </c>
      <c r="C196">
        <v>43121152</v>
      </c>
      <c r="D196">
        <v>40246075</v>
      </c>
      <c r="E196">
        <v>38944563</v>
      </c>
      <c r="F196">
        <v>38376284</v>
      </c>
      <c r="G196">
        <v>33524009</v>
      </c>
      <c r="H196">
        <v>35585370</v>
      </c>
      <c r="I196">
        <v>36582711</v>
      </c>
      <c r="J196">
        <v>32763959</v>
      </c>
      <c r="K196">
        <v>34648870</v>
      </c>
      <c r="L196">
        <v>35384289</v>
      </c>
      <c r="M196">
        <v>33300725</v>
      </c>
      <c r="N196">
        <v>32974046</v>
      </c>
      <c r="O196">
        <v>30880377</v>
      </c>
      <c r="P196">
        <v>30147193</v>
      </c>
      <c r="Q196">
        <v>32955519</v>
      </c>
      <c r="R196">
        <v>34352052</v>
      </c>
      <c r="S196">
        <v>33302875</v>
      </c>
      <c r="T196">
        <v>32355806</v>
      </c>
      <c r="U196">
        <v>29211997</v>
      </c>
      <c r="V196">
        <v>30952373</v>
      </c>
      <c r="W196">
        <v>30193232</v>
      </c>
      <c r="X196">
        <v>32617080</v>
      </c>
      <c r="Y196">
        <v>27720159</v>
      </c>
      <c r="Z196">
        <v>18847313</v>
      </c>
      <c r="AA196">
        <v>16795086</v>
      </c>
      <c r="AB196">
        <v>19341930</v>
      </c>
      <c r="AC196">
        <v>31048171</v>
      </c>
      <c r="AD196">
        <v>30852961</v>
      </c>
      <c r="AE196">
        <v>32463479</v>
      </c>
      <c r="AF196">
        <v>28848147</v>
      </c>
      <c r="AG196">
        <v>26832737</v>
      </c>
      <c r="AH196">
        <v>34815151</v>
      </c>
    </row>
    <row r="197" spans="1:34" x14ac:dyDescent="0.25">
      <c r="A197" t="str">
        <f t="shared" si="6"/>
        <v>Connecticut</v>
      </c>
      <c r="B197" t="s">
        <v>50</v>
      </c>
      <c r="C197">
        <v>314097</v>
      </c>
      <c r="D197">
        <v>330389</v>
      </c>
      <c r="E197">
        <v>444761</v>
      </c>
      <c r="F197">
        <v>432822</v>
      </c>
      <c r="G197">
        <v>422813</v>
      </c>
      <c r="H197">
        <v>409492</v>
      </c>
      <c r="I197">
        <v>401950</v>
      </c>
      <c r="J197">
        <v>440246</v>
      </c>
      <c r="K197">
        <v>347217</v>
      </c>
      <c r="L197">
        <v>396574</v>
      </c>
      <c r="M197">
        <v>211290</v>
      </c>
      <c r="N197">
        <v>69779</v>
      </c>
      <c r="O197">
        <v>46645</v>
      </c>
      <c r="P197">
        <v>43870</v>
      </c>
      <c r="Q197">
        <v>43514</v>
      </c>
      <c r="R197">
        <v>38271</v>
      </c>
      <c r="S197">
        <v>39754</v>
      </c>
      <c r="T197">
        <v>42924</v>
      </c>
      <c r="U197">
        <v>45444</v>
      </c>
      <c r="V197">
        <v>47541</v>
      </c>
      <c r="W197">
        <v>40928</v>
      </c>
      <c r="X197">
        <v>46937</v>
      </c>
      <c r="Y197">
        <v>546665</v>
      </c>
      <c r="Z197">
        <v>481675</v>
      </c>
      <c r="AA197">
        <v>515058</v>
      </c>
      <c r="AB197">
        <v>561893</v>
      </c>
      <c r="AC197">
        <v>96567</v>
      </c>
      <c r="AD197">
        <v>90698</v>
      </c>
      <c r="AE197">
        <v>104077</v>
      </c>
      <c r="AF197">
        <v>107532</v>
      </c>
      <c r="AG197">
        <v>112125</v>
      </c>
      <c r="AH197">
        <v>141781</v>
      </c>
    </row>
    <row r="198" spans="1:34" x14ac:dyDescent="0.25">
      <c r="A198" t="str">
        <f t="shared" si="6"/>
        <v>Connecticut</v>
      </c>
      <c r="B198" t="s">
        <v>51</v>
      </c>
      <c r="C198">
        <v>644693</v>
      </c>
      <c r="D198">
        <v>614109</v>
      </c>
      <c r="E198">
        <v>660714</v>
      </c>
      <c r="F198">
        <v>644445</v>
      </c>
      <c r="G198">
        <v>615832</v>
      </c>
      <c r="H198">
        <v>501698</v>
      </c>
      <c r="I198">
        <v>485961</v>
      </c>
      <c r="J198">
        <v>472775</v>
      </c>
      <c r="K198">
        <v>614703</v>
      </c>
      <c r="L198">
        <v>336681</v>
      </c>
      <c r="M198">
        <v>233206</v>
      </c>
      <c r="N198">
        <v>305799</v>
      </c>
      <c r="O198">
        <v>279200</v>
      </c>
      <c r="P198">
        <v>218409</v>
      </c>
      <c r="Q198">
        <v>172176</v>
      </c>
      <c r="R198">
        <v>291413</v>
      </c>
      <c r="S198">
        <v>207119</v>
      </c>
      <c r="T198">
        <v>234677</v>
      </c>
      <c r="U198">
        <v>287609</v>
      </c>
      <c r="V198">
        <v>311304</v>
      </c>
      <c r="W198">
        <v>256480</v>
      </c>
      <c r="X198">
        <v>303552</v>
      </c>
      <c r="Y198">
        <v>330073</v>
      </c>
      <c r="Z198">
        <v>362505</v>
      </c>
      <c r="AA198">
        <v>364152</v>
      </c>
      <c r="AB198">
        <v>307574</v>
      </c>
      <c r="AC198">
        <v>327732</v>
      </c>
      <c r="AD198">
        <v>235258</v>
      </c>
      <c r="AE198">
        <v>317015</v>
      </c>
      <c r="AF198">
        <v>255700</v>
      </c>
      <c r="AG198">
        <v>91604</v>
      </c>
      <c r="AH198">
        <v>190315</v>
      </c>
    </row>
    <row r="199" spans="1:34" x14ac:dyDescent="0.25">
      <c r="A199" t="str">
        <f t="shared" si="6"/>
        <v>Connecticut</v>
      </c>
      <c r="B199" t="s">
        <v>52</v>
      </c>
      <c r="C199">
        <v>958790</v>
      </c>
      <c r="D199">
        <v>944498</v>
      </c>
      <c r="E199">
        <v>1105475</v>
      </c>
      <c r="F199">
        <v>1077267</v>
      </c>
      <c r="G199">
        <v>1038645</v>
      </c>
      <c r="H199">
        <v>911190</v>
      </c>
      <c r="I199">
        <v>887911</v>
      </c>
      <c r="J199">
        <v>913021</v>
      </c>
      <c r="K199">
        <v>961920</v>
      </c>
      <c r="L199">
        <v>733255</v>
      </c>
      <c r="M199">
        <v>444496</v>
      </c>
      <c r="N199">
        <v>375577</v>
      </c>
      <c r="O199">
        <v>325845</v>
      </c>
      <c r="P199">
        <v>262280</v>
      </c>
      <c r="Q199">
        <v>215690</v>
      </c>
      <c r="R199">
        <v>329684</v>
      </c>
      <c r="S199">
        <v>246872</v>
      </c>
      <c r="T199">
        <v>277602</v>
      </c>
      <c r="U199">
        <v>333053</v>
      </c>
      <c r="V199">
        <v>358845</v>
      </c>
      <c r="W199">
        <v>297408</v>
      </c>
      <c r="X199">
        <v>350489</v>
      </c>
      <c r="Y199">
        <v>876738</v>
      </c>
      <c r="Z199">
        <v>844180</v>
      </c>
      <c r="AA199">
        <v>879210</v>
      </c>
      <c r="AB199">
        <v>869467</v>
      </c>
      <c r="AC199">
        <v>424299</v>
      </c>
      <c r="AD199">
        <v>325955</v>
      </c>
      <c r="AE199">
        <v>421092</v>
      </c>
      <c r="AF199">
        <v>363232</v>
      </c>
      <c r="AG199">
        <v>203729</v>
      </c>
      <c r="AH199">
        <v>332097</v>
      </c>
    </row>
    <row r="200" spans="1:34" x14ac:dyDescent="0.25">
      <c r="A200" t="str">
        <f t="shared" si="6"/>
        <v>Connecticut</v>
      </c>
      <c r="B200" t="s">
        <v>53</v>
      </c>
      <c r="C200">
        <v>44079943</v>
      </c>
      <c r="D200">
        <v>41190572</v>
      </c>
      <c r="E200">
        <v>40050038</v>
      </c>
      <c r="F200">
        <v>39453552</v>
      </c>
      <c r="G200">
        <v>34562654</v>
      </c>
      <c r="H200">
        <v>36496560</v>
      </c>
      <c r="I200">
        <v>37470622</v>
      </c>
      <c r="J200">
        <v>33676980</v>
      </c>
      <c r="K200">
        <v>35610789</v>
      </c>
      <c r="L200">
        <v>36117544</v>
      </c>
      <c r="M200">
        <v>33745221</v>
      </c>
      <c r="N200">
        <v>33349623</v>
      </c>
      <c r="O200">
        <v>31206222</v>
      </c>
      <c r="P200">
        <v>30409473</v>
      </c>
      <c r="Q200">
        <v>33171209</v>
      </c>
      <c r="R200">
        <v>34681736</v>
      </c>
      <c r="S200">
        <v>33549747</v>
      </c>
      <c r="T200">
        <v>32633408</v>
      </c>
      <c r="U200">
        <v>29545050</v>
      </c>
      <c r="V200">
        <v>31311218</v>
      </c>
      <c r="W200">
        <v>30490640</v>
      </c>
      <c r="X200">
        <v>32967568</v>
      </c>
      <c r="Y200">
        <v>28596897</v>
      </c>
      <c r="Z200">
        <v>19691493</v>
      </c>
      <c r="AA200">
        <v>17674296</v>
      </c>
      <c r="AB200">
        <v>20211397</v>
      </c>
      <c r="AC200">
        <v>31472471</v>
      </c>
      <c r="AD200">
        <v>31178916</v>
      </c>
      <c r="AE200">
        <v>32884571</v>
      </c>
      <c r="AF200">
        <v>29211379</v>
      </c>
      <c r="AG200">
        <v>27036466</v>
      </c>
      <c r="AH200">
        <v>35147248</v>
      </c>
    </row>
    <row r="201" spans="1:34" x14ac:dyDescent="0.25">
      <c r="A201" t="str">
        <f t="shared" si="6"/>
        <v>Connecticut</v>
      </c>
      <c r="B201" t="s">
        <v>54</v>
      </c>
      <c r="C201">
        <v>0</v>
      </c>
      <c r="D201">
        <v>0</v>
      </c>
      <c r="E201">
        <v>0</v>
      </c>
      <c r="F201">
        <v>530358</v>
      </c>
      <c r="G201">
        <v>527229</v>
      </c>
      <c r="H201">
        <v>546252</v>
      </c>
      <c r="I201">
        <v>625504</v>
      </c>
      <c r="J201">
        <v>671110</v>
      </c>
      <c r="K201">
        <v>584738</v>
      </c>
      <c r="L201">
        <v>0</v>
      </c>
      <c r="M201">
        <v>2347986</v>
      </c>
      <c r="N201">
        <v>1948867</v>
      </c>
      <c r="O201">
        <v>2566745</v>
      </c>
      <c r="P201">
        <v>2161054</v>
      </c>
      <c r="Q201">
        <v>1831553</v>
      </c>
      <c r="R201">
        <v>1346065</v>
      </c>
      <c r="S201">
        <v>1337800</v>
      </c>
      <c r="T201">
        <v>1061203</v>
      </c>
      <c r="U201">
        <v>472004</v>
      </c>
      <c r="V201">
        <v>325649</v>
      </c>
      <c r="W201">
        <v>765675</v>
      </c>
      <c r="X201">
        <v>1947179</v>
      </c>
      <c r="Y201">
        <v>1934370</v>
      </c>
      <c r="Z201">
        <v>1765571</v>
      </c>
      <c r="AA201">
        <v>1699344</v>
      </c>
      <c r="AB201">
        <v>1325287</v>
      </c>
      <c r="AC201">
        <v>1276159</v>
      </c>
      <c r="AD201">
        <v>1179296</v>
      </c>
      <c r="AE201">
        <v>1075758</v>
      </c>
      <c r="AF201">
        <v>902319</v>
      </c>
      <c r="AG201">
        <v>537158</v>
      </c>
      <c r="AH201">
        <v>36686</v>
      </c>
    </row>
    <row r="202" spans="1:34" x14ac:dyDescent="0.25">
      <c r="A202" t="str">
        <f t="shared" si="6"/>
        <v>Connecticut</v>
      </c>
      <c r="B202" t="s">
        <v>55</v>
      </c>
      <c r="C202">
        <v>0</v>
      </c>
      <c r="D202">
        <v>0</v>
      </c>
      <c r="E202">
        <v>0</v>
      </c>
      <c r="F202">
        <v>0</v>
      </c>
      <c r="G202">
        <v>0</v>
      </c>
      <c r="H202">
        <v>0</v>
      </c>
      <c r="I202">
        <v>0</v>
      </c>
      <c r="J202">
        <v>0</v>
      </c>
      <c r="K202">
        <v>0</v>
      </c>
      <c r="L202">
        <v>0</v>
      </c>
      <c r="M202">
        <v>0</v>
      </c>
      <c r="N202">
        <v>0</v>
      </c>
      <c r="O202">
        <v>0</v>
      </c>
      <c r="P202">
        <v>1426242</v>
      </c>
      <c r="Q202">
        <v>2667825</v>
      </c>
      <c r="R202">
        <v>0</v>
      </c>
      <c r="S202">
        <v>2172761</v>
      </c>
      <c r="T202">
        <v>2539158</v>
      </c>
      <c r="U202">
        <v>5549845</v>
      </c>
      <c r="V202">
        <v>2951239</v>
      </c>
      <c r="W202">
        <v>2544606</v>
      </c>
      <c r="X202">
        <v>0</v>
      </c>
      <c r="Y202">
        <v>2978287</v>
      </c>
      <c r="Z202">
        <v>10892219</v>
      </c>
      <c r="AA202">
        <v>12493084</v>
      </c>
      <c r="AB202">
        <v>10383589</v>
      </c>
      <c r="AC202">
        <v>0</v>
      </c>
      <c r="AD202">
        <v>0</v>
      </c>
      <c r="AE202">
        <v>0</v>
      </c>
      <c r="AF202">
        <v>412839</v>
      </c>
      <c r="AG202">
        <v>2859466</v>
      </c>
      <c r="AH202">
        <v>0</v>
      </c>
    </row>
    <row r="203" spans="1:34" x14ac:dyDescent="0.25">
      <c r="A203" t="str">
        <f t="shared" si="6"/>
        <v>Connecticut</v>
      </c>
      <c r="B203" t="s">
        <v>56</v>
      </c>
      <c r="C203">
        <v>44079943</v>
      </c>
      <c r="D203">
        <v>41190572</v>
      </c>
      <c r="E203">
        <v>40050038</v>
      </c>
      <c r="F203">
        <v>39983910</v>
      </c>
      <c r="G203">
        <v>35089883</v>
      </c>
      <c r="H203">
        <v>37042812</v>
      </c>
      <c r="I203">
        <v>38096126</v>
      </c>
      <c r="J203">
        <v>34348090</v>
      </c>
      <c r="K203">
        <v>36195527</v>
      </c>
      <c r="L203">
        <v>36117544</v>
      </c>
      <c r="M203">
        <v>36093207</v>
      </c>
      <c r="N203">
        <v>35298490</v>
      </c>
      <c r="O203">
        <v>33772967</v>
      </c>
      <c r="P203">
        <v>33996769</v>
      </c>
      <c r="Q203">
        <v>37670587</v>
      </c>
      <c r="R203">
        <v>36027801</v>
      </c>
      <c r="S203">
        <v>37060308</v>
      </c>
      <c r="T203">
        <v>36233769</v>
      </c>
      <c r="U203">
        <v>35566899</v>
      </c>
      <c r="V203">
        <v>34588106</v>
      </c>
      <c r="W203">
        <v>33800921</v>
      </c>
      <c r="X203">
        <v>34914747</v>
      </c>
      <c r="Y203">
        <v>33509554</v>
      </c>
      <c r="Z203">
        <v>32349283</v>
      </c>
      <c r="AA203">
        <v>31866724</v>
      </c>
      <c r="AB203">
        <v>31920273</v>
      </c>
      <c r="AC203">
        <v>32748630</v>
      </c>
      <c r="AD203">
        <v>32358212</v>
      </c>
      <c r="AE203">
        <v>33960329</v>
      </c>
      <c r="AF203">
        <v>30526537</v>
      </c>
      <c r="AG203">
        <v>30433090</v>
      </c>
      <c r="AH203">
        <v>35183934</v>
      </c>
    </row>
    <row r="204" spans="1:34" x14ac:dyDescent="0.25">
      <c r="A204" t="str">
        <f t="shared" si="6"/>
        <v>Connecticut</v>
      </c>
      <c r="B204" t="s">
        <v>57</v>
      </c>
    </row>
    <row r="205" spans="1:34" x14ac:dyDescent="0.25">
      <c r="A205" t="str">
        <f t="shared" si="6"/>
        <v>Connecticut</v>
      </c>
      <c r="B205" t="s">
        <v>58</v>
      </c>
    </row>
    <row r="206" spans="1:34" x14ac:dyDescent="0.25">
      <c r="A206" t="str">
        <f t="shared" si="6"/>
        <v>Connecticut</v>
      </c>
      <c r="B206" t="s">
        <v>59</v>
      </c>
      <c r="C206">
        <v>14629759</v>
      </c>
      <c r="D206">
        <v>14001202</v>
      </c>
      <c r="E206">
        <v>13501894</v>
      </c>
      <c r="F206">
        <v>13667330</v>
      </c>
      <c r="G206">
        <v>12402641</v>
      </c>
      <c r="H206">
        <v>12305217</v>
      </c>
      <c r="I206">
        <v>12457127</v>
      </c>
      <c r="J206">
        <v>12637103</v>
      </c>
      <c r="K206">
        <v>11052116</v>
      </c>
      <c r="L206">
        <v>10492417</v>
      </c>
      <c r="M206">
        <v>11365328</v>
      </c>
      <c r="N206">
        <v>13676247</v>
      </c>
      <c r="O206">
        <v>16660567</v>
      </c>
      <c r="P206">
        <v>19192156</v>
      </c>
      <c r="Q206">
        <v>24074606</v>
      </c>
      <c r="R206">
        <v>30114415</v>
      </c>
      <c r="S206">
        <v>32354549</v>
      </c>
      <c r="T206">
        <v>31470175</v>
      </c>
      <c r="U206">
        <v>31230118</v>
      </c>
      <c r="V206">
        <v>30615280</v>
      </c>
      <c r="W206">
        <v>30526724</v>
      </c>
      <c r="X206">
        <v>29952407</v>
      </c>
      <c r="Y206">
        <v>29803004</v>
      </c>
      <c r="Z206">
        <v>28956144</v>
      </c>
      <c r="AA206">
        <v>28432096</v>
      </c>
      <c r="AB206">
        <v>28416945</v>
      </c>
      <c r="AC206">
        <v>27969969</v>
      </c>
      <c r="AD206">
        <v>28025671</v>
      </c>
      <c r="AE206">
        <v>27238487</v>
      </c>
      <c r="AF206">
        <v>27126971</v>
      </c>
      <c r="AG206">
        <v>27171405</v>
      </c>
      <c r="AH206">
        <v>27187238</v>
      </c>
    </row>
    <row r="207" spans="1:34" x14ac:dyDescent="0.25">
      <c r="A207" t="str">
        <f t="shared" si="6"/>
        <v>Connecticut</v>
      </c>
      <c r="B207" t="s">
        <v>60</v>
      </c>
      <c r="C207">
        <v>12946047</v>
      </c>
      <c r="D207">
        <v>12960910</v>
      </c>
      <c r="E207">
        <v>14235828</v>
      </c>
      <c r="F207">
        <v>15034880</v>
      </c>
      <c r="G207">
        <v>15617204</v>
      </c>
      <c r="H207">
        <v>16546351</v>
      </c>
      <c r="I207">
        <v>16998365</v>
      </c>
      <c r="J207">
        <v>16656291</v>
      </c>
      <c r="K207">
        <v>18699199</v>
      </c>
      <c r="L207">
        <v>18959533</v>
      </c>
      <c r="M207">
        <v>18475613</v>
      </c>
      <c r="N207">
        <v>16676808</v>
      </c>
      <c r="O207">
        <v>13016458</v>
      </c>
      <c r="P207">
        <v>11724416</v>
      </c>
      <c r="Q207">
        <v>10014749</v>
      </c>
      <c r="R207">
        <v>1528796</v>
      </c>
      <c r="S207">
        <v>740480</v>
      </c>
      <c r="T207">
        <v>744435</v>
      </c>
      <c r="U207">
        <v>600100</v>
      </c>
      <c r="V207">
        <v>390209</v>
      </c>
      <c r="W207">
        <v>14034</v>
      </c>
      <c r="X207">
        <v>0</v>
      </c>
      <c r="Y207">
        <v>0</v>
      </c>
      <c r="Z207">
        <v>0</v>
      </c>
      <c r="AA207">
        <v>0</v>
      </c>
      <c r="AB207">
        <v>0</v>
      </c>
      <c r="AC207">
        <v>0</v>
      </c>
      <c r="AD207">
        <v>0</v>
      </c>
      <c r="AE207">
        <v>0</v>
      </c>
      <c r="AF207">
        <v>0</v>
      </c>
      <c r="AG207">
        <v>0</v>
      </c>
      <c r="AH207">
        <v>0</v>
      </c>
    </row>
    <row r="208" spans="1:34" x14ac:dyDescent="0.25">
      <c r="A208" t="str">
        <f t="shared" si="6"/>
        <v>Connecticut</v>
      </c>
      <c r="B208" t="s">
        <v>61</v>
      </c>
      <c r="C208">
        <v>161800</v>
      </c>
      <c r="D208">
        <v>151561</v>
      </c>
      <c r="E208">
        <v>162274</v>
      </c>
      <c r="F208">
        <v>131715</v>
      </c>
      <c r="G208">
        <v>115685</v>
      </c>
      <c r="H208">
        <v>79519</v>
      </c>
      <c r="I208">
        <v>20663</v>
      </c>
      <c r="J208">
        <v>61066</v>
      </c>
      <c r="K208">
        <v>73201</v>
      </c>
      <c r="L208">
        <v>40388</v>
      </c>
      <c r="M208">
        <v>18052</v>
      </c>
      <c r="N208">
        <v>38711</v>
      </c>
      <c r="O208">
        <v>38739</v>
      </c>
      <c r="P208">
        <v>39972</v>
      </c>
      <c r="Q208">
        <v>39752</v>
      </c>
      <c r="R208">
        <v>34242</v>
      </c>
      <c r="S208">
        <v>0</v>
      </c>
      <c r="T208">
        <v>0</v>
      </c>
      <c r="U208">
        <v>0</v>
      </c>
      <c r="V208">
        <v>67454</v>
      </c>
      <c r="W208">
        <v>0</v>
      </c>
      <c r="X208">
        <v>0</v>
      </c>
      <c r="Y208">
        <v>0</v>
      </c>
      <c r="Z208">
        <v>0</v>
      </c>
      <c r="AA208">
        <v>0</v>
      </c>
      <c r="AB208">
        <v>0</v>
      </c>
      <c r="AC208">
        <v>0</v>
      </c>
      <c r="AD208">
        <v>0</v>
      </c>
      <c r="AE208">
        <v>0</v>
      </c>
      <c r="AF208">
        <v>0</v>
      </c>
      <c r="AG208">
        <v>0</v>
      </c>
      <c r="AH208">
        <v>0</v>
      </c>
    </row>
    <row r="209" spans="1:34" x14ac:dyDescent="0.25">
      <c r="A209" t="str">
        <f t="shared" si="6"/>
        <v>Connecticut</v>
      </c>
      <c r="B209" t="s">
        <v>62</v>
      </c>
      <c r="C209">
        <v>27737606</v>
      </c>
      <c r="D209">
        <v>27113673</v>
      </c>
      <c r="E209">
        <v>27899996</v>
      </c>
      <c r="F209">
        <v>28833925</v>
      </c>
      <c r="G209">
        <v>28135530</v>
      </c>
      <c r="H209">
        <v>28931087</v>
      </c>
      <c r="I209">
        <v>29476155</v>
      </c>
      <c r="J209">
        <v>29354460</v>
      </c>
      <c r="K209">
        <v>29824516</v>
      </c>
      <c r="L209">
        <v>29492338</v>
      </c>
      <c r="M209">
        <v>29858993</v>
      </c>
      <c r="N209">
        <v>30391766</v>
      </c>
      <c r="O209">
        <v>29715764</v>
      </c>
      <c r="P209">
        <v>30956544</v>
      </c>
      <c r="Q209">
        <v>34129107</v>
      </c>
      <c r="R209">
        <v>31677453</v>
      </c>
      <c r="S209">
        <v>33095029</v>
      </c>
      <c r="T209">
        <v>32214610</v>
      </c>
      <c r="U209">
        <v>31830218</v>
      </c>
      <c r="V209">
        <v>31072943</v>
      </c>
      <c r="W209">
        <v>30540758</v>
      </c>
      <c r="X209">
        <v>29952407</v>
      </c>
      <c r="Y209">
        <v>29803004</v>
      </c>
      <c r="Z209">
        <v>28956144</v>
      </c>
      <c r="AA209">
        <v>28432096</v>
      </c>
      <c r="AB209">
        <v>28416945</v>
      </c>
      <c r="AC209">
        <v>27969969</v>
      </c>
      <c r="AD209">
        <v>28025671</v>
      </c>
      <c r="AE209">
        <v>27238487</v>
      </c>
      <c r="AF209">
        <v>27126971</v>
      </c>
      <c r="AG209">
        <v>27171405</v>
      </c>
      <c r="AH209">
        <v>27187238</v>
      </c>
    </row>
    <row r="210" spans="1:34" x14ac:dyDescent="0.25">
      <c r="A210" t="str">
        <f t="shared" si="6"/>
        <v>Connecticut</v>
      </c>
      <c r="B210" t="s">
        <v>63</v>
      </c>
      <c r="C210">
        <v>885235</v>
      </c>
      <c r="D210">
        <v>862269</v>
      </c>
      <c r="E210">
        <v>1000623</v>
      </c>
      <c r="F210">
        <v>1007910</v>
      </c>
      <c r="G210">
        <v>981617</v>
      </c>
      <c r="H210">
        <v>841998</v>
      </c>
      <c r="I210">
        <v>838989</v>
      </c>
      <c r="J210">
        <v>837754</v>
      </c>
      <c r="K210">
        <v>992317</v>
      </c>
      <c r="L210">
        <v>786983</v>
      </c>
      <c r="M210">
        <v>487407</v>
      </c>
      <c r="N210">
        <v>611350</v>
      </c>
      <c r="O210">
        <v>554157</v>
      </c>
      <c r="P210">
        <v>492675</v>
      </c>
      <c r="Q210">
        <v>505578</v>
      </c>
      <c r="R210">
        <v>302207</v>
      </c>
      <c r="S210">
        <v>225040</v>
      </c>
      <c r="T210">
        <v>1540638</v>
      </c>
      <c r="U210">
        <v>1539033</v>
      </c>
      <c r="V210">
        <v>1519735</v>
      </c>
      <c r="W210">
        <v>1487402</v>
      </c>
      <c r="X210">
        <v>3280319</v>
      </c>
      <c r="Y210">
        <v>725100</v>
      </c>
      <c r="Z210">
        <v>598457</v>
      </c>
      <c r="AA210">
        <v>704595</v>
      </c>
      <c r="AB210">
        <v>603708</v>
      </c>
      <c r="AC210">
        <v>601542</v>
      </c>
      <c r="AD210">
        <v>523034</v>
      </c>
      <c r="AE210">
        <v>624526</v>
      </c>
      <c r="AF210">
        <v>455298</v>
      </c>
      <c r="AG210">
        <v>327728</v>
      </c>
      <c r="AH210">
        <v>442483</v>
      </c>
    </row>
    <row r="211" spans="1:34" x14ac:dyDescent="0.25">
      <c r="A211" t="str">
        <f t="shared" si="6"/>
        <v>Connecticut</v>
      </c>
      <c r="B211" t="s">
        <v>64</v>
      </c>
      <c r="C211">
        <v>0</v>
      </c>
      <c r="D211">
        <v>0</v>
      </c>
      <c r="E211">
        <v>0</v>
      </c>
      <c r="F211">
        <v>6</v>
      </c>
      <c r="G211">
        <v>0</v>
      </c>
      <c r="H211">
        <v>5</v>
      </c>
      <c r="I211">
        <v>0</v>
      </c>
      <c r="J211">
        <v>252</v>
      </c>
      <c r="K211">
        <v>492</v>
      </c>
      <c r="L211">
        <v>0</v>
      </c>
      <c r="M211">
        <v>2398</v>
      </c>
      <c r="N211">
        <v>167676</v>
      </c>
      <c r="O211">
        <v>165708</v>
      </c>
      <c r="P211">
        <v>171332</v>
      </c>
      <c r="Q211">
        <v>331849</v>
      </c>
      <c r="R211">
        <v>180841</v>
      </c>
      <c r="S211">
        <v>174431</v>
      </c>
      <c r="T211">
        <v>66216</v>
      </c>
      <c r="U211">
        <v>125944</v>
      </c>
      <c r="V211">
        <v>0</v>
      </c>
      <c r="W211">
        <v>0</v>
      </c>
      <c r="X211">
        <v>362070</v>
      </c>
      <c r="Y211">
        <v>21</v>
      </c>
      <c r="Z211">
        <v>6239</v>
      </c>
      <c r="AA211">
        <v>0</v>
      </c>
      <c r="AB211">
        <v>0</v>
      </c>
      <c r="AC211">
        <v>0</v>
      </c>
      <c r="AD211">
        <v>0</v>
      </c>
      <c r="AE211">
        <v>0</v>
      </c>
      <c r="AF211">
        <v>0</v>
      </c>
      <c r="AG211">
        <v>0</v>
      </c>
      <c r="AH211">
        <v>0</v>
      </c>
    </row>
    <row r="212" spans="1:34" x14ac:dyDescent="0.25">
      <c r="A212" t="str">
        <f t="shared" si="6"/>
        <v>Connecticut</v>
      </c>
      <c r="B212" t="s">
        <v>65</v>
      </c>
      <c r="C212">
        <v>1304957</v>
      </c>
      <c r="D212">
        <v>1510076</v>
      </c>
      <c r="E212">
        <v>1512846</v>
      </c>
      <c r="F212">
        <v>1487186</v>
      </c>
      <c r="G212">
        <v>1530529</v>
      </c>
      <c r="H212">
        <v>1509945</v>
      </c>
      <c r="I212">
        <v>1470437</v>
      </c>
      <c r="J212">
        <v>1528485</v>
      </c>
      <c r="K212">
        <v>1602162</v>
      </c>
      <c r="L212">
        <v>1597127</v>
      </c>
      <c r="M212">
        <v>1845096</v>
      </c>
      <c r="N212">
        <v>1877535</v>
      </c>
      <c r="O212">
        <v>1891629</v>
      </c>
      <c r="P212">
        <v>1971947</v>
      </c>
      <c r="Q212">
        <v>2160116</v>
      </c>
      <c r="R212">
        <v>2053930</v>
      </c>
      <c r="S212">
        <v>2211931</v>
      </c>
      <c r="T212">
        <v>2360558</v>
      </c>
      <c r="U212">
        <v>2337233</v>
      </c>
      <c r="V212">
        <v>2330770</v>
      </c>
      <c r="W212">
        <v>2388393</v>
      </c>
      <c r="X212">
        <v>2329796</v>
      </c>
      <c r="Y212">
        <v>2338109</v>
      </c>
      <c r="Z212">
        <v>2059005</v>
      </c>
      <c r="AA212">
        <v>2143693</v>
      </c>
      <c r="AB212">
        <v>2205772</v>
      </c>
      <c r="AC212">
        <v>2134814</v>
      </c>
      <c r="AD212">
        <v>2129007</v>
      </c>
      <c r="AE212">
        <v>2179996</v>
      </c>
      <c r="AF212">
        <v>2144489</v>
      </c>
      <c r="AG212">
        <v>2086351</v>
      </c>
      <c r="AH212">
        <v>2064077</v>
      </c>
    </row>
    <row r="213" spans="1:34" x14ac:dyDescent="0.25">
      <c r="A213" t="str">
        <f t="shared" si="6"/>
        <v>Connecticut</v>
      </c>
      <c r="B213" t="s">
        <v>66</v>
      </c>
      <c r="C213">
        <v>177152</v>
      </c>
      <c r="D213">
        <v>-40732</v>
      </c>
      <c r="E213">
        <v>69653</v>
      </c>
      <c r="F213">
        <v>180258</v>
      </c>
      <c r="G213">
        <v>196077</v>
      </c>
      <c r="H213">
        <v>358989</v>
      </c>
      <c r="I213">
        <v>459404</v>
      </c>
      <c r="J213">
        <v>379545</v>
      </c>
      <c r="K213">
        <v>449911</v>
      </c>
      <c r="L213">
        <v>504330</v>
      </c>
      <c r="M213">
        <v>189158</v>
      </c>
      <c r="N213">
        <v>266681</v>
      </c>
      <c r="O213">
        <v>267872</v>
      </c>
      <c r="P213">
        <v>404271</v>
      </c>
      <c r="Q213">
        <v>543937</v>
      </c>
      <c r="R213">
        <v>0</v>
      </c>
      <c r="S213">
        <v>0</v>
      </c>
      <c r="T213">
        <v>0</v>
      </c>
      <c r="U213">
        <v>0</v>
      </c>
      <c r="V213">
        <v>0</v>
      </c>
      <c r="W213">
        <v>0</v>
      </c>
      <c r="X213">
        <v>0</v>
      </c>
      <c r="Y213">
        <v>0</v>
      </c>
      <c r="Z213">
        <v>0</v>
      </c>
      <c r="AA213">
        <v>0</v>
      </c>
      <c r="AB213">
        <v>0</v>
      </c>
      <c r="AC213">
        <v>0</v>
      </c>
      <c r="AD213">
        <v>0</v>
      </c>
      <c r="AE213">
        <v>0</v>
      </c>
      <c r="AF213">
        <v>0</v>
      </c>
      <c r="AG213">
        <v>0</v>
      </c>
      <c r="AH213">
        <v>0</v>
      </c>
    </row>
    <row r="214" spans="1:34" x14ac:dyDescent="0.25">
      <c r="A214" t="str">
        <f t="shared" si="6"/>
        <v>Connecticut</v>
      </c>
      <c r="B214" t="s">
        <v>67</v>
      </c>
      <c r="C214">
        <v>13974993</v>
      </c>
      <c r="D214">
        <v>11745286</v>
      </c>
      <c r="E214">
        <v>9566919</v>
      </c>
      <c r="F214">
        <v>8474624</v>
      </c>
      <c r="G214">
        <v>4246130</v>
      </c>
      <c r="H214">
        <v>5400788</v>
      </c>
      <c r="I214">
        <v>5851141</v>
      </c>
      <c r="J214">
        <v>2247595</v>
      </c>
      <c r="K214">
        <v>3326129</v>
      </c>
      <c r="L214">
        <v>3736766</v>
      </c>
      <c r="M214">
        <v>3710154</v>
      </c>
      <c r="N214">
        <v>1983482</v>
      </c>
      <c r="O214">
        <v>1177837</v>
      </c>
      <c r="P214">
        <v>0</v>
      </c>
      <c r="Q214">
        <v>0</v>
      </c>
      <c r="R214">
        <v>600365</v>
      </c>
      <c r="S214">
        <v>0</v>
      </c>
      <c r="T214">
        <v>0</v>
      </c>
      <c r="U214">
        <v>0</v>
      </c>
      <c r="V214">
        <v>0</v>
      </c>
      <c r="W214">
        <v>0</v>
      </c>
      <c r="X214">
        <v>969602</v>
      </c>
      <c r="Y214">
        <v>0</v>
      </c>
      <c r="Z214">
        <v>0</v>
      </c>
      <c r="AA214">
        <v>0</v>
      </c>
      <c r="AB214">
        <v>0</v>
      </c>
      <c r="AC214">
        <v>1264677</v>
      </c>
      <c r="AD214">
        <v>925634</v>
      </c>
      <c r="AE214">
        <v>3271262</v>
      </c>
      <c r="AF214">
        <v>0</v>
      </c>
      <c r="AG214">
        <v>0</v>
      </c>
      <c r="AH214">
        <v>4726491</v>
      </c>
    </row>
    <row r="215" spans="1:34" x14ac:dyDescent="0.25">
      <c r="A215" t="str">
        <f t="shared" si="6"/>
        <v>Connecticut</v>
      </c>
      <c r="B215" t="s">
        <v>68</v>
      </c>
      <c r="C215">
        <v>44079943</v>
      </c>
      <c r="D215">
        <v>41190572</v>
      </c>
      <c r="E215">
        <v>40050038</v>
      </c>
      <c r="F215">
        <v>39983910</v>
      </c>
      <c r="G215">
        <v>35089883</v>
      </c>
      <c r="H215">
        <v>37042812</v>
      </c>
      <c r="I215">
        <v>38096126</v>
      </c>
      <c r="J215">
        <v>34348090</v>
      </c>
      <c r="K215">
        <v>36195527</v>
      </c>
      <c r="L215">
        <v>36117544</v>
      </c>
      <c r="M215">
        <v>36093207</v>
      </c>
      <c r="N215">
        <v>35298490</v>
      </c>
      <c r="O215">
        <v>33772967</v>
      </c>
      <c r="P215">
        <v>33996769</v>
      </c>
      <c r="Q215">
        <v>37670587</v>
      </c>
      <c r="R215">
        <v>36027801</v>
      </c>
      <c r="S215">
        <v>37060308</v>
      </c>
      <c r="T215">
        <v>36233769</v>
      </c>
      <c r="U215">
        <v>35566899</v>
      </c>
      <c r="V215">
        <v>34588106</v>
      </c>
      <c r="W215">
        <v>33800921</v>
      </c>
      <c r="X215">
        <v>34914747</v>
      </c>
      <c r="Y215">
        <v>33509554</v>
      </c>
      <c r="Z215">
        <v>32349283</v>
      </c>
      <c r="AA215">
        <v>31866724</v>
      </c>
      <c r="AB215">
        <v>31920273</v>
      </c>
      <c r="AC215">
        <v>32748630</v>
      </c>
      <c r="AD215">
        <v>32358212</v>
      </c>
      <c r="AE215">
        <v>33960329</v>
      </c>
      <c r="AF215">
        <v>30526537</v>
      </c>
      <c r="AG215">
        <v>30433090</v>
      </c>
      <c r="AH215">
        <v>35183934</v>
      </c>
    </row>
    <row r="216" spans="1:34" x14ac:dyDescent="0.25">
      <c r="A216" t="str">
        <f t="shared" si="6"/>
        <v>Connecticut</v>
      </c>
      <c r="B216" t="s">
        <v>69</v>
      </c>
      <c r="C216">
        <v>13974993</v>
      </c>
      <c r="D216">
        <v>11745286</v>
      </c>
      <c r="E216">
        <v>9566919</v>
      </c>
      <c r="F216">
        <v>8474624</v>
      </c>
      <c r="G216">
        <v>4246130</v>
      </c>
      <c r="H216">
        <v>5400788</v>
      </c>
      <c r="I216">
        <v>5851141</v>
      </c>
      <c r="J216">
        <v>2247595</v>
      </c>
      <c r="K216">
        <v>3326129</v>
      </c>
      <c r="L216">
        <v>3736766</v>
      </c>
      <c r="M216">
        <v>3710154</v>
      </c>
      <c r="N216">
        <v>1983482</v>
      </c>
      <c r="O216">
        <v>1177837</v>
      </c>
      <c r="P216">
        <v>-1426242</v>
      </c>
      <c r="Q216">
        <v>-2667825</v>
      </c>
      <c r="R216">
        <v>600365</v>
      </c>
      <c r="S216">
        <v>-2172761</v>
      </c>
      <c r="T216">
        <v>-2539158</v>
      </c>
      <c r="U216">
        <v>-5549845</v>
      </c>
      <c r="V216">
        <v>-2951239</v>
      </c>
      <c r="W216">
        <v>-2544606</v>
      </c>
      <c r="X216">
        <v>969602</v>
      </c>
      <c r="Y216">
        <v>-2978287</v>
      </c>
      <c r="Z216">
        <v>-10892219</v>
      </c>
      <c r="AA216">
        <v>-12493084</v>
      </c>
      <c r="AB216">
        <v>-10383589</v>
      </c>
      <c r="AC216">
        <v>1264677</v>
      </c>
      <c r="AD216">
        <v>925634</v>
      </c>
      <c r="AE216">
        <v>3271262</v>
      </c>
      <c r="AF216">
        <v>-412839</v>
      </c>
      <c r="AG216">
        <v>-2859466</v>
      </c>
      <c r="AH216">
        <v>4726491</v>
      </c>
    </row>
    <row r="217" spans="1:34" x14ac:dyDescent="0.25">
      <c r="A217" t="str">
        <f t="shared" si="6"/>
        <v>Connecticut</v>
      </c>
      <c r="B217" t="s">
        <v>70</v>
      </c>
      <c r="C217">
        <v>1.46</v>
      </c>
      <c r="D217">
        <v>1.4</v>
      </c>
      <c r="E217">
        <v>1.31</v>
      </c>
      <c r="F217">
        <v>1.27</v>
      </c>
      <c r="G217">
        <v>1.1399999999999999</v>
      </c>
      <c r="H217">
        <v>1.17</v>
      </c>
      <c r="I217">
        <v>1.18</v>
      </c>
      <c r="J217">
        <v>1.07</v>
      </c>
      <c r="K217">
        <v>1.1000000000000001</v>
      </c>
      <c r="L217">
        <v>1.1200000000000001</v>
      </c>
      <c r="M217">
        <v>1.1100000000000001</v>
      </c>
      <c r="N217">
        <v>1.06</v>
      </c>
      <c r="O217">
        <v>1.04</v>
      </c>
      <c r="P217">
        <v>0.96</v>
      </c>
      <c r="Q217">
        <v>0.93</v>
      </c>
      <c r="R217">
        <v>1.02</v>
      </c>
      <c r="S217">
        <v>0.94</v>
      </c>
      <c r="T217">
        <v>0.93</v>
      </c>
      <c r="U217">
        <v>0.84</v>
      </c>
      <c r="V217">
        <v>0.91</v>
      </c>
      <c r="W217">
        <v>0.92</v>
      </c>
      <c r="X217">
        <v>1.03</v>
      </c>
      <c r="Y217">
        <v>0.91</v>
      </c>
      <c r="Z217">
        <v>0.66</v>
      </c>
      <c r="AA217">
        <v>0.61</v>
      </c>
      <c r="AB217">
        <v>0.67</v>
      </c>
      <c r="AC217">
        <v>1.04</v>
      </c>
      <c r="AD217">
        <v>1.03</v>
      </c>
      <c r="AE217">
        <v>1.1100000000000001</v>
      </c>
      <c r="AF217">
        <v>0.99</v>
      </c>
      <c r="AG217">
        <v>0.91</v>
      </c>
      <c r="AH217">
        <v>1.1599999999999999</v>
      </c>
    </row>
    <row r="218" spans="1:34" x14ac:dyDescent="0.25">
      <c r="A218" t="str">
        <f t="shared" si="6"/>
        <v>Connecticut</v>
      </c>
      <c r="B218" t="s">
        <v>71</v>
      </c>
    </row>
    <row r="219" spans="1:34" x14ac:dyDescent="0.25">
      <c r="B219" t="s">
        <v>78</v>
      </c>
    </row>
    <row r="220" spans="1:34" x14ac:dyDescent="0.25">
      <c r="A220" t="str">
        <f>B219</f>
        <v>Delaware</v>
      </c>
      <c r="B220" t="s">
        <v>10</v>
      </c>
    </row>
    <row r="221" spans="1:34" x14ac:dyDescent="0.25">
      <c r="A221" t="str">
        <f t="shared" ref="A221:A249" si="7">A220</f>
        <v>Delaware</v>
      </c>
      <c r="B221" t="s">
        <v>11</v>
      </c>
      <c r="C221" t="s">
        <v>12</v>
      </c>
      <c r="D221" t="s">
        <v>13</v>
      </c>
      <c r="E221" t="s">
        <v>14</v>
      </c>
      <c r="F221" t="s">
        <v>15</v>
      </c>
      <c r="G221" t="s">
        <v>16</v>
      </c>
      <c r="H221" t="s">
        <v>17</v>
      </c>
      <c r="I221" t="s">
        <v>18</v>
      </c>
      <c r="J221" t="s">
        <v>19</v>
      </c>
      <c r="K221" t="s">
        <v>20</v>
      </c>
      <c r="L221" t="s">
        <v>21</v>
      </c>
      <c r="M221" t="s">
        <v>22</v>
      </c>
      <c r="N221" t="s">
        <v>23</v>
      </c>
      <c r="O221" t="s">
        <v>24</v>
      </c>
      <c r="P221" t="s">
        <v>25</v>
      </c>
      <c r="Q221" t="s">
        <v>26</v>
      </c>
      <c r="R221" t="s">
        <v>27</v>
      </c>
      <c r="S221" t="s">
        <v>28</v>
      </c>
      <c r="T221" t="s">
        <v>29</v>
      </c>
      <c r="U221" t="s">
        <v>30</v>
      </c>
      <c r="V221" t="s">
        <v>31</v>
      </c>
      <c r="W221" t="s">
        <v>32</v>
      </c>
      <c r="X221" t="s">
        <v>33</v>
      </c>
      <c r="Y221" t="s">
        <v>34</v>
      </c>
      <c r="Z221" t="s">
        <v>35</v>
      </c>
      <c r="AA221" t="s">
        <v>36</v>
      </c>
      <c r="AB221" t="s">
        <v>37</v>
      </c>
      <c r="AC221" t="s">
        <v>38</v>
      </c>
      <c r="AD221" t="s">
        <v>39</v>
      </c>
      <c r="AE221" t="s">
        <v>40</v>
      </c>
      <c r="AF221" t="s">
        <v>41</v>
      </c>
      <c r="AG221" t="s">
        <v>42</v>
      </c>
      <c r="AH221" t="s">
        <v>43</v>
      </c>
    </row>
    <row r="222" spans="1:34" x14ac:dyDescent="0.25">
      <c r="A222" t="str">
        <f t="shared" si="7"/>
        <v>Delaware</v>
      </c>
      <c r="B222" t="s">
        <v>44</v>
      </c>
    </row>
    <row r="223" spans="1:34" x14ac:dyDescent="0.25">
      <c r="A223" t="str">
        <f t="shared" si="7"/>
        <v>Delaware</v>
      </c>
      <c r="B223" t="s">
        <v>45</v>
      </c>
    </row>
    <row r="224" spans="1:34" x14ac:dyDescent="0.25">
      <c r="A224" t="str">
        <f t="shared" si="7"/>
        <v>Delaware</v>
      </c>
      <c r="B224" t="s">
        <v>46</v>
      </c>
      <c r="C224">
        <v>27512</v>
      </c>
      <c r="D224">
        <v>34056</v>
      </c>
      <c r="E224">
        <v>35107</v>
      </c>
      <c r="F224">
        <v>36911</v>
      </c>
      <c r="G224">
        <v>23760</v>
      </c>
      <c r="H224">
        <v>80088</v>
      </c>
      <c r="I224">
        <v>50051</v>
      </c>
      <c r="J224">
        <v>49050</v>
      </c>
      <c r="K224">
        <v>25986</v>
      </c>
      <c r="L224">
        <v>12435</v>
      </c>
      <c r="M224">
        <v>19752</v>
      </c>
      <c r="N224">
        <v>30059</v>
      </c>
      <c r="O224">
        <v>12768</v>
      </c>
      <c r="P224">
        <v>19068</v>
      </c>
      <c r="Q224">
        <v>47830</v>
      </c>
      <c r="R224">
        <v>16558</v>
      </c>
      <c r="S224">
        <v>25989</v>
      </c>
      <c r="T224">
        <v>23751</v>
      </c>
      <c r="U224">
        <v>31107</v>
      </c>
      <c r="V224">
        <v>170994</v>
      </c>
      <c r="W224">
        <v>1872053</v>
      </c>
      <c r="X224">
        <v>4137127</v>
      </c>
      <c r="Y224">
        <v>6239372</v>
      </c>
      <c r="Z224">
        <v>6317738</v>
      </c>
      <c r="AA224">
        <v>6578599</v>
      </c>
      <c r="AB224">
        <v>8121853</v>
      </c>
      <c r="AC224">
        <v>8324101</v>
      </c>
      <c r="AD224">
        <v>8501043</v>
      </c>
      <c r="AE224">
        <v>8306462</v>
      </c>
      <c r="AF224">
        <v>6267492</v>
      </c>
      <c r="AG224">
        <v>7603723</v>
      </c>
      <c r="AH224">
        <v>7099663</v>
      </c>
    </row>
    <row r="225" spans="1:34" x14ac:dyDescent="0.25">
      <c r="A225" t="str">
        <f t="shared" si="7"/>
        <v>Delaware</v>
      </c>
      <c r="B225" t="s">
        <v>47</v>
      </c>
      <c r="C225">
        <v>3239150</v>
      </c>
      <c r="D225">
        <v>3916763</v>
      </c>
      <c r="E225">
        <v>3782477</v>
      </c>
      <c r="F225">
        <v>5031168</v>
      </c>
      <c r="G225">
        <v>6232166</v>
      </c>
      <c r="H225">
        <v>7120386</v>
      </c>
      <c r="I225">
        <v>6273402</v>
      </c>
      <c r="J225">
        <v>6566396</v>
      </c>
      <c r="K225">
        <v>6267297</v>
      </c>
      <c r="L225">
        <v>6703123</v>
      </c>
      <c r="M225">
        <v>5418306</v>
      </c>
      <c r="N225">
        <v>4839273</v>
      </c>
      <c r="O225">
        <v>3694580</v>
      </c>
      <c r="P225">
        <v>5226557</v>
      </c>
      <c r="Q225">
        <v>7283078</v>
      </c>
      <c r="R225">
        <v>6024831</v>
      </c>
      <c r="S225">
        <v>7077737</v>
      </c>
      <c r="T225">
        <v>6865919</v>
      </c>
      <c r="U225">
        <v>6652748</v>
      </c>
      <c r="V225">
        <v>5271458</v>
      </c>
      <c r="W225">
        <v>4428571</v>
      </c>
      <c r="X225">
        <v>1402289</v>
      </c>
      <c r="Y225">
        <v>0</v>
      </c>
      <c r="Z225">
        <v>0</v>
      </c>
      <c r="AA225">
        <v>0</v>
      </c>
      <c r="AB225">
        <v>0</v>
      </c>
      <c r="AC225">
        <v>0</v>
      </c>
      <c r="AD225">
        <v>0</v>
      </c>
      <c r="AE225">
        <v>0</v>
      </c>
      <c r="AF225">
        <v>0</v>
      </c>
      <c r="AG225">
        <v>0</v>
      </c>
      <c r="AH225">
        <v>0</v>
      </c>
    </row>
    <row r="226" spans="1:34" x14ac:dyDescent="0.25">
      <c r="A226" t="str">
        <f t="shared" si="7"/>
        <v>Delaware</v>
      </c>
      <c r="B226" t="s">
        <v>48</v>
      </c>
      <c r="C226">
        <v>120682</v>
      </c>
      <c r="D226">
        <v>87197</v>
      </c>
      <c r="E226">
        <v>103374</v>
      </c>
      <c r="F226">
        <v>93314</v>
      </c>
      <c r="G226">
        <v>72227</v>
      </c>
      <c r="H226">
        <v>235334</v>
      </c>
      <c r="I226">
        <v>259727</v>
      </c>
      <c r="J226">
        <v>199426</v>
      </c>
      <c r="K226">
        <v>504615</v>
      </c>
      <c r="L226">
        <v>1143118</v>
      </c>
      <c r="M226">
        <v>750678</v>
      </c>
      <c r="N226">
        <v>758313</v>
      </c>
      <c r="O226">
        <v>675335</v>
      </c>
      <c r="P226">
        <v>1578822</v>
      </c>
      <c r="Q226">
        <v>132091</v>
      </c>
      <c r="R226">
        <v>101557</v>
      </c>
      <c r="S226">
        <v>129440</v>
      </c>
      <c r="T226">
        <v>128361</v>
      </c>
      <c r="U226">
        <v>109420</v>
      </c>
      <c r="V226">
        <v>0</v>
      </c>
      <c r="W226">
        <v>0</v>
      </c>
      <c r="X226">
        <v>0</v>
      </c>
      <c r="Y226">
        <v>0</v>
      </c>
      <c r="Z226">
        <v>0</v>
      </c>
      <c r="AA226">
        <v>0</v>
      </c>
      <c r="AB226">
        <v>0</v>
      </c>
      <c r="AC226">
        <v>0</v>
      </c>
      <c r="AD226">
        <v>0</v>
      </c>
      <c r="AE226">
        <v>0</v>
      </c>
      <c r="AF226">
        <v>0</v>
      </c>
      <c r="AG226">
        <v>0</v>
      </c>
      <c r="AH226">
        <v>0</v>
      </c>
    </row>
    <row r="227" spans="1:34" x14ac:dyDescent="0.25">
      <c r="A227" t="str">
        <f t="shared" si="7"/>
        <v>Delaware</v>
      </c>
      <c r="B227" t="s">
        <v>49</v>
      </c>
      <c r="C227">
        <v>3387344</v>
      </c>
      <c r="D227">
        <v>4038016</v>
      </c>
      <c r="E227">
        <v>3920958</v>
      </c>
      <c r="F227">
        <v>5161393</v>
      </c>
      <c r="G227">
        <v>6328152</v>
      </c>
      <c r="H227">
        <v>7435808</v>
      </c>
      <c r="I227">
        <v>6583180</v>
      </c>
      <c r="J227">
        <v>6814872</v>
      </c>
      <c r="K227">
        <v>6797898</v>
      </c>
      <c r="L227">
        <v>7858676</v>
      </c>
      <c r="M227">
        <v>6188736</v>
      </c>
      <c r="N227">
        <v>5627645</v>
      </c>
      <c r="O227">
        <v>4382683</v>
      </c>
      <c r="P227">
        <v>6824447</v>
      </c>
      <c r="Q227">
        <v>7462999</v>
      </c>
      <c r="R227">
        <v>6142946</v>
      </c>
      <c r="S227">
        <v>7233166</v>
      </c>
      <c r="T227">
        <v>7018031</v>
      </c>
      <c r="U227">
        <v>6793275</v>
      </c>
      <c r="V227">
        <v>5442452</v>
      </c>
      <c r="W227">
        <v>6300624</v>
      </c>
      <c r="X227">
        <v>5539416</v>
      </c>
      <c r="Y227">
        <v>6239372</v>
      </c>
      <c r="Z227">
        <v>6317738</v>
      </c>
      <c r="AA227">
        <v>6578599</v>
      </c>
      <c r="AB227">
        <v>8121853</v>
      </c>
      <c r="AC227">
        <v>8324101</v>
      </c>
      <c r="AD227">
        <v>8501043</v>
      </c>
      <c r="AE227">
        <v>8306462</v>
      </c>
      <c r="AF227">
        <v>6267492</v>
      </c>
      <c r="AG227">
        <v>7603723</v>
      </c>
      <c r="AH227">
        <v>7099663</v>
      </c>
    </row>
    <row r="228" spans="1:34" x14ac:dyDescent="0.25">
      <c r="A228" t="str">
        <f t="shared" si="7"/>
        <v>Delaware</v>
      </c>
      <c r="B228" t="s">
        <v>50</v>
      </c>
      <c r="C228">
        <v>6427</v>
      </c>
      <c r="D228">
        <v>5671</v>
      </c>
      <c r="E228">
        <v>5725</v>
      </c>
      <c r="F228">
        <v>5803</v>
      </c>
      <c r="G228">
        <v>6417</v>
      </c>
      <c r="H228">
        <v>6653</v>
      </c>
      <c r="I228">
        <v>6198</v>
      </c>
      <c r="J228">
        <v>6767</v>
      </c>
      <c r="K228">
        <v>4458</v>
      </c>
      <c r="L228">
        <v>3638</v>
      </c>
      <c r="M228">
        <v>4825</v>
      </c>
      <c r="N228">
        <v>0</v>
      </c>
      <c r="O228">
        <v>0</v>
      </c>
      <c r="P228">
        <v>0</v>
      </c>
      <c r="Q228">
        <v>0</v>
      </c>
      <c r="R228">
        <v>0</v>
      </c>
      <c r="S228">
        <v>0</v>
      </c>
      <c r="T228">
        <v>0</v>
      </c>
      <c r="U228">
        <v>0</v>
      </c>
      <c r="V228">
        <v>0</v>
      </c>
      <c r="W228">
        <v>0</v>
      </c>
      <c r="X228">
        <v>0</v>
      </c>
      <c r="Y228">
        <v>0</v>
      </c>
      <c r="Z228">
        <v>0</v>
      </c>
      <c r="AA228">
        <v>0</v>
      </c>
      <c r="AB228">
        <v>0</v>
      </c>
      <c r="AC228">
        <v>0</v>
      </c>
      <c r="AD228">
        <v>0</v>
      </c>
      <c r="AE228">
        <v>0</v>
      </c>
      <c r="AF228">
        <v>0</v>
      </c>
      <c r="AG228">
        <v>0</v>
      </c>
      <c r="AH228">
        <v>0</v>
      </c>
    </row>
    <row r="229" spans="1:34" x14ac:dyDescent="0.25">
      <c r="A229" t="str">
        <f t="shared" si="7"/>
        <v>Delaware</v>
      </c>
      <c r="B229" t="s">
        <v>51</v>
      </c>
      <c r="C229">
        <v>911355</v>
      </c>
      <c r="D229">
        <v>1161685</v>
      </c>
      <c r="E229">
        <v>1331855</v>
      </c>
      <c r="F229">
        <v>1073448</v>
      </c>
      <c r="G229">
        <v>1161407</v>
      </c>
      <c r="H229">
        <v>1288800</v>
      </c>
      <c r="I229">
        <v>1220627</v>
      </c>
      <c r="J229">
        <v>881944</v>
      </c>
      <c r="K229">
        <v>958505</v>
      </c>
      <c r="L229">
        <v>771380</v>
      </c>
      <c r="M229">
        <v>396634</v>
      </c>
      <c r="N229">
        <v>0</v>
      </c>
      <c r="O229">
        <v>458880</v>
      </c>
      <c r="P229">
        <v>699392</v>
      </c>
      <c r="Q229">
        <v>1071164</v>
      </c>
      <c r="R229">
        <v>1039234</v>
      </c>
      <c r="S229">
        <v>903402</v>
      </c>
      <c r="T229">
        <v>837522</v>
      </c>
      <c r="U229">
        <v>599012</v>
      </c>
      <c r="V229">
        <v>560038</v>
      </c>
      <c r="W229">
        <v>507062</v>
      </c>
      <c r="X229">
        <v>448036</v>
      </c>
      <c r="Y229">
        <v>612366</v>
      </c>
      <c r="Z229">
        <v>580846</v>
      </c>
      <c r="AA229">
        <v>644036</v>
      </c>
      <c r="AB229">
        <v>732595</v>
      </c>
      <c r="AC229">
        <v>708735</v>
      </c>
      <c r="AD229">
        <v>729234</v>
      </c>
      <c r="AE229">
        <v>711219</v>
      </c>
      <c r="AF229">
        <v>716793</v>
      </c>
      <c r="AG229">
        <v>234409</v>
      </c>
      <c r="AH229">
        <v>741836</v>
      </c>
    </row>
    <row r="230" spans="1:34" x14ac:dyDescent="0.25">
      <c r="A230" t="str">
        <f t="shared" si="7"/>
        <v>Delaware</v>
      </c>
      <c r="B230" t="s">
        <v>52</v>
      </c>
      <c r="C230">
        <v>917782</v>
      </c>
      <c r="D230">
        <v>1167356</v>
      </c>
      <c r="E230">
        <v>1337580</v>
      </c>
      <c r="F230">
        <v>1079251</v>
      </c>
      <c r="G230">
        <v>1167824</v>
      </c>
      <c r="H230">
        <v>1295453</v>
      </c>
      <c r="I230">
        <v>1226825</v>
      </c>
      <c r="J230">
        <v>888711</v>
      </c>
      <c r="K230">
        <v>962963</v>
      </c>
      <c r="L230">
        <v>775018</v>
      </c>
      <c r="M230">
        <v>401459</v>
      </c>
      <c r="N230">
        <v>0</v>
      </c>
      <c r="O230">
        <v>458880</v>
      </c>
      <c r="P230">
        <v>699392</v>
      </c>
      <c r="Q230">
        <v>1071164</v>
      </c>
      <c r="R230">
        <v>1039234</v>
      </c>
      <c r="S230">
        <v>903402</v>
      </c>
      <c r="T230">
        <v>837522</v>
      </c>
      <c r="U230">
        <v>599012</v>
      </c>
      <c r="V230">
        <v>560038</v>
      </c>
      <c r="W230">
        <v>507062</v>
      </c>
      <c r="X230">
        <v>448036</v>
      </c>
      <c r="Y230">
        <v>612366</v>
      </c>
      <c r="Z230">
        <v>580846</v>
      </c>
      <c r="AA230">
        <v>644036</v>
      </c>
      <c r="AB230">
        <v>732595</v>
      </c>
      <c r="AC230">
        <v>708735</v>
      </c>
      <c r="AD230">
        <v>729234</v>
      </c>
      <c r="AE230">
        <v>711219</v>
      </c>
      <c r="AF230">
        <v>716793</v>
      </c>
      <c r="AG230">
        <v>234409</v>
      </c>
      <c r="AH230">
        <v>741836</v>
      </c>
    </row>
    <row r="231" spans="1:34" x14ac:dyDescent="0.25">
      <c r="A231" t="str">
        <f t="shared" si="7"/>
        <v>Delaware</v>
      </c>
      <c r="B231" t="s">
        <v>53</v>
      </c>
      <c r="C231">
        <v>4305126</v>
      </c>
      <c r="D231">
        <v>5205372</v>
      </c>
      <c r="E231">
        <v>5258538</v>
      </c>
      <c r="F231">
        <v>6240644</v>
      </c>
      <c r="G231">
        <v>7495976</v>
      </c>
      <c r="H231">
        <v>8731261</v>
      </c>
      <c r="I231">
        <v>7810006</v>
      </c>
      <c r="J231">
        <v>7703584</v>
      </c>
      <c r="K231">
        <v>7760861</v>
      </c>
      <c r="L231">
        <v>8633694</v>
      </c>
      <c r="M231">
        <v>6590195</v>
      </c>
      <c r="N231">
        <v>5627645</v>
      </c>
      <c r="O231">
        <v>4841563</v>
      </c>
      <c r="P231">
        <v>7523839</v>
      </c>
      <c r="Q231">
        <v>8534163</v>
      </c>
      <c r="R231">
        <v>7182179</v>
      </c>
      <c r="S231">
        <v>8136568</v>
      </c>
      <c r="T231">
        <v>7855553</v>
      </c>
      <c r="U231">
        <v>7392287</v>
      </c>
      <c r="V231">
        <v>6002490</v>
      </c>
      <c r="W231">
        <v>6807686</v>
      </c>
      <c r="X231">
        <v>5987452</v>
      </c>
      <c r="Y231">
        <v>6851738</v>
      </c>
      <c r="Z231">
        <v>6898584</v>
      </c>
      <c r="AA231">
        <v>7222635</v>
      </c>
      <c r="AB231">
        <v>8854448</v>
      </c>
      <c r="AC231">
        <v>9032836</v>
      </c>
      <c r="AD231">
        <v>9230277</v>
      </c>
      <c r="AE231">
        <v>9017681</v>
      </c>
      <c r="AF231">
        <v>6984285</v>
      </c>
      <c r="AG231">
        <v>7838132</v>
      </c>
      <c r="AH231">
        <v>7841499</v>
      </c>
    </row>
    <row r="232" spans="1:34" x14ac:dyDescent="0.25">
      <c r="A232" t="str">
        <f t="shared" si="7"/>
        <v>Delaware</v>
      </c>
      <c r="B232" t="s">
        <v>54</v>
      </c>
      <c r="C232">
        <v>0</v>
      </c>
      <c r="D232">
        <v>0</v>
      </c>
      <c r="E232">
        <v>0</v>
      </c>
      <c r="F232">
        <v>3073</v>
      </c>
      <c r="G232">
        <v>17762</v>
      </c>
      <c r="H232">
        <v>0</v>
      </c>
      <c r="I232">
        <v>0</v>
      </c>
      <c r="J232">
        <v>0</v>
      </c>
      <c r="K232">
        <v>0</v>
      </c>
      <c r="L232">
        <v>0</v>
      </c>
      <c r="M232">
        <v>0</v>
      </c>
      <c r="N232">
        <v>0</v>
      </c>
      <c r="O232">
        <v>0</v>
      </c>
      <c r="P232">
        <v>0</v>
      </c>
      <c r="Q232">
        <v>0</v>
      </c>
      <c r="R232">
        <v>0</v>
      </c>
      <c r="S232">
        <v>0</v>
      </c>
      <c r="T232">
        <v>0</v>
      </c>
      <c r="U232">
        <v>0</v>
      </c>
      <c r="V232">
        <v>0</v>
      </c>
      <c r="W232">
        <v>0</v>
      </c>
      <c r="X232">
        <v>0</v>
      </c>
      <c r="Y232">
        <v>0</v>
      </c>
      <c r="Z232">
        <v>0</v>
      </c>
      <c r="AA232">
        <v>0</v>
      </c>
      <c r="AB232">
        <v>0</v>
      </c>
      <c r="AC232">
        <v>0</v>
      </c>
      <c r="AD232">
        <v>0</v>
      </c>
      <c r="AE232">
        <v>0</v>
      </c>
      <c r="AF232">
        <v>0</v>
      </c>
      <c r="AG232">
        <v>0</v>
      </c>
      <c r="AH232">
        <v>0</v>
      </c>
    </row>
    <row r="233" spans="1:34" x14ac:dyDescent="0.25">
      <c r="A233" t="str">
        <f t="shared" si="7"/>
        <v>Delaware</v>
      </c>
      <c r="B233" t="s">
        <v>55</v>
      </c>
      <c r="C233">
        <v>8517519</v>
      </c>
      <c r="D233">
        <v>7246261</v>
      </c>
      <c r="E233">
        <v>7563255</v>
      </c>
      <c r="F233">
        <v>6931770</v>
      </c>
      <c r="G233">
        <v>5100479</v>
      </c>
      <c r="H233">
        <v>4088664</v>
      </c>
      <c r="I233">
        <v>5209849</v>
      </c>
      <c r="J233">
        <v>5092416</v>
      </c>
      <c r="K233">
        <v>5141182</v>
      </c>
      <c r="L233">
        <v>4441032</v>
      </c>
      <c r="M233">
        <v>6084938</v>
      </c>
      <c r="N233">
        <v>6799157</v>
      </c>
      <c r="O233">
        <v>7723439</v>
      </c>
      <c r="P233">
        <v>5877137</v>
      </c>
      <c r="Q233">
        <v>5184363</v>
      </c>
      <c r="R233">
        <v>5674757</v>
      </c>
      <c r="S233">
        <v>5391074</v>
      </c>
      <c r="T233">
        <v>5348772</v>
      </c>
      <c r="U233">
        <v>6636522</v>
      </c>
      <c r="V233">
        <v>7375846</v>
      </c>
      <c r="W233">
        <v>5785576</v>
      </c>
      <c r="X233">
        <v>6652703</v>
      </c>
      <c r="Y233">
        <v>5013373</v>
      </c>
      <c r="Z233">
        <v>4715811</v>
      </c>
      <c r="AA233">
        <v>4122987</v>
      </c>
      <c r="AB233">
        <v>1975272</v>
      </c>
      <c r="AC233">
        <v>1750671</v>
      </c>
      <c r="AD233">
        <v>1199618</v>
      </c>
      <c r="AE233">
        <v>1259359</v>
      </c>
      <c r="AF233">
        <v>2617901</v>
      </c>
      <c r="AG233">
        <v>1722465</v>
      </c>
      <c r="AH233">
        <v>1439359</v>
      </c>
    </row>
    <row r="234" spans="1:34" x14ac:dyDescent="0.25">
      <c r="A234" t="str">
        <f t="shared" si="7"/>
        <v>Delaware</v>
      </c>
      <c r="B234" t="s">
        <v>56</v>
      </c>
      <c r="C234">
        <v>12822645</v>
      </c>
      <c r="D234">
        <v>12451633</v>
      </c>
      <c r="E234">
        <v>12821793</v>
      </c>
      <c r="F234">
        <v>13175487</v>
      </c>
      <c r="G234">
        <v>12614217</v>
      </c>
      <c r="H234">
        <v>12819925</v>
      </c>
      <c r="I234">
        <v>13019855</v>
      </c>
      <c r="J234">
        <v>12796000</v>
      </c>
      <c r="K234">
        <v>12902043</v>
      </c>
      <c r="L234">
        <v>13074726</v>
      </c>
      <c r="M234">
        <v>12675133</v>
      </c>
      <c r="N234">
        <v>12426802</v>
      </c>
      <c r="O234">
        <v>12565002</v>
      </c>
      <c r="P234">
        <v>13400976</v>
      </c>
      <c r="Q234">
        <v>13718526</v>
      </c>
      <c r="R234">
        <v>12856936</v>
      </c>
      <c r="S234">
        <v>13527642</v>
      </c>
      <c r="T234">
        <v>13204325</v>
      </c>
      <c r="U234">
        <v>14028809</v>
      </c>
      <c r="V234">
        <v>13378336</v>
      </c>
      <c r="W234">
        <v>12593262</v>
      </c>
      <c r="X234">
        <v>12640155</v>
      </c>
      <c r="Y234">
        <v>11865111</v>
      </c>
      <c r="Z234">
        <v>11614395</v>
      </c>
      <c r="AA234">
        <v>11345622</v>
      </c>
      <c r="AB234">
        <v>10829720</v>
      </c>
      <c r="AC234">
        <v>10783507</v>
      </c>
      <c r="AD234">
        <v>10429895</v>
      </c>
      <c r="AE234">
        <v>10277040</v>
      </c>
      <c r="AF234">
        <v>9602186</v>
      </c>
      <c r="AG234">
        <v>9560597</v>
      </c>
      <c r="AH234">
        <v>9280858</v>
      </c>
    </row>
    <row r="235" spans="1:34" x14ac:dyDescent="0.25">
      <c r="A235" t="str">
        <f t="shared" si="7"/>
        <v>Delaware</v>
      </c>
      <c r="B235" t="s">
        <v>57</v>
      </c>
    </row>
    <row r="236" spans="1:34" x14ac:dyDescent="0.25">
      <c r="A236" t="str">
        <f t="shared" si="7"/>
        <v>Delaware</v>
      </c>
      <c r="B236" t="s">
        <v>58</v>
      </c>
    </row>
    <row r="237" spans="1:34" x14ac:dyDescent="0.25">
      <c r="A237" t="str">
        <f t="shared" si="7"/>
        <v>Delaware</v>
      </c>
      <c r="B237" t="s">
        <v>59</v>
      </c>
      <c r="C237">
        <v>7375890</v>
      </c>
      <c r="D237">
        <v>7070213</v>
      </c>
      <c r="E237">
        <v>7298054</v>
      </c>
      <c r="F237">
        <v>7438479</v>
      </c>
      <c r="G237">
        <v>6882217</v>
      </c>
      <c r="H237">
        <v>6990155</v>
      </c>
      <c r="I237">
        <v>7142444</v>
      </c>
      <c r="J237">
        <v>6824942</v>
      </c>
      <c r="K237">
        <v>6808130</v>
      </c>
      <c r="L237">
        <v>7063915</v>
      </c>
      <c r="M237">
        <v>7347959</v>
      </c>
      <c r="N237">
        <v>7582539</v>
      </c>
      <c r="O237">
        <v>7212679</v>
      </c>
      <c r="P237">
        <v>7789197</v>
      </c>
      <c r="Q237">
        <v>7827659</v>
      </c>
      <c r="R237">
        <v>9043983</v>
      </c>
      <c r="S237">
        <v>11187095</v>
      </c>
      <c r="T237">
        <v>10751187</v>
      </c>
      <c r="U237">
        <v>10488250</v>
      </c>
      <c r="V237">
        <v>10863633</v>
      </c>
      <c r="W237">
        <v>10460023</v>
      </c>
      <c r="X237">
        <v>10771563</v>
      </c>
      <c r="Y237">
        <v>10493508</v>
      </c>
      <c r="Z237">
        <v>10397825</v>
      </c>
      <c r="AA237">
        <v>10122428</v>
      </c>
      <c r="AB237">
        <v>9640700</v>
      </c>
      <c r="AC237">
        <v>9579533</v>
      </c>
      <c r="AD237">
        <v>9298971</v>
      </c>
      <c r="AE237">
        <v>9121134</v>
      </c>
      <c r="AF237">
        <v>8532380</v>
      </c>
      <c r="AG237">
        <v>8535864</v>
      </c>
      <c r="AH237">
        <v>8283867</v>
      </c>
    </row>
    <row r="238" spans="1:34" x14ac:dyDescent="0.25">
      <c r="A238" t="str">
        <f t="shared" si="7"/>
        <v>Delaware</v>
      </c>
      <c r="B238" t="s">
        <v>60</v>
      </c>
      <c r="C238">
        <v>4102047</v>
      </c>
      <c r="D238">
        <v>4056851</v>
      </c>
      <c r="E238">
        <v>4159755</v>
      </c>
      <c r="F238">
        <v>4330375</v>
      </c>
      <c r="G238">
        <v>4245188</v>
      </c>
      <c r="H238">
        <v>4268283</v>
      </c>
      <c r="I238">
        <v>4355761</v>
      </c>
      <c r="J238">
        <v>4511506</v>
      </c>
      <c r="K238">
        <v>4537660</v>
      </c>
      <c r="L238">
        <v>4453264</v>
      </c>
      <c r="M238">
        <v>4134859</v>
      </c>
      <c r="N238">
        <v>4023393</v>
      </c>
      <c r="O238">
        <v>4045099</v>
      </c>
      <c r="P238">
        <v>3959586</v>
      </c>
      <c r="Q238">
        <v>4041151</v>
      </c>
      <c r="R238">
        <v>2510689</v>
      </c>
      <c r="S238">
        <v>949693</v>
      </c>
      <c r="T238">
        <v>1009966</v>
      </c>
      <c r="U238">
        <v>2111340</v>
      </c>
      <c r="V238">
        <v>1155101</v>
      </c>
      <c r="W238">
        <v>918603</v>
      </c>
      <c r="X238">
        <v>502727</v>
      </c>
      <c r="Y238">
        <v>58865</v>
      </c>
      <c r="Z238">
        <v>0</v>
      </c>
      <c r="AA238">
        <v>0</v>
      </c>
      <c r="AB238">
        <v>0</v>
      </c>
      <c r="AC238">
        <v>0</v>
      </c>
      <c r="AD238">
        <v>0</v>
      </c>
      <c r="AE238">
        <v>0</v>
      </c>
      <c r="AF238">
        <v>0</v>
      </c>
      <c r="AG238">
        <v>0</v>
      </c>
      <c r="AH238">
        <v>0</v>
      </c>
    </row>
    <row r="239" spans="1:34" x14ac:dyDescent="0.25">
      <c r="A239" t="str">
        <f t="shared" si="7"/>
        <v>Delaware</v>
      </c>
      <c r="B239" t="s">
        <v>61</v>
      </c>
      <c r="C239">
        <v>1718</v>
      </c>
      <c r="D239">
        <v>1987</v>
      </c>
      <c r="E239">
        <v>11613</v>
      </c>
      <c r="F239">
        <v>4246</v>
      </c>
      <c r="G239">
        <v>1198</v>
      </c>
      <c r="H239">
        <v>0</v>
      </c>
      <c r="I239">
        <v>0</v>
      </c>
      <c r="J239">
        <v>2029</v>
      </c>
      <c r="K239">
        <v>2066</v>
      </c>
      <c r="L239">
        <v>2152</v>
      </c>
      <c r="M239">
        <v>478</v>
      </c>
      <c r="N239">
        <v>0</v>
      </c>
      <c r="O239">
        <v>0</v>
      </c>
      <c r="P239">
        <v>0</v>
      </c>
      <c r="Q239">
        <v>0</v>
      </c>
      <c r="R239">
        <v>0</v>
      </c>
      <c r="S239">
        <v>0</v>
      </c>
      <c r="T239">
        <v>0</v>
      </c>
      <c r="U239">
        <v>0</v>
      </c>
      <c r="V239">
        <v>0</v>
      </c>
      <c r="W239">
        <v>0</v>
      </c>
      <c r="X239">
        <v>0</v>
      </c>
      <c r="Y239">
        <v>0</v>
      </c>
      <c r="Z239">
        <v>0</v>
      </c>
      <c r="AA239">
        <v>0</v>
      </c>
      <c r="AB239">
        <v>0</v>
      </c>
      <c r="AC239">
        <v>0</v>
      </c>
      <c r="AD239">
        <v>0</v>
      </c>
      <c r="AE239">
        <v>0</v>
      </c>
      <c r="AF239">
        <v>0</v>
      </c>
      <c r="AG239">
        <v>0</v>
      </c>
      <c r="AH239">
        <v>0</v>
      </c>
    </row>
    <row r="240" spans="1:34" x14ac:dyDescent="0.25">
      <c r="A240" t="str">
        <f t="shared" si="7"/>
        <v>Delaware</v>
      </c>
      <c r="B240" t="s">
        <v>62</v>
      </c>
      <c r="C240">
        <v>11479655</v>
      </c>
      <c r="D240">
        <v>11129051</v>
      </c>
      <c r="E240">
        <v>11469422</v>
      </c>
      <c r="F240">
        <v>11773100</v>
      </c>
      <c r="G240">
        <v>11128603</v>
      </c>
      <c r="H240">
        <v>11258438</v>
      </c>
      <c r="I240">
        <v>11498205</v>
      </c>
      <c r="J240">
        <v>11338477</v>
      </c>
      <c r="K240">
        <v>11347856</v>
      </c>
      <c r="L240">
        <v>11519331</v>
      </c>
      <c r="M240">
        <v>11483296</v>
      </c>
      <c r="N240">
        <v>11605932</v>
      </c>
      <c r="O240">
        <v>11257778</v>
      </c>
      <c r="P240">
        <v>11748783</v>
      </c>
      <c r="Q240">
        <v>11868810</v>
      </c>
      <c r="R240">
        <v>11554672</v>
      </c>
      <c r="S240">
        <v>12136788</v>
      </c>
      <c r="T240">
        <v>11761153</v>
      </c>
      <c r="U240">
        <v>12599590</v>
      </c>
      <c r="V240">
        <v>12018734</v>
      </c>
      <c r="W240">
        <v>11378626</v>
      </c>
      <c r="X240">
        <v>11274290</v>
      </c>
      <c r="Y240">
        <v>10552373</v>
      </c>
      <c r="Z240">
        <v>10397825</v>
      </c>
      <c r="AA240">
        <v>10122428</v>
      </c>
      <c r="AB240">
        <v>9640700</v>
      </c>
      <c r="AC240">
        <v>9579533</v>
      </c>
      <c r="AD240">
        <v>9298971</v>
      </c>
      <c r="AE240">
        <v>9121134</v>
      </c>
      <c r="AF240">
        <v>8532380</v>
      </c>
      <c r="AG240">
        <v>8535864</v>
      </c>
      <c r="AH240">
        <v>8283867</v>
      </c>
    </row>
    <row r="241" spans="1:34" x14ac:dyDescent="0.25">
      <c r="A241" t="str">
        <f t="shared" si="7"/>
        <v>Delaware</v>
      </c>
      <c r="B241" t="s">
        <v>63</v>
      </c>
      <c r="C241">
        <v>729595</v>
      </c>
      <c r="D241">
        <v>719476</v>
      </c>
      <c r="E241">
        <v>701821</v>
      </c>
      <c r="F241">
        <v>721471</v>
      </c>
      <c r="G241">
        <v>802677</v>
      </c>
      <c r="H241">
        <v>834197</v>
      </c>
      <c r="I241">
        <v>768848</v>
      </c>
      <c r="J241">
        <v>720525</v>
      </c>
      <c r="K241">
        <v>773399</v>
      </c>
      <c r="L241">
        <v>734593</v>
      </c>
      <c r="M241">
        <v>409495</v>
      </c>
      <c r="N241">
        <v>2042</v>
      </c>
      <c r="O241">
        <v>489100</v>
      </c>
      <c r="P241">
        <v>750358</v>
      </c>
      <c r="Q241">
        <v>909349</v>
      </c>
      <c r="R241">
        <v>493536</v>
      </c>
      <c r="S241">
        <v>736050</v>
      </c>
      <c r="T241">
        <v>564017</v>
      </c>
      <c r="U241">
        <v>563430</v>
      </c>
      <c r="V241">
        <v>556365</v>
      </c>
      <c r="W241">
        <v>544528</v>
      </c>
      <c r="X241">
        <v>492236</v>
      </c>
      <c r="Y241">
        <v>612366</v>
      </c>
      <c r="Z241">
        <v>580846</v>
      </c>
      <c r="AA241">
        <v>644036</v>
      </c>
      <c r="AB241">
        <v>691686</v>
      </c>
      <c r="AC241">
        <v>667826</v>
      </c>
      <c r="AD241">
        <v>679092</v>
      </c>
      <c r="AE241">
        <v>652910</v>
      </c>
      <c r="AF241">
        <v>666708</v>
      </c>
      <c r="AG241">
        <v>188275</v>
      </c>
      <c r="AH241">
        <v>701782</v>
      </c>
    </row>
    <row r="242" spans="1:34" x14ac:dyDescent="0.25">
      <c r="A242" t="str">
        <f t="shared" si="7"/>
        <v>Delaware</v>
      </c>
      <c r="B242" t="s">
        <v>64</v>
      </c>
      <c r="C242">
        <v>0</v>
      </c>
      <c r="D242">
        <v>0</v>
      </c>
      <c r="E242">
        <v>0</v>
      </c>
      <c r="F242">
        <v>86</v>
      </c>
      <c r="G242">
        <v>3</v>
      </c>
      <c r="H242">
        <v>0</v>
      </c>
      <c r="I242">
        <v>0</v>
      </c>
      <c r="J242">
        <v>0</v>
      </c>
      <c r="K242">
        <v>0</v>
      </c>
      <c r="L242">
        <v>0</v>
      </c>
      <c r="M242">
        <v>0</v>
      </c>
      <c r="N242">
        <v>0</v>
      </c>
      <c r="O242">
        <v>0</v>
      </c>
      <c r="P242">
        <v>0</v>
      </c>
      <c r="Q242">
        <v>0</v>
      </c>
      <c r="R242">
        <v>0</v>
      </c>
      <c r="S242">
        <v>0</v>
      </c>
      <c r="T242">
        <v>0</v>
      </c>
      <c r="U242">
        <v>0</v>
      </c>
      <c r="V242">
        <v>0</v>
      </c>
      <c r="W242">
        <v>0</v>
      </c>
      <c r="X242">
        <v>0</v>
      </c>
      <c r="Y242">
        <v>0</v>
      </c>
      <c r="Z242">
        <v>0</v>
      </c>
      <c r="AA242">
        <v>0</v>
      </c>
      <c r="AB242">
        <v>0</v>
      </c>
      <c r="AC242">
        <v>0</v>
      </c>
      <c r="AD242">
        <v>0</v>
      </c>
      <c r="AE242">
        <v>0</v>
      </c>
      <c r="AF242">
        <v>0</v>
      </c>
      <c r="AG242">
        <v>0</v>
      </c>
      <c r="AH242">
        <v>0</v>
      </c>
    </row>
    <row r="243" spans="1:34" x14ac:dyDescent="0.25">
      <c r="A243" t="str">
        <f t="shared" si="7"/>
        <v>Delaware</v>
      </c>
      <c r="B243" t="s">
        <v>65</v>
      </c>
      <c r="C243">
        <v>540077</v>
      </c>
      <c r="D243">
        <v>619824</v>
      </c>
      <c r="E243">
        <v>621917</v>
      </c>
      <c r="F243">
        <v>607229</v>
      </c>
      <c r="G243">
        <v>605379</v>
      </c>
      <c r="H243">
        <v>587590</v>
      </c>
      <c r="I243">
        <v>573595</v>
      </c>
      <c r="J243">
        <v>590394</v>
      </c>
      <c r="K243">
        <v>609603</v>
      </c>
      <c r="L243">
        <v>623817</v>
      </c>
      <c r="M243">
        <v>709595</v>
      </c>
      <c r="N243">
        <v>716989</v>
      </c>
      <c r="O243">
        <v>716641</v>
      </c>
      <c r="P243">
        <v>748403</v>
      </c>
      <c r="Q243">
        <v>751206</v>
      </c>
      <c r="R243">
        <v>749192</v>
      </c>
      <c r="S243">
        <v>811171</v>
      </c>
      <c r="T243">
        <v>861810</v>
      </c>
      <c r="U243">
        <v>925164</v>
      </c>
      <c r="V243">
        <v>901521</v>
      </c>
      <c r="W243">
        <v>889848</v>
      </c>
      <c r="X243">
        <v>876951</v>
      </c>
      <c r="Y243">
        <v>827857</v>
      </c>
      <c r="Z243">
        <v>739366</v>
      </c>
      <c r="AA243">
        <v>763200</v>
      </c>
      <c r="AB243">
        <v>748327</v>
      </c>
      <c r="AC243">
        <v>731160</v>
      </c>
      <c r="AD243">
        <v>706409</v>
      </c>
      <c r="AE243">
        <v>729997</v>
      </c>
      <c r="AF243">
        <v>674517</v>
      </c>
      <c r="AG243">
        <v>655424</v>
      </c>
      <c r="AH243">
        <v>628918</v>
      </c>
    </row>
    <row r="244" spans="1:34" x14ac:dyDescent="0.25">
      <c r="A244" t="str">
        <f t="shared" si="7"/>
        <v>Delaware</v>
      </c>
      <c r="B244" t="s">
        <v>66</v>
      </c>
      <c r="C244">
        <v>73317</v>
      </c>
      <c r="D244">
        <v>-16719</v>
      </c>
      <c r="E244">
        <v>28634</v>
      </c>
      <c r="F244">
        <v>73601</v>
      </c>
      <c r="G244">
        <v>77555</v>
      </c>
      <c r="H244">
        <v>139699</v>
      </c>
      <c r="I244">
        <v>179207</v>
      </c>
      <c r="J244">
        <v>146603</v>
      </c>
      <c r="K244">
        <v>171185</v>
      </c>
      <c r="L244">
        <v>196985</v>
      </c>
      <c r="M244">
        <v>72747</v>
      </c>
      <c r="N244">
        <v>101839</v>
      </c>
      <c r="O244">
        <v>101483</v>
      </c>
      <c r="P244">
        <v>153431</v>
      </c>
      <c r="Q244">
        <v>189161</v>
      </c>
      <c r="R244">
        <v>0</v>
      </c>
      <c r="S244">
        <v>0</v>
      </c>
      <c r="T244">
        <v>0</v>
      </c>
      <c r="U244">
        <v>0</v>
      </c>
      <c r="V244">
        <v>0</v>
      </c>
      <c r="W244">
        <v>0</v>
      </c>
      <c r="X244">
        <v>0</v>
      </c>
      <c r="Y244">
        <v>0</v>
      </c>
      <c r="Z244">
        <v>0</v>
      </c>
      <c r="AA244">
        <v>0</v>
      </c>
      <c r="AB244">
        <v>0</v>
      </c>
      <c r="AC244">
        <v>0</v>
      </c>
      <c r="AD244">
        <v>0</v>
      </c>
      <c r="AE244">
        <v>0</v>
      </c>
      <c r="AF244">
        <v>0</v>
      </c>
      <c r="AG244">
        <v>0</v>
      </c>
      <c r="AH244">
        <v>0</v>
      </c>
    </row>
    <row r="245" spans="1:34" x14ac:dyDescent="0.25">
      <c r="A245" t="str">
        <f t="shared" si="7"/>
        <v>Delaware</v>
      </c>
      <c r="B245" t="s">
        <v>67</v>
      </c>
      <c r="C245">
        <v>0</v>
      </c>
      <c r="D245">
        <v>0</v>
      </c>
      <c r="E245">
        <v>0</v>
      </c>
      <c r="F245">
        <v>0</v>
      </c>
      <c r="G245">
        <v>0</v>
      </c>
      <c r="H245">
        <v>0</v>
      </c>
      <c r="I245">
        <v>0</v>
      </c>
      <c r="J245">
        <v>0</v>
      </c>
      <c r="K245">
        <v>0</v>
      </c>
      <c r="L245">
        <v>0</v>
      </c>
      <c r="M245">
        <v>0</v>
      </c>
      <c r="N245">
        <v>0</v>
      </c>
      <c r="O245">
        <v>0</v>
      </c>
      <c r="P245">
        <v>0</v>
      </c>
      <c r="Q245">
        <v>0</v>
      </c>
      <c r="R245">
        <v>0</v>
      </c>
      <c r="S245">
        <v>0</v>
      </c>
      <c r="T245">
        <v>0</v>
      </c>
      <c r="U245">
        <v>0</v>
      </c>
      <c r="V245">
        <v>0</v>
      </c>
      <c r="W245">
        <v>0</v>
      </c>
      <c r="X245">
        <v>0</v>
      </c>
      <c r="Y245">
        <v>0</v>
      </c>
      <c r="Z245">
        <v>0</v>
      </c>
      <c r="AA245">
        <v>0</v>
      </c>
      <c r="AB245">
        <v>0</v>
      </c>
      <c r="AC245">
        <v>0</v>
      </c>
      <c r="AD245">
        <v>0</v>
      </c>
      <c r="AE245">
        <v>0</v>
      </c>
      <c r="AF245">
        <v>0</v>
      </c>
      <c r="AG245">
        <v>0</v>
      </c>
      <c r="AH245">
        <v>0</v>
      </c>
    </row>
    <row r="246" spans="1:34" x14ac:dyDescent="0.25">
      <c r="A246" t="str">
        <f t="shared" si="7"/>
        <v>Delaware</v>
      </c>
      <c r="B246" t="s">
        <v>68</v>
      </c>
      <c r="C246">
        <v>12822645</v>
      </c>
      <c r="D246">
        <v>12451633</v>
      </c>
      <c r="E246">
        <v>12821793</v>
      </c>
      <c r="F246">
        <v>13175487</v>
      </c>
      <c r="G246">
        <v>12614217</v>
      </c>
      <c r="H246">
        <v>12819925</v>
      </c>
      <c r="I246">
        <v>13019855</v>
      </c>
      <c r="J246">
        <v>12796000</v>
      </c>
      <c r="K246">
        <v>12902043</v>
      </c>
      <c r="L246">
        <v>13074726</v>
      </c>
      <c r="M246">
        <v>12675133</v>
      </c>
      <c r="N246">
        <v>12426802</v>
      </c>
      <c r="O246">
        <v>12565002</v>
      </c>
      <c r="P246">
        <v>13400976</v>
      </c>
      <c r="Q246">
        <v>13718526</v>
      </c>
      <c r="R246">
        <v>12856936</v>
      </c>
      <c r="S246">
        <v>13527642</v>
      </c>
      <c r="T246">
        <v>13204325</v>
      </c>
      <c r="U246">
        <v>14028809</v>
      </c>
      <c r="V246">
        <v>13378336</v>
      </c>
      <c r="W246">
        <v>12593262</v>
      </c>
      <c r="X246">
        <v>12640155</v>
      </c>
      <c r="Y246">
        <v>11865111</v>
      </c>
      <c r="Z246">
        <v>11614395</v>
      </c>
      <c r="AA246">
        <v>11345622</v>
      </c>
      <c r="AB246">
        <v>10829720</v>
      </c>
      <c r="AC246">
        <v>10783507</v>
      </c>
      <c r="AD246">
        <v>10429895</v>
      </c>
      <c r="AE246">
        <v>10277040</v>
      </c>
      <c r="AF246">
        <v>9602186</v>
      </c>
      <c r="AG246">
        <v>9560597</v>
      </c>
      <c r="AH246">
        <v>9280858</v>
      </c>
    </row>
    <row r="247" spans="1:34" x14ac:dyDescent="0.25">
      <c r="A247" t="str">
        <f t="shared" si="7"/>
        <v>Delaware</v>
      </c>
      <c r="B247" t="s">
        <v>69</v>
      </c>
      <c r="C247">
        <v>-8517519</v>
      </c>
      <c r="D247">
        <v>-7246261</v>
      </c>
      <c r="E247">
        <v>-7563255</v>
      </c>
      <c r="F247">
        <v>-6931770</v>
      </c>
      <c r="G247">
        <v>-5100479</v>
      </c>
      <c r="H247">
        <v>-4088664</v>
      </c>
      <c r="I247">
        <v>-5209849</v>
      </c>
      <c r="J247">
        <v>-5092416</v>
      </c>
      <c r="K247">
        <v>-5141182</v>
      </c>
      <c r="L247">
        <v>-4441032</v>
      </c>
      <c r="M247">
        <v>-6084938</v>
      </c>
      <c r="N247">
        <v>-6799157</v>
      </c>
      <c r="O247">
        <v>-7723439</v>
      </c>
      <c r="P247">
        <v>-5877137</v>
      </c>
      <c r="Q247">
        <v>-5184363</v>
      </c>
      <c r="R247">
        <v>-5674757</v>
      </c>
      <c r="S247">
        <v>-5391074</v>
      </c>
      <c r="T247">
        <v>-5348772</v>
      </c>
      <c r="U247">
        <v>-6636522</v>
      </c>
      <c r="V247">
        <v>-7375846</v>
      </c>
      <c r="W247">
        <v>-5785576</v>
      </c>
      <c r="X247">
        <v>-6652703</v>
      </c>
      <c r="Y247">
        <v>-5013373</v>
      </c>
      <c r="Z247">
        <v>-4715811</v>
      </c>
      <c r="AA247">
        <v>-4122987</v>
      </c>
      <c r="AB247">
        <v>-1975272</v>
      </c>
      <c r="AC247">
        <v>-1750671</v>
      </c>
      <c r="AD247">
        <v>-1199618</v>
      </c>
      <c r="AE247">
        <v>-1259359</v>
      </c>
      <c r="AF247">
        <v>-2617901</v>
      </c>
      <c r="AG247">
        <v>-1722465</v>
      </c>
      <c r="AH247">
        <v>-1439359</v>
      </c>
    </row>
    <row r="248" spans="1:34" x14ac:dyDescent="0.25">
      <c r="A248" t="str">
        <f t="shared" si="7"/>
        <v>Delaware</v>
      </c>
      <c r="B248" t="s">
        <v>70</v>
      </c>
      <c r="C248">
        <v>0.34</v>
      </c>
      <c r="D248">
        <v>0.42</v>
      </c>
      <c r="E248">
        <v>0.41</v>
      </c>
      <c r="F248">
        <v>0.47</v>
      </c>
      <c r="G248">
        <v>0.6</v>
      </c>
      <c r="H248">
        <v>0.68</v>
      </c>
      <c r="I248">
        <v>0.6</v>
      </c>
      <c r="J248">
        <v>0.6</v>
      </c>
      <c r="K248">
        <v>0.6</v>
      </c>
      <c r="L248">
        <v>0.66</v>
      </c>
      <c r="M248">
        <v>0.52</v>
      </c>
      <c r="N248">
        <v>0.45</v>
      </c>
      <c r="O248">
        <v>0.39</v>
      </c>
      <c r="P248">
        <v>0.56000000000000005</v>
      </c>
      <c r="Q248">
        <v>0.62</v>
      </c>
      <c r="R248">
        <v>0.56000000000000005</v>
      </c>
      <c r="S248">
        <v>0.6</v>
      </c>
      <c r="T248">
        <v>0.59</v>
      </c>
      <c r="U248">
        <v>0.53</v>
      </c>
      <c r="V248">
        <v>0.45</v>
      </c>
      <c r="W248">
        <v>0.54</v>
      </c>
      <c r="X248">
        <v>0.47</v>
      </c>
      <c r="Y248">
        <v>0.57999999999999996</v>
      </c>
      <c r="Z248">
        <v>0.59</v>
      </c>
      <c r="AA248">
        <v>0.64</v>
      </c>
      <c r="AB248">
        <v>0.82</v>
      </c>
      <c r="AC248">
        <v>0.84</v>
      </c>
      <c r="AD248">
        <v>0.88</v>
      </c>
      <c r="AE248">
        <v>0.88</v>
      </c>
      <c r="AF248">
        <v>0.73</v>
      </c>
      <c r="AG248">
        <v>0.82</v>
      </c>
      <c r="AH248">
        <v>0.84</v>
      </c>
    </row>
    <row r="249" spans="1:34" x14ac:dyDescent="0.25">
      <c r="A249" t="str">
        <f t="shared" si="7"/>
        <v>Delaware</v>
      </c>
      <c r="B249" t="s">
        <v>71</v>
      </c>
    </row>
    <row r="250" spans="1:34" x14ac:dyDescent="0.25">
      <c r="B250" t="s">
        <v>79</v>
      </c>
    </row>
    <row r="251" spans="1:34" x14ac:dyDescent="0.25">
      <c r="A251" t="str">
        <f>B250</f>
        <v>Florida</v>
      </c>
      <c r="B251" t="s">
        <v>10</v>
      </c>
    </row>
    <row r="252" spans="1:34" x14ac:dyDescent="0.25">
      <c r="A252" t="str">
        <f t="shared" ref="A252:A280" si="8">A251</f>
        <v>Florida</v>
      </c>
      <c r="B252" t="s">
        <v>11</v>
      </c>
      <c r="C252" t="s">
        <v>12</v>
      </c>
      <c r="D252" t="s">
        <v>13</v>
      </c>
      <c r="E252" t="s">
        <v>14</v>
      </c>
      <c r="F252" t="s">
        <v>15</v>
      </c>
      <c r="G252" t="s">
        <v>16</v>
      </c>
      <c r="H252" t="s">
        <v>17</v>
      </c>
      <c r="I252" t="s">
        <v>18</v>
      </c>
      <c r="J252" t="s">
        <v>19</v>
      </c>
      <c r="K252" t="s">
        <v>20</v>
      </c>
      <c r="L252" t="s">
        <v>21</v>
      </c>
      <c r="M252" t="s">
        <v>22</v>
      </c>
      <c r="N252" t="s">
        <v>23</v>
      </c>
      <c r="O252" t="s">
        <v>24</v>
      </c>
      <c r="P252" t="s">
        <v>25</v>
      </c>
      <c r="Q252" t="s">
        <v>26</v>
      </c>
      <c r="R252" t="s">
        <v>27</v>
      </c>
      <c r="S252" t="s">
        <v>28</v>
      </c>
      <c r="T252" t="s">
        <v>29</v>
      </c>
      <c r="U252" t="s">
        <v>30</v>
      </c>
      <c r="V252" t="s">
        <v>31</v>
      </c>
      <c r="W252" t="s">
        <v>32</v>
      </c>
      <c r="X252" t="s">
        <v>33</v>
      </c>
      <c r="Y252" t="s">
        <v>34</v>
      </c>
      <c r="Z252" t="s">
        <v>35</v>
      </c>
      <c r="AA252" t="s">
        <v>36</v>
      </c>
      <c r="AB252" t="s">
        <v>37</v>
      </c>
      <c r="AC252" t="s">
        <v>38</v>
      </c>
      <c r="AD252" t="s">
        <v>39</v>
      </c>
      <c r="AE252" t="s">
        <v>40</v>
      </c>
      <c r="AF252" t="s">
        <v>41</v>
      </c>
      <c r="AG252" t="s">
        <v>42</v>
      </c>
      <c r="AH252" t="s">
        <v>43</v>
      </c>
    </row>
    <row r="253" spans="1:34" x14ac:dyDescent="0.25">
      <c r="A253" t="str">
        <f t="shared" si="8"/>
        <v>Florida</v>
      </c>
      <c r="B253" t="s">
        <v>44</v>
      </c>
    </row>
    <row r="254" spans="1:34" x14ac:dyDescent="0.25">
      <c r="A254" t="str">
        <f t="shared" si="8"/>
        <v>Florida</v>
      </c>
      <c r="B254" t="s">
        <v>45</v>
      </c>
    </row>
    <row r="255" spans="1:34" x14ac:dyDescent="0.25">
      <c r="A255" t="str">
        <f t="shared" si="8"/>
        <v>Florida</v>
      </c>
      <c r="B255" t="s">
        <v>46</v>
      </c>
      <c r="C255">
        <v>229657445</v>
      </c>
      <c r="D255">
        <v>234441891</v>
      </c>
      <c r="E255">
        <v>229438375</v>
      </c>
      <c r="F255">
        <v>227284079</v>
      </c>
      <c r="G255">
        <v>222272234</v>
      </c>
      <c r="H255">
        <v>216243634</v>
      </c>
      <c r="I255">
        <v>218247420</v>
      </c>
      <c r="J255">
        <v>211970587</v>
      </c>
      <c r="K255">
        <v>202527297</v>
      </c>
      <c r="L255">
        <v>198199458</v>
      </c>
      <c r="M255">
        <v>200023291</v>
      </c>
      <c r="N255">
        <v>206062185</v>
      </c>
      <c r="O255">
        <v>195063261</v>
      </c>
      <c r="P255">
        <v>196524348</v>
      </c>
      <c r="Q255">
        <v>200533885</v>
      </c>
      <c r="R255">
        <v>200015227</v>
      </c>
      <c r="S255">
        <v>196096285</v>
      </c>
      <c r="T255">
        <v>193383664</v>
      </c>
      <c r="U255">
        <v>188034719</v>
      </c>
      <c r="V255">
        <v>182346629</v>
      </c>
      <c r="W255">
        <v>170966177</v>
      </c>
      <c r="X255">
        <v>169888638</v>
      </c>
      <c r="Y255">
        <v>166914264</v>
      </c>
      <c r="Z255">
        <v>169447167</v>
      </c>
      <c r="AA255">
        <v>147983676</v>
      </c>
      <c r="AB255">
        <v>145140217</v>
      </c>
      <c r="AC255">
        <v>147156684</v>
      </c>
      <c r="AD255">
        <v>141790885</v>
      </c>
      <c r="AE255">
        <v>140066943</v>
      </c>
      <c r="AF255">
        <v>133976775</v>
      </c>
      <c r="AG255">
        <v>130743964</v>
      </c>
      <c r="AH255">
        <v>123623905</v>
      </c>
    </row>
    <row r="256" spans="1:34" x14ac:dyDescent="0.25">
      <c r="A256" t="str">
        <f t="shared" si="8"/>
        <v>Florida</v>
      </c>
      <c r="B256" t="s">
        <v>47</v>
      </c>
      <c r="C256">
        <v>9617459</v>
      </c>
      <c r="D256">
        <v>9533304</v>
      </c>
      <c r="E256">
        <v>8929822</v>
      </c>
      <c r="F256">
        <v>9629156</v>
      </c>
      <c r="G256">
        <v>7785644</v>
      </c>
      <c r="H256">
        <v>12123015</v>
      </c>
      <c r="I256">
        <v>9718630</v>
      </c>
      <c r="J256">
        <v>8673745</v>
      </c>
      <c r="K256">
        <v>9084375</v>
      </c>
      <c r="L256">
        <v>11600728</v>
      </c>
      <c r="M256">
        <v>10403605</v>
      </c>
      <c r="N256">
        <v>10586569</v>
      </c>
      <c r="O256">
        <v>10773917</v>
      </c>
      <c r="P256">
        <v>10142101</v>
      </c>
      <c r="Q256">
        <v>11499635</v>
      </c>
      <c r="R256">
        <v>10155664</v>
      </c>
      <c r="S256">
        <v>10189125</v>
      </c>
      <c r="T256">
        <v>10334411</v>
      </c>
      <c r="U256">
        <v>8275589</v>
      </c>
      <c r="V256">
        <v>7247050</v>
      </c>
      <c r="W256">
        <v>5674637</v>
      </c>
      <c r="X256">
        <v>5676399</v>
      </c>
      <c r="Y256">
        <v>4560101</v>
      </c>
      <c r="Z256">
        <v>4257920</v>
      </c>
      <c r="AA256">
        <v>3715901</v>
      </c>
      <c r="AB256">
        <v>3902842</v>
      </c>
      <c r="AC256">
        <v>4081667</v>
      </c>
      <c r="AD256">
        <v>3551320</v>
      </c>
      <c r="AE256">
        <v>3471849</v>
      </c>
      <c r="AF256">
        <v>3024693</v>
      </c>
      <c r="AG256">
        <v>2266868</v>
      </c>
      <c r="AH256">
        <v>1695776</v>
      </c>
    </row>
    <row r="257" spans="1:34" x14ac:dyDescent="0.25">
      <c r="A257" t="str">
        <f t="shared" si="8"/>
        <v>Florida</v>
      </c>
      <c r="B257" t="s">
        <v>48</v>
      </c>
      <c r="C257">
        <v>2007886</v>
      </c>
      <c r="D257">
        <v>1977277</v>
      </c>
      <c r="E257">
        <v>2059196</v>
      </c>
      <c r="F257">
        <v>2179067</v>
      </c>
      <c r="G257">
        <v>3095746</v>
      </c>
      <c r="H257">
        <v>4452653</v>
      </c>
      <c r="I257">
        <v>4011388</v>
      </c>
      <c r="J257">
        <v>4170131</v>
      </c>
      <c r="K257">
        <v>5216521</v>
      </c>
      <c r="L257">
        <v>5816994</v>
      </c>
      <c r="M257">
        <v>5711247</v>
      </c>
      <c r="N257">
        <v>6914176</v>
      </c>
      <c r="O257">
        <v>7202635</v>
      </c>
      <c r="P257">
        <v>8325523</v>
      </c>
      <c r="Q257">
        <v>8419540</v>
      </c>
      <c r="R257">
        <v>8656172</v>
      </c>
      <c r="S257">
        <v>8514852</v>
      </c>
      <c r="T257">
        <v>8779323</v>
      </c>
      <c r="U257">
        <v>10335088</v>
      </c>
      <c r="V257">
        <v>9241656</v>
      </c>
      <c r="W257">
        <v>8956926</v>
      </c>
      <c r="X257">
        <v>10037086</v>
      </c>
      <c r="Y257">
        <v>9525895</v>
      </c>
      <c r="Z257">
        <v>9348091</v>
      </c>
      <c r="AA257">
        <v>9779297</v>
      </c>
      <c r="AB257">
        <v>11124861</v>
      </c>
      <c r="AC257">
        <v>9332853</v>
      </c>
      <c r="AD257">
        <v>5777239</v>
      </c>
      <c r="AE257">
        <v>2137878</v>
      </c>
      <c r="AF257">
        <v>744962</v>
      </c>
      <c r="AG257">
        <v>548869</v>
      </c>
      <c r="AH257">
        <v>647307</v>
      </c>
    </row>
    <row r="258" spans="1:34" x14ac:dyDescent="0.25">
      <c r="A258" t="str">
        <f t="shared" si="8"/>
        <v>Florida</v>
      </c>
      <c r="B258" t="s">
        <v>49</v>
      </c>
      <c r="C258">
        <v>241282789</v>
      </c>
      <c r="D258">
        <v>245952472</v>
      </c>
      <c r="E258">
        <v>240427393</v>
      </c>
      <c r="F258">
        <v>239092301</v>
      </c>
      <c r="G258">
        <v>233153624</v>
      </c>
      <c r="H258">
        <v>232819301</v>
      </c>
      <c r="I258">
        <v>231977438</v>
      </c>
      <c r="J258">
        <v>224814464</v>
      </c>
      <c r="K258">
        <v>216828193</v>
      </c>
      <c r="L258">
        <v>215617179</v>
      </c>
      <c r="M258">
        <v>216138144</v>
      </c>
      <c r="N258">
        <v>223562930</v>
      </c>
      <c r="O258">
        <v>213039813</v>
      </c>
      <c r="P258">
        <v>214991972</v>
      </c>
      <c r="Q258">
        <v>220453060</v>
      </c>
      <c r="R258">
        <v>218827063</v>
      </c>
      <c r="S258">
        <v>214800262</v>
      </c>
      <c r="T258">
        <v>212497397</v>
      </c>
      <c r="U258">
        <v>206645396</v>
      </c>
      <c r="V258">
        <v>198835335</v>
      </c>
      <c r="W258">
        <v>185597739</v>
      </c>
      <c r="X258">
        <v>185602123</v>
      </c>
      <c r="Y258">
        <v>181000260</v>
      </c>
      <c r="Z258">
        <v>183053177</v>
      </c>
      <c r="AA258">
        <v>161478874</v>
      </c>
      <c r="AB258">
        <v>160167920</v>
      </c>
      <c r="AC258">
        <v>160571205</v>
      </c>
      <c r="AD258">
        <v>151119444</v>
      </c>
      <c r="AE258">
        <v>145676670</v>
      </c>
      <c r="AF258">
        <v>137746429</v>
      </c>
      <c r="AG258">
        <v>133559701</v>
      </c>
      <c r="AH258">
        <v>125966988</v>
      </c>
    </row>
    <row r="259" spans="1:34" x14ac:dyDescent="0.25">
      <c r="A259" t="str">
        <f t="shared" si="8"/>
        <v>Florida</v>
      </c>
      <c r="B259" t="s">
        <v>50</v>
      </c>
      <c r="C259">
        <v>437227</v>
      </c>
      <c r="D259">
        <v>96203</v>
      </c>
      <c r="E259">
        <v>69530</v>
      </c>
      <c r="F259">
        <v>80386</v>
      </c>
      <c r="G259">
        <v>71665</v>
      </c>
      <c r="H259">
        <v>84478</v>
      </c>
      <c r="I259">
        <v>79072</v>
      </c>
      <c r="J259">
        <v>66854</v>
      </c>
      <c r="K259">
        <v>63980</v>
      </c>
      <c r="L259">
        <v>64755</v>
      </c>
      <c r="M259">
        <v>67377</v>
      </c>
      <c r="N259">
        <v>68668</v>
      </c>
      <c r="O259">
        <v>64295</v>
      </c>
      <c r="P259">
        <v>69751</v>
      </c>
      <c r="Q259">
        <v>82076</v>
      </c>
      <c r="R259">
        <v>90624</v>
      </c>
      <c r="S259">
        <v>97299</v>
      </c>
      <c r="T259">
        <v>96247</v>
      </c>
      <c r="U259">
        <v>73251</v>
      </c>
      <c r="V259">
        <v>110845</v>
      </c>
      <c r="W259">
        <v>107234</v>
      </c>
      <c r="X259">
        <v>109049</v>
      </c>
      <c r="Y259">
        <v>117282</v>
      </c>
      <c r="Z259">
        <v>132489</v>
      </c>
      <c r="AA259">
        <v>126566</v>
      </c>
      <c r="AB259">
        <v>124606</v>
      </c>
      <c r="AC259">
        <v>110519</v>
      </c>
      <c r="AD259">
        <v>197161</v>
      </c>
      <c r="AE259">
        <v>247106</v>
      </c>
      <c r="AF259">
        <v>263027</v>
      </c>
      <c r="AG259">
        <v>280659</v>
      </c>
      <c r="AH259">
        <v>244761</v>
      </c>
    </row>
    <row r="260" spans="1:34" x14ac:dyDescent="0.25">
      <c r="A260" t="str">
        <f t="shared" si="8"/>
        <v>Florida</v>
      </c>
      <c r="B260" t="s">
        <v>51</v>
      </c>
      <c r="C260">
        <v>4730359</v>
      </c>
      <c r="D260">
        <v>4779125</v>
      </c>
      <c r="E260">
        <v>5106562</v>
      </c>
      <c r="F260">
        <v>5079348</v>
      </c>
      <c r="G260">
        <v>5188148</v>
      </c>
      <c r="H260">
        <v>5358371</v>
      </c>
      <c r="I260">
        <v>5356123</v>
      </c>
      <c r="J260">
        <v>5134620</v>
      </c>
      <c r="K260">
        <v>5506751</v>
      </c>
      <c r="L260">
        <v>5414202</v>
      </c>
      <c r="M260">
        <v>5689053</v>
      </c>
      <c r="N260">
        <v>5464337</v>
      </c>
      <c r="O260">
        <v>4848201</v>
      </c>
      <c r="P260">
        <v>4575096</v>
      </c>
      <c r="Q260">
        <v>4880923</v>
      </c>
      <c r="R260">
        <v>4833934</v>
      </c>
      <c r="S260">
        <v>5358850</v>
      </c>
      <c r="T260">
        <v>5524283</v>
      </c>
      <c r="U260">
        <v>5891365</v>
      </c>
      <c r="V260">
        <v>4406595</v>
      </c>
      <c r="W260">
        <v>5240368</v>
      </c>
      <c r="X260">
        <v>6104667</v>
      </c>
      <c r="Y260">
        <v>6145881</v>
      </c>
      <c r="Z260">
        <v>6443329</v>
      </c>
      <c r="AA260">
        <v>6641554</v>
      </c>
      <c r="AB260">
        <v>6792412</v>
      </c>
      <c r="AC260">
        <v>6732650</v>
      </c>
      <c r="AD260">
        <v>6830243</v>
      </c>
      <c r="AE260">
        <v>6010379</v>
      </c>
      <c r="AF260">
        <v>5767685</v>
      </c>
      <c r="AG260">
        <v>5576330</v>
      </c>
      <c r="AH260">
        <v>5290802</v>
      </c>
    </row>
    <row r="261" spans="1:34" x14ac:dyDescent="0.25">
      <c r="A261" t="str">
        <f t="shared" si="8"/>
        <v>Florida</v>
      </c>
      <c r="B261" t="s">
        <v>52</v>
      </c>
      <c r="C261">
        <v>5167586</v>
      </c>
      <c r="D261">
        <v>4875328</v>
      </c>
      <c r="E261">
        <v>5176092</v>
      </c>
      <c r="F261">
        <v>5159734</v>
      </c>
      <c r="G261">
        <v>5259812</v>
      </c>
      <c r="H261">
        <v>5442848</v>
      </c>
      <c r="I261">
        <v>5435195</v>
      </c>
      <c r="J261">
        <v>5201474</v>
      </c>
      <c r="K261">
        <v>5570731</v>
      </c>
      <c r="L261">
        <v>5478957</v>
      </c>
      <c r="M261">
        <v>5756430</v>
      </c>
      <c r="N261">
        <v>5533005</v>
      </c>
      <c r="O261">
        <v>4912496</v>
      </c>
      <c r="P261">
        <v>4644846</v>
      </c>
      <c r="Q261">
        <v>4963000</v>
      </c>
      <c r="R261">
        <v>4924558</v>
      </c>
      <c r="S261">
        <v>5456149</v>
      </c>
      <c r="T261">
        <v>5620530</v>
      </c>
      <c r="U261">
        <v>5964616</v>
      </c>
      <c r="V261">
        <v>4517440</v>
      </c>
      <c r="W261">
        <v>5347602</v>
      </c>
      <c r="X261">
        <v>6213716</v>
      </c>
      <c r="Y261">
        <v>6263163</v>
      </c>
      <c r="Z261">
        <v>6575818</v>
      </c>
      <c r="AA261">
        <v>6768120</v>
      </c>
      <c r="AB261">
        <v>6917017</v>
      </c>
      <c r="AC261">
        <v>6843169</v>
      </c>
      <c r="AD261">
        <v>7027404</v>
      </c>
      <c r="AE261">
        <v>6257485</v>
      </c>
      <c r="AF261">
        <v>6030713</v>
      </c>
      <c r="AG261">
        <v>5856989</v>
      </c>
      <c r="AH261">
        <v>5535563</v>
      </c>
    </row>
    <row r="262" spans="1:34" x14ac:dyDescent="0.25">
      <c r="A262" t="str">
        <f t="shared" si="8"/>
        <v>Florida</v>
      </c>
      <c r="B262" t="s">
        <v>53</v>
      </c>
      <c r="C262">
        <v>246450375</v>
      </c>
      <c r="D262">
        <v>250827799</v>
      </c>
      <c r="E262">
        <v>245603485</v>
      </c>
      <c r="F262">
        <v>244252035</v>
      </c>
      <c r="G262">
        <v>238413437</v>
      </c>
      <c r="H262">
        <v>238262150</v>
      </c>
      <c r="I262">
        <v>237412633</v>
      </c>
      <c r="J262">
        <v>230015937</v>
      </c>
      <c r="K262">
        <v>222398924</v>
      </c>
      <c r="L262">
        <v>221096136</v>
      </c>
      <c r="M262">
        <v>221894574</v>
      </c>
      <c r="N262">
        <v>229095935</v>
      </c>
      <c r="O262">
        <v>217952308</v>
      </c>
      <c r="P262">
        <v>219636818</v>
      </c>
      <c r="Q262">
        <v>225416060</v>
      </c>
      <c r="R262">
        <v>223751621</v>
      </c>
      <c r="S262">
        <v>220256412</v>
      </c>
      <c r="T262">
        <v>218117928</v>
      </c>
      <c r="U262">
        <v>212610011</v>
      </c>
      <c r="V262">
        <v>203352775</v>
      </c>
      <c r="W262">
        <v>190945341</v>
      </c>
      <c r="X262">
        <v>191815839</v>
      </c>
      <c r="Y262">
        <v>187263423</v>
      </c>
      <c r="Z262">
        <v>189628995</v>
      </c>
      <c r="AA262">
        <v>168246994</v>
      </c>
      <c r="AB262">
        <v>167084937</v>
      </c>
      <c r="AC262">
        <v>167414374</v>
      </c>
      <c r="AD262">
        <v>158146848</v>
      </c>
      <c r="AE262">
        <v>151934155</v>
      </c>
      <c r="AF262">
        <v>143777142</v>
      </c>
      <c r="AG262">
        <v>139416690</v>
      </c>
      <c r="AH262">
        <v>131502551</v>
      </c>
    </row>
    <row r="263" spans="1:34" x14ac:dyDescent="0.25">
      <c r="A263" t="str">
        <f t="shared" si="8"/>
        <v>Florida</v>
      </c>
      <c r="B263" t="s">
        <v>54</v>
      </c>
      <c r="C263">
        <v>0</v>
      </c>
      <c r="D263">
        <v>0</v>
      </c>
      <c r="E263">
        <v>0</v>
      </c>
      <c r="F263">
        <v>0</v>
      </c>
      <c r="G263">
        <v>0</v>
      </c>
      <c r="H263">
        <v>0</v>
      </c>
      <c r="I263">
        <v>0</v>
      </c>
      <c r="J263">
        <v>0</v>
      </c>
      <c r="K263">
        <v>0</v>
      </c>
      <c r="L263">
        <v>0</v>
      </c>
      <c r="M263">
        <v>0</v>
      </c>
      <c r="N263">
        <v>0</v>
      </c>
      <c r="O263">
        <v>0</v>
      </c>
      <c r="P263">
        <v>0</v>
      </c>
      <c r="Q263">
        <v>0</v>
      </c>
      <c r="R263">
        <v>0</v>
      </c>
      <c r="S263">
        <v>0</v>
      </c>
      <c r="T263">
        <v>0</v>
      </c>
      <c r="U263">
        <v>0</v>
      </c>
      <c r="V263">
        <v>0</v>
      </c>
      <c r="W263">
        <v>0</v>
      </c>
      <c r="X263">
        <v>0</v>
      </c>
      <c r="Y263">
        <v>0</v>
      </c>
      <c r="Z263">
        <v>0</v>
      </c>
      <c r="AA263">
        <v>0</v>
      </c>
      <c r="AB263">
        <v>0</v>
      </c>
      <c r="AC263">
        <v>0</v>
      </c>
      <c r="AD263">
        <v>0</v>
      </c>
      <c r="AE263">
        <v>0</v>
      </c>
      <c r="AF263">
        <v>0</v>
      </c>
      <c r="AG263">
        <v>0</v>
      </c>
      <c r="AH263">
        <v>0</v>
      </c>
    </row>
    <row r="264" spans="1:34" x14ac:dyDescent="0.25">
      <c r="A264" t="str">
        <f t="shared" si="8"/>
        <v>Florida</v>
      </c>
      <c r="B264" t="s">
        <v>55</v>
      </c>
      <c r="C264">
        <v>12987138</v>
      </c>
      <c r="D264">
        <v>9563602</v>
      </c>
      <c r="E264">
        <v>13459739</v>
      </c>
      <c r="F264">
        <v>13242518</v>
      </c>
      <c r="G264">
        <v>14286599</v>
      </c>
      <c r="H264">
        <v>18056603</v>
      </c>
      <c r="I264">
        <v>19001218</v>
      </c>
      <c r="J264">
        <v>16132358</v>
      </c>
      <c r="K264">
        <v>20153632</v>
      </c>
      <c r="L264">
        <v>20558679</v>
      </c>
      <c r="M264">
        <v>23985137</v>
      </c>
      <c r="N264">
        <v>23308564</v>
      </c>
      <c r="O264">
        <v>28117427</v>
      </c>
      <c r="P264">
        <v>28820791</v>
      </c>
      <c r="Q264">
        <v>28855311</v>
      </c>
      <c r="R264">
        <v>30184830</v>
      </c>
      <c r="S264">
        <v>30494258</v>
      </c>
      <c r="T264">
        <v>27284768</v>
      </c>
      <c r="U264">
        <v>29423864</v>
      </c>
      <c r="V264">
        <v>30936022</v>
      </c>
      <c r="W264">
        <v>31233565</v>
      </c>
      <c r="X264">
        <v>27751457</v>
      </c>
      <c r="Y264">
        <v>23299324</v>
      </c>
      <c r="Z264">
        <v>19643197</v>
      </c>
      <c r="AA264">
        <v>27941977</v>
      </c>
      <c r="AB264">
        <v>25934642</v>
      </c>
      <c r="AC264">
        <v>21123877</v>
      </c>
      <c r="AD264">
        <v>20796253</v>
      </c>
      <c r="AE264">
        <v>20166689</v>
      </c>
      <c r="AF264">
        <v>21659866</v>
      </c>
      <c r="AG264">
        <v>24490120</v>
      </c>
      <c r="AH264">
        <v>29300599</v>
      </c>
    </row>
    <row r="265" spans="1:34" x14ac:dyDescent="0.25">
      <c r="A265" t="str">
        <f t="shared" si="8"/>
        <v>Florida</v>
      </c>
      <c r="B265" t="s">
        <v>56</v>
      </c>
      <c r="C265">
        <v>259437513</v>
      </c>
      <c r="D265">
        <v>260391401</v>
      </c>
      <c r="E265">
        <v>259063224</v>
      </c>
      <c r="F265">
        <v>257494553</v>
      </c>
      <c r="G265">
        <v>252700036</v>
      </c>
      <c r="H265">
        <v>256318753</v>
      </c>
      <c r="I265">
        <v>256413851</v>
      </c>
      <c r="J265">
        <v>246148295</v>
      </c>
      <c r="K265">
        <v>242552556</v>
      </c>
      <c r="L265">
        <v>241654815</v>
      </c>
      <c r="M265">
        <v>245879711</v>
      </c>
      <c r="N265">
        <v>252404499</v>
      </c>
      <c r="O265">
        <v>246069735</v>
      </c>
      <c r="P265">
        <v>248457609</v>
      </c>
      <c r="Q265">
        <v>254271371</v>
      </c>
      <c r="R265">
        <v>253936451</v>
      </c>
      <c r="S265">
        <v>250750670</v>
      </c>
      <c r="T265">
        <v>245402696</v>
      </c>
      <c r="U265">
        <v>242033875</v>
      </c>
      <c r="V265">
        <v>234288797</v>
      </c>
      <c r="W265">
        <v>222178906</v>
      </c>
      <c r="X265">
        <v>219567296</v>
      </c>
      <c r="Y265">
        <v>210562747</v>
      </c>
      <c r="Z265">
        <v>209272192</v>
      </c>
      <c r="AA265">
        <v>196188971</v>
      </c>
      <c r="AB265">
        <v>193019579</v>
      </c>
      <c r="AC265">
        <v>188538251</v>
      </c>
      <c r="AD265">
        <v>178943101</v>
      </c>
      <c r="AE265">
        <v>172100844</v>
      </c>
      <c r="AF265">
        <v>165437008</v>
      </c>
      <c r="AG265">
        <v>163906810</v>
      </c>
      <c r="AH265">
        <v>160803150</v>
      </c>
    </row>
    <row r="266" spans="1:34" x14ac:dyDescent="0.25">
      <c r="A266" t="str">
        <f t="shared" si="8"/>
        <v>Florida</v>
      </c>
      <c r="B266" t="s">
        <v>57</v>
      </c>
    </row>
    <row r="267" spans="1:34" x14ac:dyDescent="0.25">
      <c r="A267" t="str">
        <f t="shared" si="8"/>
        <v>Florida</v>
      </c>
      <c r="B267" t="s">
        <v>58</v>
      </c>
    </row>
    <row r="268" spans="1:34" x14ac:dyDescent="0.25">
      <c r="A268" t="str">
        <f t="shared" si="8"/>
        <v>Florida</v>
      </c>
      <c r="B268" t="s">
        <v>59</v>
      </c>
      <c r="C268">
        <v>241553295</v>
      </c>
      <c r="D268">
        <v>242429912</v>
      </c>
      <c r="E268">
        <v>240337067</v>
      </c>
      <c r="F268">
        <v>238558689</v>
      </c>
      <c r="G268">
        <v>233152448</v>
      </c>
      <c r="H268">
        <v>235719535</v>
      </c>
      <c r="I268">
        <v>235597346</v>
      </c>
      <c r="J268">
        <v>226078111</v>
      </c>
      <c r="K268">
        <v>221917337</v>
      </c>
      <c r="L268">
        <v>220673784</v>
      </c>
      <c r="M268">
        <v>225089786</v>
      </c>
      <c r="N268">
        <v>231209071</v>
      </c>
      <c r="O268">
        <v>224750322</v>
      </c>
      <c r="P268">
        <v>226172795</v>
      </c>
      <c r="Q268">
        <v>231084600</v>
      </c>
      <c r="R268">
        <v>228219544</v>
      </c>
      <c r="S268">
        <v>224977011</v>
      </c>
      <c r="T268">
        <v>218584494</v>
      </c>
      <c r="U268">
        <v>217371534</v>
      </c>
      <c r="V268">
        <v>210473530</v>
      </c>
      <c r="W268">
        <v>200752133</v>
      </c>
      <c r="X268">
        <v>195842976</v>
      </c>
      <c r="Y268">
        <v>187270257</v>
      </c>
      <c r="Z268">
        <v>187354592</v>
      </c>
      <c r="AA268">
        <v>175041015</v>
      </c>
      <c r="AB268">
        <v>171832022</v>
      </c>
      <c r="AC268">
        <v>167492138</v>
      </c>
      <c r="AD268">
        <v>159544300</v>
      </c>
      <c r="AE268">
        <v>152747819</v>
      </c>
      <c r="AF268">
        <v>147009940</v>
      </c>
      <c r="AG268">
        <v>146336241</v>
      </c>
      <c r="AH268">
        <v>143534878</v>
      </c>
    </row>
    <row r="269" spans="1:34" x14ac:dyDescent="0.25">
      <c r="A269" t="str">
        <f t="shared" si="8"/>
        <v>Florida</v>
      </c>
      <c r="B269" t="s">
        <v>60</v>
      </c>
      <c r="C269">
        <v>0</v>
      </c>
      <c r="D269">
        <v>0</v>
      </c>
      <c r="E269">
        <v>0</v>
      </c>
      <c r="F269">
        <v>0</v>
      </c>
      <c r="G269">
        <v>0</v>
      </c>
      <c r="H269">
        <v>0</v>
      </c>
      <c r="I269">
        <v>0</v>
      </c>
      <c r="J269">
        <v>0</v>
      </c>
      <c r="K269">
        <v>0</v>
      </c>
      <c r="L269">
        <v>0</v>
      </c>
      <c r="M269">
        <v>0</v>
      </c>
      <c r="N269">
        <v>0</v>
      </c>
      <c r="O269">
        <v>0</v>
      </c>
      <c r="P269">
        <v>0</v>
      </c>
      <c r="Q269">
        <v>0</v>
      </c>
      <c r="R269">
        <v>0</v>
      </c>
      <c r="S269">
        <v>0</v>
      </c>
      <c r="T269">
        <v>0</v>
      </c>
      <c r="U269">
        <v>0</v>
      </c>
      <c r="V269">
        <v>0</v>
      </c>
      <c r="W269">
        <v>0</v>
      </c>
      <c r="X269">
        <v>0</v>
      </c>
      <c r="Y269">
        <v>0</v>
      </c>
      <c r="Z269">
        <v>0</v>
      </c>
      <c r="AA269">
        <v>0</v>
      </c>
      <c r="AB269">
        <v>0</v>
      </c>
      <c r="AC269">
        <v>0</v>
      </c>
      <c r="AD269">
        <v>0</v>
      </c>
      <c r="AE269">
        <v>0</v>
      </c>
      <c r="AF269">
        <v>0</v>
      </c>
      <c r="AG269">
        <v>0</v>
      </c>
      <c r="AH269">
        <v>0</v>
      </c>
    </row>
    <row r="270" spans="1:34" x14ac:dyDescent="0.25">
      <c r="A270" t="str">
        <f t="shared" si="8"/>
        <v>Florida</v>
      </c>
      <c r="B270" t="s">
        <v>61</v>
      </c>
      <c r="C270">
        <v>8787</v>
      </c>
      <c r="D270">
        <v>10259</v>
      </c>
      <c r="E270">
        <v>10888</v>
      </c>
      <c r="F270">
        <v>6702</v>
      </c>
      <c r="G270">
        <v>2101</v>
      </c>
      <c r="H270">
        <v>2287</v>
      </c>
      <c r="I270">
        <v>2052</v>
      </c>
      <c r="J270">
        <v>0</v>
      </c>
      <c r="K270">
        <v>2177</v>
      </c>
      <c r="L270">
        <v>549</v>
      </c>
      <c r="M270">
        <v>636</v>
      </c>
      <c r="N270">
        <v>543</v>
      </c>
      <c r="O270">
        <v>0</v>
      </c>
      <c r="P270">
        <v>0</v>
      </c>
      <c r="Q270">
        <v>0</v>
      </c>
      <c r="R270">
        <v>0</v>
      </c>
      <c r="S270">
        <v>0</v>
      </c>
      <c r="T270">
        <v>0</v>
      </c>
      <c r="U270">
        <v>7088</v>
      </c>
      <c r="V270">
        <v>7800</v>
      </c>
      <c r="W270">
        <v>0</v>
      </c>
      <c r="X270">
        <v>0</v>
      </c>
      <c r="Y270">
        <v>0</v>
      </c>
      <c r="Z270">
        <v>0</v>
      </c>
      <c r="AA270">
        <v>0</v>
      </c>
      <c r="AB270">
        <v>0</v>
      </c>
      <c r="AC270">
        <v>0</v>
      </c>
      <c r="AD270">
        <v>0</v>
      </c>
      <c r="AE270">
        <v>0</v>
      </c>
      <c r="AF270">
        <v>0</v>
      </c>
      <c r="AG270">
        <v>0</v>
      </c>
      <c r="AH270">
        <v>0</v>
      </c>
    </row>
    <row r="271" spans="1:34" x14ac:dyDescent="0.25">
      <c r="A271" t="str">
        <f t="shared" si="8"/>
        <v>Florida</v>
      </c>
      <c r="B271" t="s">
        <v>62</v>
      </c>
      <c r="C271">
        <v>241562082</v>
      </c>
      <c r="D271">
        <v>242440171</v>
      </c>
      <c r="E271">
        <v>240347955</v>
      </c>
      <c r="F271">
        <v>238565391</v>
      </c>
      <c r="G271">
        <v>233154549</v>
      </c>
      <c r="H271">
        <v>235721822</v>
      </c>
      <c r="I271">
        <v>235599398</v>
      </c>
      <c r="J271">
        <v>226078111</v>
      </c>
      <c r="K271">
        <v>221919514</v>
      </c>
      <c r="L271">
        <v>220674333</v>
      </c>
      <c r="M271">
        <v>225090422</v>
      </c>
      <c r="N271">
        <v>231209614</v>
      </c>
      <c r="O271">
        <v>224750322</v>
      </c>
      <c r="P271">
        <v>226172795</v>
      </c>
      <c r="Q271">
        <v>231084600</v>
      </c>
      <c r="R271">
        <v>228219544</v>
      </c>
      <c r="S271">
        <v>224977011</v>
      </c>
      <c r="T271">
        <v>218584494</v>
      </c>
      <c r="U271">
        <v>217378622</v>
      </c>
      <c r="V271">
        <v>210481330</v>
      </c>
      <c r="W271">
        <v>200752133</v>
      </c>
      <c r="X271">
        <v>195842976</v>
      </c>
      <c r="Y271">
        <v>187270257</v>
      </c>
      <c r="Z271">
        <v>187354592</v>
      </c>
      <c r="AA271">
        <v>175041015</v>
      </c>
      <c r="AB271">
        <v>171832022</v>
      </c>
      <c r="AC271">
        <v>167492138</v>
      </c>
      <c r="AD271">
        <v>159544300</v>
      </c>
      <c r="AE271">
        <v>152747819</v>
      </c>
      <c r="AF271">
        <v>147009940</v>
      </c>
      <c r="AG271">
        <v>146336241</v>
      </c>
      <c r="AH271">
        <v>143534878</v>
      </c>
    </row>
    <row r="272" spans="1:34" x14ac:dyDescent="0.25">
      <c r="A272" t="str">
        <f t="shared" si="8"/>
        <v>Florida</v>
      </c>
      <c r="B272" t="s">
        <v>63</v>
      </c>
      <c r="C272">
        <v>4967997</v>
      </c>
      <c r="D272">
        <v>4812909</v>
      </c>
      <c r="E272">
        <v>5082631</v>
      </c>
      <c r="F272">
        <v>5133102</v>
      </c>
      <c r="G272">
        <v>5237389</v>
      </c>
      <c r="H272">
        <v>5369421</v>
      </c>
      <c r="I272">
        <v>5389463</v>
      </c>
      <c r="J272">
        <v>5375185</v>
      </c>
      <c r="K272">
        <v>5363891</v>
      </c>
      <c r="L272">
        <v>5256483</v>
      </c>
      <c r="M272">
        <v>5454173</v>
      </c>
      <c r="N272">
        <v>4882462</v>
      </c>
      <c r="O272">
        <v>4986384</v>
      </c>
      <c r="P272">
        <v>4923836</v>
      </c>
      <c r="Q272">
        <v>4877913</v>
      </c>
      <c r="R272">
        <v>5274184</v>
      </c>
      <c r="S272">
        <v>5345764</v>
      </c>
      <c r="T272">
        <v>6910150</v>
      </c>
      <c r="U272">
        <v>6902953</v>
      </c>
      <c r="V272">
        <v>6816397</v>
      </c>
      <c r="W272">
        <v>6671374</v>
      </c>
      <c r="X272">
        <v>6760522</v>
      </c>
      <c r="Y272">
        <v>6659195</v>
      </c>
      <c r="Z272">
        <v>7229835</v>
      </c>
      <c r="AA272">
        <v>7173492</v>
      </c>
      <c r="AB272">
        <v>7265917</v>
      </c>
      <c r="AC272">
        <v>6986229</v>
      </c>
      <c r="AD272">
        <v>6959450</v>
      </c>
      <c r="AE272">
        <v>6407566</v>
      </c>
      <c r="AF272">
        <v>6167149</v>
      </c>
      <c r="AG272">
        <v>6005886</v>
      </c>
      <c r="AH272">
        <v>5589626</v>
      </c>
    </row>
    <row r="273" spans="1:34" x14ac:dyDescent="0.25">
      <c r="A273" t="str">
        <f t="shared" si="8"/>
        <v>Florida</v>
      </c>
      <c r="B273" t="s">
        <v>64</v>
      </c>
      <c r="C273">
        <v>0</v>
      </c>
      <c r="D273">
        <v>0</v>
      </c>
      <c r="E273">
        <v>0</v>
      </c>
      <c r="F273">
        <v>0</v>
      </c>
      <c r="G273">
        <v>0</v>
      </c>
      <c r="H273">
        <v>0</v>
      </c>
      <c r="I273">
        <v>0</v>
      </c>
      <c r="J273">
        <v>0</v>
      </c>
      <c r="K273">
        <v>0</v>
      </c>
      <c r="L273">
        <v>0</v>
      </c>
      <c r="M273">
        <v>0</v>
      </c>
      <c r="N273">
        <v>0</v>
      </c>
      <c r="O273">
        <v>0</v>
      </c>
      <c r="P273">
        <v>0</v>
      </c>
      <c r="Q273">
        <v>0</v>
      </c>
      <c r="R273">
        <v>0</v>
      </c>
      <c r="S273">
        <v>0</v>
      </c>
      <c r="T273">
        <v>0</v>
      </c>
      <c r="U273">
        <v>0</v>
      </c>
      <c r="V273">
        <v>0</v>
      </c>
      <c r="W273">
        <v>0</v>
      </c>
      <c r="X273">
        <v>0</v>
      </c>
      <c r="Y273">
        <v>0</v>
      </c>
      <c r="Z273">
        <v>0</v>
      </c>
      <c r="AA273">
        <v>0</v>
      </c>
      <c r="AB273">
        <v>0</v>
      </c>
      <c r="AC273">
        <v>0</v>
      </c>
      <c r="AD273">
        <v>0</v>
      </c>
      <c r="AE273">
        <v>0</v>
      </c>
      <c r="AF273">
        <v>0</v>
      </c>
      <c r="AG273">
        <v>0</v>
      </c>
      <c r="AH273">
        <v>0</v>
      </c>
    </row>
    <row r="274" spans="1:34" x14ac:dyDescent="0.25">
      <c r="A274" t="str">
        <f t="shared" si="8"/>
        <v>Florida</v>
      </c>
      <c r="B274" t="s">
        <v>65</v>
      </c>
      <c r="C274">
        <v>11364645</v>
      </c>
      <c r="D274">
        <v>13502527</v>
      </c>
      <c r="E274">
        <v>13032600</v>
      </c>
      <c r="F274">
        <v>12304643</v>
      </c>
      <c r="G274">
        <v>12683241</v>
      </c>
      <c r="H274">
        <v>12302577</v>
      </c>
      <c r="I274">
        <v>11753029</v>
      </c>
      <c r="J274">
        <v>11771873</v>
      </c>
      <c r="K274">
        <v>11921436</v>
      </c>
      <c r="L274">
        <v>11950389</v>
      </c>
      <c r="M274">
        <v>13909155</v>
      </c>
      <c r="N274">
        <v>14283613</v>
      </c>
      <c r="O274">
        <v>14307027</v>
      </c>
      <c r="P274">
        <v>14407318</v>
      </c>
      <c r="Q274">
        <v>14625916</v>
      </c>
      <c r="R274">
        <v>14797497</v>
      </c>
      <c r="S274">
        <v>15036505</v>
      </c>
      <c r="T274">
        <v>16016997</v>
      </c>
      <c r="U274">
        <v>15961705</v>
      </c>
      <c r="V274">
        <v>15788126</v>
      </c>
      <c r="W274">
        <v>15699512</v>
      </c>
      <c r="X274">
        <v>15233307</v>
      </c>
      <c r="Y274">
        <v>14691750</v>
      </c>
      <c r="Z274">
        <v>13322354</v>
      </c>
      <c r="AA274">
        <v>13197557</v>
      </c>
      <c r="AB274">
        <v>13337892</v>
      </c>
      <c r="AC274">
        <v>12783877</v>
      </c>
      <c r="AD274">
        <v>12119996</v>
      </c>
      <c r="AE274">
        <v>12224966</v>
      </c>
      <c r="AF274">
        <v>11621691</v>
      </c>
      <c r="AG274">
        <v>11236398</v>
      </c>
      <c r="AH274">
        <v>10897282</v>
      </c>
    </row>
    <row r="275" spans="1:34" x14ac:dyDescent="0.25">
      <c r="A275" t="str">
        <f t="shared" si="8"/>
        <v>Florida</v>
      </c>
      <c r="B275" t="s">
        <v>66</v>
      </c>
      <c r="C275">
        <v>1542789</v>
      </c>
      <c r="D275">
        <v>-364206</v>
      </c>
      <c r="E275">
        <v>600038</v>
      </c>
      <c r="F275">
        <v>1491417</v>
      </c>
      <c r="G275">
        <v>1624857</v>
      </c>
      <c r="H275">
        <v>2924933</v>
      </c>
      <c r="I275">
        <v>3671961</v>
      </c>
      <c r="J275">
        <v>2923126</v>
      </c>
      <c r="K275">
        <v>3347715</v>
      </c>
      <c r="L275">
        <v>3773610</v>
      </c>
      <c r="M275">
        <v>1425961</v>
      </c>
      <c r="N275">
        <v>2028810</v>
      </c>
      <c r="O275">
        <v>2026003</v>
      </c>
      <c r="P275">
        <v>2953660</v>
      </c>
      <c r="Q275">
        <v>3682942</v>
      </c>
      <c r="R275">
        <v>0</v>
      </c>
      <c r="S275">
        <v>0</v>
      </c>
      <c r="T275">
        <v>0</v>
      </c>
      <c r="U275">
        <v>0</v>
      </c>
      <c r="V275">
        <v>0</v>
      </c>
      <c r="W275">
        <v>0</v>
      </c>
      <c r="X275">
        <v>0</v>
      </c>
      <c r="Y275">
        <v>0</v>
      </c>
      <c r="Z275">
        <v>0</v>
      </c>
      <c r="AA275">
        <v>0</v>
      </c>
      <c r="AB275">
        <v>0</v>
      </c>
      <c r="AC275">
        <v>0</v>
      </c>
      <c r="AD275">
        <v>0</v>
      </c>
      <c r="AE275">
        <v>0</v>
      </c>
      <c r="AF275">
        <v>0</v>
      </c>
      <c r="AG275">
        <v>0</v>
      </c>
      <c r="AH275">
        <v>0</v>
      </c>
    </row>
    <row r="276" spans="1:34" x14ac:dyDescent="0.25">
      <c r="A276" t="str">
        <f t="shared" si="8"/>
        <v>Florida</v>
      </c>
      <c r="B276" t="s">
        <v>67</v>
      </c>
      <c r="C276">
        <v>0</v>
      </c>
      <c r="D276">
        <v>0</v>
      </c>
      <c r="E276">
        <v>0</v>
      </c>
      <c r="F276">
        <v>0</v>
      </c>
      <c r="G276">
        <v>0</v>
      </c>
      <c r="H276">
        <v>0</v>
      </c>
      <c r="I276">
        <v>0</v>
      </c>
      <c r="J276">
        <v>0</v>
      </c>
      <c r="K276">
        <v>0</v>
      </c>
      <c r="L276">
        <v>0</v>
      </c>
      <c r="M276">
        <v>0</v>
      </c>
      <c r="N276">
        <v>0</v>
      </c>
      <c r="O276">
        <v>0</v>
      </c>
      <c r="P276">
        <v>0</v>
      </c>
      <c r="Q276">
        <v>0</v>
      </c>
      <c r="R276">
        <v>0</v>
      </c>
      <c r="S276">
        <v>0</v>
      </c>
      <c r="T276">
        <v>0</v>
      </c>
      <c r="U276">
        <v>0</v>
      </c>
      <c r="V276">
        <v>0</v>
      </c>
      <c r="W276">
        <v>0</v>
      </c>
      <c r="X276">
        <v>0</v>
      </c>
      <c r="Y276">
        <v>0</v>
      </c>
      <c r="Z276">
        <v>0</v>
      </c>
      <c r="AA276">
        <v>0</v>
      </c>
      <c r="AB276">
        <v>0</v>
      </c>
      <c r="AC276">
        <v>0</v>
      </c>
      <c r="AD276">
        <v>0</v>
      </c>
      <c r="AE276">
        <v>0</v>
      </c>
      <c r="AF276">
        <v>0</v>
      </c>
      <c r="AG276">
        <v>0</v>
      </c>
      <c r="AH276">
        <v>0</v>
      </c>
    </row>
    <row r="277" spans="1:34" x14ac:dyDescent="0.25">
      <c r="A277" t="str">
        <f t="shared" si="8"/>
        <v>Florida</v>
      </c>
      <c r="B277" t="s">
        <v>68</v>
      </c>
      <c r="C277">
        <v>259437513</v>
      </c>
      <c r="D277">
        <v>260391401</v>
      </c>
      <c r="E277">
        <v>259063224</v>
      </c>
      <c r="F277">
        <v>257494553</v>
      </c>
      <c r="G277">
        <v>252700036</v>
      </c>
      <c r="H277">
        <v>256318753</v>
      </c>
      <c r="I277">
        <v>256413851</v>
      </c>
      <c r="J277">
        <v>246148295</v>
      </c>
      <c r="K277">
        <v>242552556</v>
      </c>
      <c r="L277">
        <v>241654815</v>
      </c>
      <c r="M277">
        <v>245879711</v>
      </c>
      <c r="N277">
        <v>252404499</v>
      </c>
      <c r="O277">
        <v>246069735</v>
      </c>
      <c r="P277">
        <v>248457609</v>
      </c>
      <c r="Q277">
        <v>254271371</v>
      </c>
      <c r="R277">
        <v>253936451</v>
      </c>
      <c r="S277">
        <v>250750670</v>
      </c>
      <c r="T277">
        <v>245402696</v>
      </c>
      <c r="U277">
        <v>242033875</v>
      </c>
      <c r="V277">
        <v>234288797</v>
      </c>
      <c r="W277">
        <v>222178906</v>
      </c>
      <c r="X277">
        <v>219567296</v>
      </c>
      <c r="Y277">
        <v>210562747</v>
      </c>
      <c r="Z277">
        <v>209272192</v>
      </c>
      <c r="AA277">
        <v>196188971</v>
      </c>
      <c r="AB277">
        <v>193019579</v>
      </c>
      <c r="AC277">
        <v>188538251</v>
      </c>
      <c r="AD277">
        <v>178943101</v>
      </c>
      <c r="AE277">
        <v>172100844</v>
      </c>
      <c r="AF277">
        <v>165437008</v>
      </c>
      <c r="AG277">
        <v>163906810</v>
      </c>
      <c r="AH277">
        <v>160803150</v>
      </c>
    </row>
    <row r="278" spans="1:34" x14ac:dyDescent="0.25">
      <c r="A278" t="str">
        <f t="shared" si="8"/>
        <v>Florida</v>
      </c>
      <c r="B278" t="s">
        <v>69</v>
      </c>
      <c r="C278">
        <v>-12987138</v>
      </c>
      <c r="D278">
        <v>-9563602</v>
      </c>
      <c r="E278">
        <v>-13459739</v>
      </c>
      <c r="F278">
        <v>-13242518</v>
      </c>
      <c r="G278">
        <v>-14286599</v>
      </c>
      <c r="H278">
        <v>-18056603</v>
      </c>
      <c r="I278">
        <v>-19001218</v>
      </c>
      <c r="J278">
        <v>-16132358</v>
      </c>
      <c r="K278">
        <v>-20153632</v>
      </c>
      <c r="L278">
        <v>-20558679</v>
      </c>
      <c r="M278">
        <v>-23985137</v>
      </c>
      <c r="N278">
        <v>-23308564</v>
      </c>
      <c r="O278">
        <v>-28117427</v>
      </c>
      <c r="P278">
        <v>-28820791</v>
      </c>
      <c r="Q278">
        <v>-28855311</v>
      </c>
      <c r="R278">
        <v>-30184830</v>
      </c>
      <c r="S278">
        <v>-30494258</v>
      </c>
      <c r="T278">
        <v>-27284768</v>
      </c>
      <c r="U278">
        <v>-29423864</v>
      </c>
      <c r="V278">
        <v>-30936022</v>
      </c>
      <c r="W278">
        <v>-31233565</v>
      </c>
      <c r="X278">
        <v>-27751457</v>
      </c>
      <c r="Y278">
        <v>-23299324</v>
      </c>
      <c r="Z278">
        <v>-19643197</v>
      </c>
      <c r="AA278">
        <v>-27941977</v>
      </c>
      <c r="AB278">
        <v>-25934642</v>
      </c>
      <c r="AC278">
        <v>-21123877</v>
      </c>
      <c r="AD278">
        <v>-20796253</v>
      </c>
      <c r="AE278">
        <v>-20166689</v>
      </c>
      <c r="AF278">
        <v>-21659866</v>
      </c>
      <c r="AG278">
        <v>-24490120</v>
      </c>
      <c r="AH278">
        <v>-29300599</v>
      </c>
    </row>
    <row r="279" spans="1:34" x14ac:dyDescent="0.25">
      <c r="A279" t="str">
        <f t="shared" si="8"/>
        <v>Florida</v>
      </c>
      <c r="B279" t="s">
        <v>70</v>
      </c>
      <c r="C279">
        <v>0.95</v>
      </c>
      <c r="D279">
        <v>0.96</v>
      </c>
      <c r="E279">
        <v>0.95</v>
      </c>
      <c r="F279">
        <v>0.95</v>
      </c>
      <c r="G279">
        <v>0.94</v>
      </c>
      <c r="H279">
        <v>0.93</v>
      </c>
      <c r="I279">
        <v>0.93</v>
      </c>
      <c r="J279">
        <v>0.93</v>
      </c>
      <c r="K279">
        <v>0.92</v>
      </c>
      <c r="L279">
        <v>0.91</v>
      </c>
      <c r="M279">
        <v>0.9</v>
      </c>
      <c r="N279">
        <v>0.91</v>
      </c>
      <c r="O279">
        <v>0.89</v>
      </c>
      <c r="P279">
        <v>0.88</v>
      </c>
      <c r="Q279">
        <v>0.89</v>
      </c>
      <c r="R279">
        <v>0.88</v>
      </c>
      <c r="S279">
        <v>0.88</v>
      </c>
      <c r="T279">
        <v>0.89</v>
      </c>
      <c r="U279">
        <v>0.88</v>
      </c>
      <c r="V279">
        <v>0.87</v>
      </c>
      <c r="W279">
        <v>0.86</v>
      </c>
      <c r="X279">
        <v>0.87</v>
      </c>
      <c r="Y279">
        <v>0.89</v>
      </c>
      <c r="Z279">
        <v>0.91</v>
      </c>
      <c r="AA279">
        <v>0.86</v>
      </c>
      <c r="AB279">
        <v>0.87</v>
      </c>
      <c r="AC279">
        <v>0.89</v>
      </c>
      <c r="AD279">
        <v>0.88</v>
      </c>
      <c r="AE279">
        <v>0.88</v>
      </c>
      <c r="AF279">
        <v>0.87</v>
      </c>
      <c r="AG279">
        <v>0.85</v>
      </c>
      <c r="AH279">
        <v>0.82</v>
      </c>
    </row>
    <row r="280" spans="1:34" x14ac:dyDescent="0.25">
      <c r="A280" t="str">
        <f t="shared" si="8"/>
        <v>Florida</v>
      </c>
      <c r="B280" t="s">
        <v>71</v>
      </c>
    </row>
    <row r="281" spans="1:34" x14ac:dyDescent="0.25">
      <c r="B281" t="s">
        <v>80</v>
      </c>
    </row>
    <row r="282" spans="1:34" x14ac:dyDescent="0.25">
      <c r="A282" t="str">
        <f>B281</f>
        <v>Georgia</v>
      </c>
      <c r="B282" t="s">
        <v>10</v>
      </c>
    </row>
    <row r="283" spans="1:34" x14ac:dyDescent="0.25">
      <c r="A283" t="str">
        <f t="shared" ref="A283:A311" si="9">A282</f>
        <v>Georgia</v>
      </c>
      <c r="B283" t="s">
        <v>11</v>
      </c>
      <c r="C283" t="s">
        <v>12</v>
      </c>
      <c r="D283" t="s">
        <v>13</v>
      </c>
      <c r="E283" t="s">
        <v>14</v>
      </c>
      <c r="F283" t="s">
        <v>15</v>
      </c>
      <c r="G283" t="s">
        <v>16</v>
      </c>
      <c r="H283" t="s">
        <v>17</v>
      </c>
      <c r="I283" t="s">
        <v>18</v>
      </c>
      <c r="J283" t="s">
        <v>19</v>
      </c>
      <c r="K283" t="s">
        <v>20</v>
      </c>
      <c r="L283" t="s">
        <v>21</v>
      </c>
      <c r="M283" t="s">
        <v>22</v>
      </c>
      <c r="N283" t="s">
        <v>23</v>
      </c>
      <c r="O283" t="s">
        <v>24</v>
      </c>
      <c r="P283" t="s">
        <v>25</v>
      </c>
      <c r="Q283" t="s">
        <v>26</v>
      </c>
      <c r="R283" t="s">
        <v>27</v>
      </c>
      <c r="S283" t="s">
        <v>28</v>
      </c>
      <c r="T283" t="s">
        <v>29</v>
      </c>
      <c r="U283" t="s">
        <v>30</v>
      </c>
      <c r="V283" t="s">
        <v>31</v>
      </c>
      <c r="W283" t="s">
        <v>32</v>
      </c>
      <c r="X283" t="s">
        <v>33</v>
      </c>
      <c r="Y283" t="s">
        <v>34</v>
      </c>
      <c r="Z283" t="s">
        <v>35</v>
      </c>
      <c r="AA283" t="s">
        <v>36</v>
      </c>
      <c r="AB283" t="s">
        <v>37</v>
      </c>
      <c r="AC283" t="s">
        <v>38</v>
      </c>
      <c r="AD283" t="s">
        <v>39</v>
      </c>
      <c r="AE283" t="s">
        <v>40</v>
      </c>
      <c r="AF283" t="s">
        <v>41</v>
      </c>
      <c r="AG283" t="s">
        <v>42</v>
      </c>
      <c r="AH283" t="s">
        <v>43</v>
      </c>
    </row>
    <row r="284" spans="1:34" x14ac:dyDescent="0.25">
      <c r="A284" t="str">
        <f t="shared" si="9"/>
        <v>Georgia</v>
      </c>
      <c r="B284" t="s">
        <v>44</v>
      </c>
    </row>
    <row r="285" spans="1:34" x14ac:dyDescent="0.25">
      <c r="A285" t="str">
        <f t="shared" si="9"/>
        <v>Georgia</v>
      </c>
      <c r="B285" t="s">
        <v>45</v>
      </c>
    </row>
    <row r="286" spans="1:34" x14ac:dyDescent="0.25">
      <c r="A286" t="str">
        <f t="shared" si="9"/>
        <v>Georgia</v>
      </c>
      <c r="B286" t="s">
        <v>46</v>
      </c>
      <c r="C286">
        <v>103521223</v>
      </c>
      <c r="D286">
        <v>96525504</v>
      </c>
      <c r="E286">
        <v>107079418</v>
      </c>
      <c r="F286">
        <v>109170814</v>
      </c>
      <c r="G286">
        <v>107178796</v>
      </c>
      <c r="H286">
        <v>115955092</v>
      </c>
      <c r="I286">
        <v>110212881</v>
      </c>
      <c r="J286">
        <v>109523336</v>
      </c>
      <c r="K286">
        <v>107082884</v>
      </c>
      <c r="L286">
        <v>100995036</v>
      </c>
      <c r="M286">
        <v>106661687</v>
      </c>
      <c r="N286">
        <v>120425913</v>
      </c>
      <c r="O286">
        <v>115074702</v>
      </c>
      <c r="P286">
        <v>126031263</v>
      </c>
      <c r="Q286">
        <v>132831987</v>
      </c>
      <c r="R286">
        <v>127367613</v>
      </c>
      <c r="S286">
        <v>126444777</v>
      </c>
      <c r="T286">
        <v>117918895</v>
      </c>
      <c r="U286">
        <v>115755114</v>
      </c>
      <c r="V286">
        <v>111855967</v>
      </c>
      <c r="W286">
        <v>110564676</v>
      </c>
      <c r="X286">
        <v>116176834</v>
      </c>
      <c r="Y286">
        <v>110536794</v>
      </c>
      <c r="Z286">
        <v>108716930</v>
      </c>
      <c r="AA286">
        <v>101780433</v>
      </c>
      <c r="AB286">
        <v>98729242</v>
      </c>
      <c r="AC286">
        <v>102015724</v>
      </c>
      <c r="AD286">
        <v>98752712</v>
      </c>
      <c r="AE286">
        <v>95737505</v>
      </c>
      <c r="AF286">
        <v>91779352</v>
      </c>
      <c r="AG286">
        <v>90809416</v>
      </c>
      <c r="AH286">
        <v>97565058</v>
      </c>
    </row>
    <row r="287" spans="1:34" x14ac:dyDescent="0.25">
      <c r="A287" t="str">
        <f t="shared" si="9"/>
        <v>Georgia</v>
      </c>
      <c r="B287" t="s">
        <v>47</v>
      </c>
      <c r="C287">
        <v>15007863</v>
      </c>
      <c r="D287">
        <v>17844243</v>
      </c>
      <c r="E287">
        <v>15875597</v>
      </c>
      <c r="F287">
        <v>14534305</v>
      </c>
      <c r="G287">
        <v>14849891</v>
      </c>
      <c r="H287">
        <v>12169799</v>
      </c>
      <c r="I287">
        <v>13220514</v>
      </c>
      <c r="J287">
        <v>11410724</v>
      </c>
      <c r="K287">
        <v>9046649</v>
      </c>
      <c r="L287">
        <v>16131407</v>
      </c>
      <c r="M287">
        <v>13065835</v>
      </c>
      <c r="N287">
        <v>12115416</v>
      </c>
      <c r="O287">
        <v>9080363</v>
      </c>
      <c r="P287">
        <v>5430762</v>
      </c>
      <c r="Q287">
        <v>6842949</v>
      </c>
      <c r="R287">
        <v>5163848</v>
      </c>
      <c r="S287">
        <v>4913311</v>
      </c>
      <c r="T287">
        <v>3861395</v>
      </c>
      <c r="U287">
        <v>3030843</v>
      </c>
      <c r="V287">
        <v>4893512</v>
      </c>
      <c r="W287">
        <v>1847369</v>
      </c>
      <c r="X287">
        <v>1430873</v>
      </c>
      <c r="Y287">
        <v>513263</v>
      </c>
      <c r="Z287">
        <v>406684</v>
      </c>
      <c r="AA287">
        <v>218644</v>
      </c>
      <c r="AB287">
        <v>123791</v>
      </c>
      <c r="AC287">
        <v>315992</v>
      </c>
      <c r="AD287">
        <v>53284</v>
      </c>
      <c r="AE287">
        <v>10653</v>
      </c>
      <c r="AF287">
        <v>8020</v>
      </c>
      <c r="AG287">
        <v>7078</v>
      </c>
      <c r="AH287">
        <v>8020</v>
      </c>
    </row>
    <row r="288" spans="1:34" x14ac:dyDescent="0.25">
      <c r="A288" t="str">
        <f t="shared" si="9"/>
        <v>Georgia</v>
      </c>
      <c r="B288" t="s">
        <v>48</v>
      </c>
      <c r="C288">
        <v>532755</v>
      </c>
      <c r="D288">
        <v>503607</v>
      </c>
      <c r="E288">
        <v>545796</v>
      </c>
      <c r="F288">
        <v>289511</v>
      </c>
      <c r="G288">
        <v>358256</v>
      </c>
      <c r="H288">
        <v>493966</v>
      </c>
      <c r="I288">
        <v>254593</v>
      </c>
      <c r="J288">
        <v>208880</v>
      </c>
      <c r="K288">
        <v>73393</v>
      </c>
      <c r="L288">
        <v>380258</v>
      </c>
      <c r="M288">
        <v>260774</v>
      </c>
      <c r="N288">
        <v>178024</v>
      </c>
      <c r="O288">
        <v>25308</v>
      </c>
      <c r="P288">
        <v>113555</v>
      </c>
      <c r="Q288">
        <v>274279</v>
      </c>
      <c r="R288">
        <v>177932</v>
      </c>
      <c r="S288">
        <v>140773</v>
      </c>
      <c r="T288">
        <v>32501</v>
      </c>
      <c r="U288">
        <v>207241</v>
      </c>
      <c r="V288">
        <v>388372</v>
      </c>
      <c r="W288">
        <v>386085</v>
      </c>
      <c r="X288">
        <v>663635</v>
      </c>
      <c r="Y288">
        <v>715946</v>
      </c>
      <c r="Z288">
        <v>791807</v>
      </c>
      <c r="AA288">
        <v>568074</v>
      </c>
      <c r="AB288">
        <v>0</v>
      </c>
      <c r="AC288">
        <v>0</v>
      </c>
      <c r="AD288">
        <v>0</v>
      </c>
      <c r="AE288">
        <v>0</v>
      </c>
      <c r="AF288">
        <v>0</v>
      </c>
      <c r="AG288">
        <v>0</v>
      </c>
      <c r="AH288">
        <v>0</v>
      </c>
    </row>
    <row r="289" spans="1:34" x14ac:dyDescent="0.25">
      <c r="A289" t="str">
        <f t="shared" si="9"/>
        <v>Georgia</v>
      </c>
      <c r="B289" t="s">
        <v>49</v>
      </c>
      <c r="C289">
        <v>119061841</v>
      </c>
      <c r="D289">
        <v>114873354</v>
      </c>
      <c r="E289">
        <v>123500811</v>
      </c>
      <c r="F289">
        <v>123994630</v>
      </c>
      <c r="G289">
        <v>122386943</v>
      </c>
      <c r="H289">
        <v>128618857</v>
      </c>
      <c r="I289">
        <v>123687988</v>
      </c>
      <c r="J289">
        <v>121142940</v>
      </c>
      <c r="K289">
        <v>116202926</v>
      </c>
      <c r="L289">
        <v>117506701</v>
      </c>
      <c r="M289">
        <v>119988296</v>
      </c>
      <c r="N289">
        <v>132719353</v>
      </c>
      <c r="O289">
        <v>124180373</v>
      </c>
      <c r="P289">
        <v>131575580</v>
      </c>
      <c r="Q289">
        <v>139949215</v>
      </c>
      <c r="R289">
        <v>132709393</v>
      </c>
      <c r="S289">
        <v>131498862</v>
      </c>
      <c r="T289">
        <v>121812791</v>
      </c>
      <c r="U289">
        <v>118993198</v>
      </c>
      <c r="V289">
        <v>117137851</v>
      </c>
      <c r="W289">
        <v>112798130</v>
      </c>
      <c r="X289">
        <v>118271341</v>
      </c>
      <c r="Y289">
        <v>111766003</v>
      </c>
      <c r="Z289">
        <v>109915421</v>
      </c>
      <c r="AA289">
        <v>102567151</v>
      </c>
      <c r="AB289">
        <v>98853033</v>
      </c>
      <c r="AC289">
        <v>102331716</v>
      </c>
      <c r="AD289">
        <v>98805996</v>
      </c>
      <c r="AE289">
        <v>95748158</v>
      </c>
      <c r="AF289">
        <v>91787372</v>
      </c>
      <c r="AG289">
        <v>90816494</v>
      </c>
      <c r="AH289">
        <v>97573078</v>
      </c>
    </row>
    <row r="290" spans="1:34" x14ac:dyDescent="0.25">
      <c r="A290" t="str">
        <f t="shared" si="9"/>
        <v>Georgia</v>
      </c>
      <c r="B290" t="s">
        <v>50</v>
      </c>
      <c r="C290">
        <v>2933</v>
      </c>
      <c r="D290">
        <v>4456</v>
      </c>
      <c r="E290">
        <v>7030</v>
      </c>
      <c r="F290">
        <v>6911</v>
      </c>
      <c r="G290">
        <v>5612</v>
      </c>
      <c r="H290">
        <v>7823</v>
      </c>
      <c r="I290">
        <v>14056</v>
      </c>
      <c r="J290">
        <v>29542</v>
      </c>
      <c r="K290">
        <v>27628</v>
      </c>
      <c r="L290">
        <v>30845</v>
      </c>
      <c r="M290">
        <v>24936</v>
      </c>
      <c r="N290">
        <v>22764</v>
      </c>
      <c r="O290">
        <v>24142</v>
      </c>
      <c r="P290">
        <v>1855</v>
      </c>
      <c r="Q290">
        <v>4180</v>
      </c>
      <c r="R290">
        <v>3813</v>
      </c>
      <c r="S290">
        <v>9857</v>
      </c>
      <c r="T290">
        <v>3262</v>
      </c>
      <c r="U290">
        <v>2983</v>
      </c>
      <c r="V290">
        <v>2805</v>
      </c>
      <c r="W290">
        <v>2818</v>
      </c>
      <c r="X290">
        <v>23836</v>
      </c>
      <c r="Y290">
        <v>18986</v>
      </c>
      <c r="Z290">
        <v>17786</v>
      </c>
      <c r="AA290">
        <v>6242</v>
      </c>
      <c r="AB290">
        <v>6648</v>
      </c>
      <c r="AC290">
        <v>14296</v>
      </c>
      <c r="AD290">
        <v>3637</v>
      </c>
      <c r="AE290">
        <v>24483</v>
      </c>
      <c r="AF290">
        <v>3020</v>
      </c>
      <c r="AG290">
        <v>3452</v>
      </c>
      <c r="AH290">
        <v>2781</v>
      </c>
    </row>
    <row r="291" spans="1:34" x14ac:dyDescent="0.25">
      <c r="A291" t="str">
        <f t="shared" si="9"/>
        <v>Georgia</v>
      </c>
      <c r="B291" t="s">
        <v>51</v>
      </c>
      <c r="C291">
        <v>5135755</v>
      </c>
      <c r="D291">
        <v>5251129</v>
      </c>
      <c r="E291">
        <v>5183729</v>
      </c>
      <c r="F291">
        <v>5237830</v>
      </c>
      <c r="G291">
        <v>5062759</v>
      </c>
      <c r="H291">
        <v>4753735</v>
      </c>
      <c r="I291">
        <v>5115854</v>
      </c>
      <c r="J291">
        <v>4664742</v>
      </c>
      <c r="K291">
        <v>4723181</v>
      </c>
      <c r="L291">
        <v>4768818</v>
      </c>
      <c r="M291">
        <v>4736109</v>
      </c>
      <c r="N291">
        <v>4834824</v>
      </c>
      <c r="O291">
        <v>4493861</v>
      </c>
      <c r="P291">
        <v>4595961</v>
      </c>
      <c r="Q291">
        <v>5201763</v>
      </c>
      <c r="R291">
        <v>5297002</v>
      </c>
      <c r="S291">
        <v>5159173</v>
      </c>
      <c r="T291">
        <v>4996662</v>
      </c>
      <c r="U291">
        <v>5080653</v>
      </c>
      <c r="V291">
        <v>9371560</v>
      </c>
      <c r="W291">
        <v>5515824</v>
      </c>
      <c r="X291">
        <v>5582235</v>
      </c>
      <c r="Y291">
        <v>5553756</v>
      </c>
      <c r="Z291">
        <v>5390500</v>
      </c>
      <c r="AA291">
        <v>5052566</v>
      </c>
      <c r="AB291">
        <v>5460360</v>
      </c>
      <c r="AC291">
        <v>5532584</v>
      </c>
      <c r="AD291">
        <v>5546777</v>
      </c>
      <c r="AE291">
        <v>5674928</v>
      </c>
      <c r="AF291">
        <v>5567835</v>
      </c>
      <c r="AG291">
        <v>5353185</v>
      </c>
      <c r="AH291">
        <v>5110380</v>
      </c>
    </row>
    <row r="292" spans="1:34" x14ac:dyDescent="0.25">
      <c r="A292" t="str">
        <f t="shared" si="9"/>
        <v>Georgia</v>
      </c>
      <c r="B292" t="s">
        <v>52</v>
      </c>
      <c r="C292">
        <v>5138688</v>
      </c>
      <c r="D292">
        <v>5255585</v>
      </c>
      <c r="E292">
        <v>5190758</v>
      </c>
      <c r="F292">
        <v>5244742</v>
      </c>
      <c r="G292">
        <v>5068371</v>
      </c>
      <c r="H292">
        <v>4761559</v>
      </c>
      <c r="I292">
        <v>5129910</v>
      </c>
      <c r="J292">
        <v>4694284</v>
      </c>
      <c r="K292">
        <v>4750808</v>
      </c>
      <c r="L292">
        <v>4799663</v>
      </c>
      <c r="M292">
        <v>4761045</v>
      </c>
      <c r="N292">
        <v>4857588</v>
      </c>
      <c r="O292">
        <v>4518004</v>
      </c>
      <c r="P292">
        <v>4597815</v>
      </c>
      <c r="Q292">
        <v>5205943</v>
      </c>
      <c r="R292">
        <v>5300815</v>
      </c>
      <c r="S292">
        <v>5169030</v>
      </c>
      <c r="T292">
        <v>4999924</v>
      </c>
      <c r="U292">
        <v>5083636</v>
      </c>
      <c r="V292">
        <v>9374365</v>
      </c>
      <c r="W292">
        <v>5518642</v>
      </c>
      <c r="X292">
        <v>5606071</v>
      </c>
      <c r="Y292">
        <v>5572742</v>
      </c>
      <c r="Z292">
        <v>5408285</v>
      </c>
      <c r="AA292">
        <v>5058808</v>
      </c>
      <c r="AB292">
        <v>5467008</v>
      </c>
      <c r="AC292">
        <v>5546880</v>
      </c>
      <c r="AD292">
        <v>5550414</v>
      </c>
      <c r="AE292">
        <v>5699410</v>
      </c>
      <c r="AF292">
        <v>5570854</v>
      </c>
      <c r="AG292">
        <v>5356636</v>
      </c>
      <c r="AH292">
        <v>5113161</v>
      </c>
    </row>
    <row r="293" spans="1:34" x14ac:dyDescent="0.25">
      <c r="A293" t="str">
        <f t="shared" si="9"/>
        <v>Georgia</v>
      </c>
      <c r="B293" t="s">
        <v>53</v>
      </c>
      <c r="C293">
        <v>124200528</v>
      </c>
      <c r="D293">
        <v>120128938</v>
      </c>
      <c r="E293">
        <v>128691569</v>
      </c>
      <c r="F293">
        <v>129239371</v>
      </c>
      <c r="G293">
        <v>127455314</v>
      </c>
      <c r="H293">
        <v>133380416</v>
      </c>
      <c r="I293">
        <v>128817898</v>
      </c>
      <c r="J293">
        <v>125837224</v>
      </c>
      <c r="K293">
        <v>120953734</v>
      </c>
      <c r="L293">
        <v>122306364</v>
      </c>
      <c r="M293">
        <v>124749341</v>
      </c>
      <c r="N293">
        <v>137576941</v>
      </c>
      <c r="O293">
        <v>128698376</v>
      </c>
      <c r="P293">
        <v>136173395</v>
      </c>
      <c r="Q293">
        <v>145155158</v>
      </c>
      <c r="R293">
        <v>138010208</v>
      </c>
      <c r="S293">
        <v>136667892</v>
      </c>
      <c r="T293">
        <v>126812715</v>
      </c>
      <c r="U293">
        <v>124076834</v>
      </c>
      <c r="V293">
        <v>126512216</v>
      </c>
      <c r="W293">
        <v>118316772</v>
      </c>
      <c r="X293">
        <v>123877412</v>
      </c>
      <c r="Y293">
        <v>117338745</v>
      </c>
      <c r="Z293">
        <v>115323706</v>
      </c>
      <c r="AA293">
        <v>107625959</v>
      </c>
      <c r="AB293">
        <v>104320041</v>
      </c>
      <c r="AC293">
        <v>107878596</v>
      </c>
      <c r="AD293">
        <v>104356410</v>
      </c>
      <c r="AE293">
        <v>101447569</v>
      </c>
      <c r="AF293">
        <v>97358227</v>
      </c>
      <c r="AG293">
        <v>96173130</v>
      </c>
      <c r="AH293">
        <v>102686239</v>
      </c>
    </row>
    <row r="294" spans="1:34" x14ac:dyDescent="0.25">
      <c r="A294" t="str">
        <f t="shared" si="9"/>
        <v>Georgia</v>
      </c>
      <c r="B294" t="s">
        <v>54</v>
      </c>
      <c r="C294">
        <v>0</v>
      </c>
      <c r="D294">
        <v>0</v>
      </c>
      <c r="E294">
        <v>0</v>
      </c>
      <c r="F294">
        <v>0</v>
      </c>
      <c r="G294">
        <v>0</v>
      </c>
      <c r="H294">
        <v>0</v>
      </c>
      <c r="I294">
        <v>0</v>
      </c>
      <c r="J294">
        <v>0</v>
      </c>
      <c r="K294">
        <v>0</v>
      </c>
      <c r="L294">
        <v>0</v>
      </c>
      <c r="M294">
        <v>0</v>
      </c>
      <c r="N294">
        <v>0</v>
      </c>
      <c r="O294">
        <v>0</v>
      </c>
      <c r="P294">
        <v>0</v>
      </c>
      <c r="Q294">
        <v>0</v>
      </c>
      <c r="R294">
        <v>0</v>
      </c>
      <c r="S294">
        <v>0</v>
      </c>
      <c r="T294">
        <v>0</v>
      </c>
      <c r="U294">
        <v>0</v>
      </c>
      <c r="V294">
        <v>0</v>
      </c>
      <c r="W294">
        <v>0</v>
      </c>
      <c r="X294">
        <v>0</v>
      </c>
      <c r="Y294">
        <v>0</v>
      </c>
      <c r="Z294">
        <v>0</v>
      </c>
      <c r="AA294">
        <v>0</v>
      </c>
      <c r="AB294">
        <v>0</v>
      </c>
      <c r="AC294">
        <v>0</v>
      </c>
      <c r="AD294">
        <v>0</v>
      </c>
      <c r="AE294">
        <v>0</v>
      </c>
      <c r="AF294">
        <v>0</v>
      </c>
      <c r="AG294">
        <v>0</v>
      </c>
      <c r="AH294">
        <v>0</v>
      </c>
    </row>
    <row r="295" spans="1:34" x14ac:dyDescent="0.25">
      <c r="A295" t="str">
        <f t="shared" si="9"/>
        <v>Georgia</v>
      </c>
      <c r="B295" t="s">
        <v>55</v>
      </c>
      <c r="C295">
        <v>25602863</v>
      </c>
      <c r="D295">
        <v>25731326</v>
      </c>
      <c r="E295">
        <v>23672796</v>
      </c>
      <c r="F295">
        <v>23993767</v>
      </c>
      <c r="G295">
        <v>19302827</v>
      </c>
      <c r="H295">
        <v>18944424</v>
      </c>
      <c r="I295">
        <v>21213291</v>
      </c>
      <c r="J295">
        <v>23344853</v>
      </c>
      <c r="K295">
        <v>23337561</v>
      </c>
      <c r="L295">
        <v>22961660</v>
      </c>
      <c r="M295">
        <v>25369501</v>
      </c>
      <c r="N295">
        <v>17886922</v>
      </c>
      <c r="O295">
        <v>16116262</v>
      </c>
      <c r="P295">
        <v>14025574</v>
      </c>
      <c r="Q295">
        <v>8327167</v>
      </c>
      <c r="R295">
        <v>12020046</v>
      </c>
      <c r="S295">
        <v>10752011</v>
      </c>
      <c r="T295">
        <v>18538738</v>
      </c>
      <c r="U295">
        <v>13628955</v>
      </c>
      <c r="V295">
        <v>11280078</v>
      </c>
      <c r="W295">
        <v>12047226</v>
      </c>
      <c r="X295">
        <v>9747182</v>
      </c>
      <c r="Y295">
        <v>9330599</v>
      </c>
      <c r="Z295">
        <v>8350336</v>
      </c>
      <c r="AA295">
        <v>6978930</v>
      </c>
      <c r="AB295">
        <v>9479853</v>
      </c>
      <c r="AC295">
        <v>402067</v>
      </c>
      <c r="AD295">
        <v>0</v>
      </c>
      <c r="AE295">
        <v>0</v>
      </c>
      <c r="AF295">
        <v>0</v>
      </c>
      <c r="AG295">
        <v>0</v>
      </c>
      <c r="AH295">
        <v>0</v>
      </c>
    </row>
    <row r="296" spans="1:34" x14ac:dyDescent="0.25">
      <c r="A296" t="str">
        <f t="shared" si="9"/>
        <v>Georgia</v>
      </c>
      <c r="B296" t="s">
        <v>56</v>
      </c>
      <c r="C296">
        <v>149803391</v>
      </c>
      <c r="D296">
        <v>145860264</v>
      </c>
      <c r="E296">
        <v>152364365</v>
      </c>
      <c r="F296">
        <v>153233138</v>
      </c>
      <c r="G296">
        <v>146758141</v>
      </c>
      <c r="H296">
        <v>152324840</v>
      </c>
      <c r="I296">
        <v>150031189</v>
      </c>
      <c r="J296">
        <v>149182077</v>
      </c>
      <c r="K296">
        <v>144291295</v>
      </c>
      <c r="L296">
        <v>145268024</v>
      </c>
      <c r="M296">
        <v>150118842</v>
      </c>
      <c r="N296">
        <v>155463863</v>
      </c>
      <c r="O296">
        <v>144814638</v>
      </c>
      <c r="P296">
        <v>150198969</v>
      </c>
      <c r="Q296">
        <v>153482325</v>
      </c>
      <c r="R296">
        <v>150030254</v>
      </c>
      <c r="S296">
        <v>147419903</v>
      </c>
      <c r="T296">
        <v>145351453</v>
      </c>
      <c r="U296">
        <v>137705789</v>
      </c>
      <c r="V296">
        <v>137792294</v>
      </c>
      <c r="W296">
        <v>130363998</v>
      </c>
      <c r="X296">
        <v>133624594</v>
      </c>
      <c r="Y296">
        <v>126669344</v>
      </c>
      <c r="Z296">
        <v>123674042</v>
      </c>
      <c r="AA296">
        <v>114604889</v>
      </c>
      <c r="AB296">
        <v>113799894</v>
      </c>
      <c r="AC296">
        <v>108280663</v>
      </c>
      <c r="AD296">
        <v>104356410</v>
      </c>
      <c r="AE296">
        <v>101447569</v>
      </c>
      <c r="AF296">
        <v>97358227</v>
      </c>
      <c r="AG296">
        <v>96173130</v>
      </c>
      <c r="AH296">
        <v>102686239</v>
      </c>
    </row>
    <row r="297" spans="1:34" x14ac:dyDescent="0.25">
      <c r="A297" t="str">
        <f t="shared" si="9"/>
        <v>Georgia</v>
      </c>
      <c r="B297" t="s">
        <v>57</v>
      </c>
    </row>
    <row r="298" spans="1:34" x14ac:dyDescent="0.25">
      <c r="A298" t="str">
        <f t="shared" si="9"/>
        <v>Georgia</v>
      </c>
      <c r="B298" t="s">
        <v>58</v>
      </c>
    </row>
    <row r="299" spans="1:34" x14ac:dyDescent="0.25">
      <c r="A299" t="str">
        <f t="shared" si="9"/>
        <v>Georgia</v>
      </c>
      <c r="B299" t="s">
        <v>59</v>
      </c>
      <c r="C299">
        <v>137351913</v>
      </c>
      <c r="D299">
        <v>133428786</v>
      </c>
      <c r="E299">
        <v>139251237</v>
      </c>
      <c r="F299">
        <v>139810336</v>
      </c>
      <c r="G299">
        <v>133431402</v>
      </c>
      <c r="H299">
        <v>138085955</v>
      </c>
      <c r="I299">
        <v>135856610</v>
      </c>
      <c r="J299">
        <v>135767778</v>
      </c>
      <c r="K299">
        <v>130491275</v>
      </c>
      <c r="L299">
        <v>130978872</v>
      </c>
      <c r="M299">
        <v>136371149</v>
      </c>
      <c r="N299">
        <v>140671580</v>
      </c>
      <c r="O299">
        <v>130765505</v>
      </c>
      <c r="P299">
        <v>135173514</v>
      </c>
      <c r="Q299">
        <v>137453878</v>
      </c>
      <c r="R299">
        <v>134834168</v>
      </c>
      <c r="S299">
        <v>132265452</v>
      </c>
      <c r="T299">
        <v>129465784</v>
      </c>
      <c r="U299">
        <v>123676657</v>
      </c>
      <c r="V299">
        <v>123789078</v>
      </c>
      <c r="W299">
        <v>117790473</v>
      </c>
      <c r="X299">
        <v>119185076</v>
      </c>
      <c r="Y299">
        <v>112655746</v>
      </c>
      <c r="Z299">
        <v>110720323</v>
      </c>
      <c r="AA299">
        <v>102249914</v>
      </c>
      <c r="AB299">
        <v>101307136</v>
      </c>
      <c r="AC299">
        <v>96192170</v>
      </c>
      <c r="AD299">
        <v>89913084</v>
      </c>
      <c r="AE299">
        <v>89191041</v>
      </c>
      <c r="AF299">
        <v>83391431</v>
      </c>
      <c r="AG299">
        <v>81539086</v>
      </c>
      <c r="AH299">
        <v>80440116</v>
      </c>
    </row>
    <row r="300" spans="1:34" x14ac:dyDescent="0.25">
      <c r="A300" t="str">
        <f t="shared" si="9"/>
        <v>Georgia</v>
      </c>
      <c r="B300" t="s">
        <v>60</v>
      </c>
      <c r="C300">
        <v>0</v>
      </c>
      <c r="D300">
        <v>0</v>
      </c>
      <c r="E300">
        <v>0</v>
      </c>
      <c r="F300">
        <v>0</v>
      </c>
      <c r="G300">
        <v>0</v>
      </c>
      <c r="H300">
        <v>0</v>
      </c>
      <c r="I300">
        <v>0</v>
      </c>
      <c r="J300">
        <v>0</v>
      </c>
      <c r="K300">
        <v>0</v>
      </c>
      <c r="L300">
        <v>0</v>
      </c>
      <c r="M300">
        <v>0</v>
      </c>
      <c r="N300">
        <v>0</v>
      </c>
      <c r="O300">
        <v>0</v>
      </c>
      <c r="P300">
        <v>0</v>
      </c>
      <c r="Q300">
        <v>0</v>
      </c>
      <c r="R300">
        <v>0</v>
      </c>
      <c r="S300">
        <v>0</v>
      </c>
      <c r="T300">
        <v>0</v>
      </c>
      <c r="U300">
        <v>0</v>
      </c>
      <c r="V300">
        <v>0</v>
      </c>
      <c r="W300">
        <v>0</v>
      </c>
      <c r="X300">
        <v>0</v>
      </c>
      <c r="Y300">
        <v>0</v>
      </c>
      <c r="Z300">
        <v>0</v>
      </c>
      <c r="AA300">
        <v>0</v>
      </c>
      <c r="AB300">
        <v>0</v>
      </c>
      <c r="AC300">
        <v>0</v>
      </c>
      <c r="AD300">
        <v>0</v>
      </c>
      <c r="AE300">
        <v>0</v>
      </c>
      <c r="AF300">
        <v>0</v>
      </c>
      <c r="AG300">
        <v>0</v>
      </c>
      <c r="AH300">
        <v>0</v>
      </c>
    </row>
    <row r="301" spans="1:34" x14ac:dyDescent="0.25">
      <c r="A301" t="str">
        <f t="shared" si="9"/>
        <v>Georgia</v>
      </c>
      <c r="B301" t="s">
        <v>61</v>
      </c>
      <c r="C301">
        <v>12039</v>
      </c>
      <c r="D301">
        <v>41356</v>
      </c>
      <c r="E301">
        <v>49753</v>
      </c>
      <c r="F301">
        <v>55738</v>
      </c>
      <c r="G301">
        <v>25218</v>
      </c>
      <c r="H301">
        <v>26284</v>
      </c>
      <c r="I301">
        <v>21605</v>
      </c>
      <c r="J301">
        <v>22154</v>
      </c>
      <c r="K301">
        <v>6195</v>
      </c>
      <c r="L301">
        <v>0</v>
      </c>
      <c r="M301">
        <v>0</v>
      </c>
      <c r="N301">
        <v>0</v>
      </c>
      <c r="O301">
        <v>0</v>
      </c>
      <c r="P301">
        <v>0</v>
      </c>
      <c r="Q301">
        <v>0</v>
      </c>
      <c r="R301">
        <v>0</v>
      </c>
      <c r="S301">
        <v>0</v>
      </c>
      <c r="T301">
        <v>0</v>
      </c>
      <c r="U301">
        <v>0</v>
      </c>
      <c r="V301">
        <v>0</v>
      </c>
      <c r="W301">
        <v>0</v>
      </c>
      <c r="X301">
        <v>0</v>
      </c>
      <c r="Y301">
        <v>0</v>
      </c>
      <c r="Z301">
        <v>0</v>
      </c>
      <c r="AA301">
        <v>0</v>
      </c>
      <c r="AB301">
        <v>0</v>
      </c>
      <c r="AC301">
        <v>0</v>
      </c>
      <c r="AD301">
        <v>0</v>
      </c>
      <c r="AE301">
        <v>0</v>
      </c>
      <c r="AF301">
        <v>0</v>
      </c>
      <c r="AG301">
        <v>0</v>
      </c>
      <c r="AH301">
        <v>0</v>
      </c>
    </row>
    <row r="302" spans="1:34" x14ac:dyDescent="0.25">
      <c r="A302" t="str">
        <f t="shared" si="9"/>
        <v>Georgia</v>
      </c>
      <c r="B302" t="s">
        <v>62</v>
      </c>
      <c r="C302">
        <v>137363952</v>
      </c>
      <c r="D302">
        <v>133470142</v>
      </c>
      <c r="E302">
        <v>139300990</v>
      </c>
      <c r="F302">
        <v>139866074</v>
      </c>
      <c r="G302">
        <v>133456620</v>
      </c>
      <c r="H302">
        <v>138112239</v>
      </c>
      <c r="I302">
        <v>135878215</v>
      </c>
      <c r="J302">
        <v>135789932</v>
      </c>
      <c r="K302">
        <v>130497470</v>
      </c>
      <c r="L302">
        <v>130978872</v>
      </c>
      <c r="M302">
        <v>136371149</v>
      </c>
      <c r="N302">
        <v>140671580</v>
      </c>
      <c r="O302">
        <v>130765505</v>
      </c>
      <c r="P302">
        <v>135173514</v>
      </c>
      <c r="Q302">
        <v>137453878</v>
      </c>
      <c r="R302">
        <v>134834168</v>
      </c>
      <c r="S302">
        <v>132265452</v>
      </c>
      <c r="T302">
        <v>129465784</v>
      </c>
      <c r="U302">
        <v>123676657</v>
      </c>
      <c r="V302">
        <v>123789078</v>
      </c>
      <c r="W302">
        <v>117790473</v>
      </c>
      <c r="X302">
        <v>119185076</v>
      </c>
      <c r="Y302">
        <v>112655746</v>
      </c>
      <c r="Z302">
        <v>110720323</v>
      </c>
      <c r="AA302">
        <v>102249914</v>
      </c>
      <c r="AB302">
        <v>101307136</v>
      </c>
      <c r="AC302">
        <v>96192170</v>
      </c>
      <c r="AD302">
        <v>89913084</v>
      </c>
      <c r="AE302">
        <v>89191041</v>
      </c>
      <c r="AF302">
        <v>83391431</v>
      </c>
      <c r="AG302">
        <v>81539086</v>
      </c>
      <c r="AH302">
        <v>80440116</v>
      </c>
    </row>
    <row r="303" spans="1:34" x14ac:dyDescent="0.25">
      <c r="A303" t="str">
        <f t="shared" si="9"/>
        <v>Georgia</v>
      </c>
      <c r="B303" t="s">
        <v>63</v>
      </c>
      <c r="C303">
        <v>5099645</v>
      </c>
      <c r="D303">
        <v>5157107</v>
      </c>
      <c r="E303">
        <v>5162164</v>
      </c>
      <c r="F303">
        <v>5278713</v>
      </c>
      <c r="G303">
        <v>5111630</v>
      </c>
      <c r="H303">
        <v>5290620</v>
      </c>
      <c r="I303">
        <v>5256855</v>
      </c>
      <c r="J303">
        <v>4565846</v>
      </c>
      <c r="K303">
        <v>4814959</v>
      </c>
      <c r="L303">
        <v>4956342</v>
      </c>
      <c r="M303">
        <v>4456905</v>
      </c>
      <c r="N303">
        <v>4867547</v>
      </c>
      <c r="O303">
        <v>4546158</v>
      </c>
      <c r="P303">
        <v>4649564</v>
      </c>
      <c r="Q303">
        <v>5137962</v>
      </c>
      <c r="R303">
        <v>5421307</v>
      </c>
      <c r="S303">
        <v>5092074</v>
      </c>
      <c r="T303">
        <v>5562700</v>
      </c>
      <c r="U303">
        <v>5556906</v>
      </c>
      <c r="V303">
        <v>5487228</v>
      </c>
      <c r="W303">
        <v>5370484</v>
      </c>
      <c r="X303">
        <v>5609740</v>
      </c>
      <c r="Y303">
        <v>5590684</v>
      </c>
      <c r="Z303">
        <v>5422551</v>
      </c>
      <c r="AA303">
        <v>5630402</v>
      </c>
      <c r="AB303">
        <v>5471688</v>
      </c>
      <c r="AC303">
        <v>5542991</v>
      </c>
      <c r="AD303">
        <v>5535818</v>
      </c>
      <c r="AE303">
        <v>5677444</v>
      </c>
      <c r="AF303">
        <v>5539276</v>
      </c>
      <c r="AG303">
        <v>5338036</v>
      </c>
      <c r="AH303">
        <v>5105372</v>
      </c>
    </row>
    <row r="304" spans="1:34" x14ac:dyDescent="0.25">
      <c r="A304" t="str">
        <f t="shared" si="9"/>
        <v>Georgia</v>
      </c>
      <c r="B304" t="s">
        <v>64</v>
      </c>
      <c r="C304">
        <v>0</v>
      </c>
      <c r="D304">
        <v>0</v>
      </c>
      <c r="E304">
        <v>0</v>
      </c>
      <c r="F304">
        <v>0</v>
      </c>
      <c r="G304">
        <v>0</v>
      </c>
      <c r="H304">
        <v>0</v>
      </c>
      <c r="I304">
        <v>0</v>
      </c>
      <c r="J304">
        <v>0</v>
      </c>
      <c r="K304">
        <v>0</v>
      </c>
      <c r="L304">
        <v>0</v>
      </c>
      <c r="M304">
        <v>0</v>
      </c>
      <c r="N304">
        <v>0</v>
      </c>
      <c r="O304">
        <v>0</v>
      </c>
      <c r="P304">
        <v>0</v>
      </c>
      <c r="Q304">
        <v>0</v>
      </c>
      <c r="R304">
        <v>0</v>
      </c>
      <c r="S304">
        <v>0</v>
      </c>
      <c r="T304">
        <v>0</v>
      </c>
      <c r="U304">
        <v>0</v>
      </c>
      <c r="V304">
        <v>0</v>
      </c>
      <c r="W304">
        <v>0</v>
      </c>
      <c r="X304">
        <v>0</v>
      </c>
      <c r="Y304">
        <v>0</v>
      </c>
      <c r="Z304">
        <v>0</v>
      </c>
      <c r="AA304">
        <v>0</v>
      </c>
      <c r="AB304">
        <v>0</v>
      </c>
      <c r="AC304">
        <v>0</v>
      </c>
      <c r="AD304">
        <v>0</v>
      </c>
      <c r="AE304">
        <v>0</v>
      </c>
      <c r="AF304">
        <v>0</v>
      </c>
      <c r="AG304">
        <v>0</v>
      </c>
      <c r="AH304">
        <v>0</v>
      </c>
    </row>
    <row r="305" spans="1:34" x14ac:dyDescent="0.25">
      <c r="A305" t="str">
        <f t="shared" si="9"/>
        <v>Georgia</v>
      </c>
      <c r="B305" t="s">
        <v>65</v>
      </c>
      <c r="C305">
        <v>6462490</v>
      </c>
      <c r="D305">
        <v>7433522</v>
      </c>
      <c r="E305">
        <v>7553441</v>
      </c>
      <c r="F305">
        <v>7213964</v>
      </c>
      <c r="G305">
        <v>7259830</v>
      </c>
      <c r="H305">
        <v>7208227</v>
      </c>
      <c r="I305">
        <v>6778373</v>
      </c>
      <c r="J305">
        <v>7070573</v>
      </c>
      <c r="K305">
        <v>7010277</v>
      </c>
      <c r="L305">
        <v>7093025</v>
      </c>
      <c r="M305">
        <v>8426869</v>
      </c>
      <c r="N305">
        <v>8690376</v>
      </c>
      <c r="O305">
        <v>8324195</v>
      </c>
      <c r="P305">
        <v>8610619</v>
      </c>
      <c r="Q305">
        <v>8699796</v>
      </c>
      <c r="R305">
        <v>8742495</v>
      </c>
      <c r="S305">
        <v>8840059</v>
      </c>
      <c r="T305">
        <v>9486734</v>
      </c>
      <c r="U305">
        <v>9081345</v>
      </c>
      <c r="V305">
        <v>9285372</v>
      </c>
      <c r="W305">
        <v>9211623</v>
      </c>
      <c r="X305">
        <v>9270605</v>
      </c>
      <c r="Y305">
        <v>8838083</v>
      </c>
      <c r="Z305">
        <v>7873067</v>
      </c>
      <c r="AA305">
        <v>7709330</v>
      </c>
      <c r="AB305">
        <v>7863631</v>
      </c>
      <c r="AC305">
        <v>7341890</v>
      </c>
      <c r="AD305">
        <v>6830367</v>
      </c>
      <c r="AE305">
        <v>7138284</v>
      </c>
      <c r="AF305">
        <v>6592408</v>
      </c>
      <c r="AG305">
        <v>6260962</v>
      </c>
      <c r="AH305">
        <v>6107078</v>
      </c>
    </row>
    <row r="306" spans="1:34" x14ac:dyDescent="0.25">
      <c r="A306" t="str">
        <f t="shared" si="9"/>
        <v>Georgia</v>
      </c>
      <c r="B306" t="s">
        <v>66</v>
      </c>
      <c r="C306">
        <v>877305</v>
      </c>
      <c r="D306">
        <v>-200506</v>
      </c>
      <c r="E306">
        <v>347770</v>
      </c>
      <c r="F306">
        <v>874388</v>
      </c>
      <c r="G306">
        <v>930061</v>
      </c>
      <c r="H306">
        <v>1713753</v>
      </c>
      <c r="I306">
        <v>2117745</v>
      </c>
      <c r="J306">
        <v>1755725</v>
      </c>
      <c r="K306">
        <v>1968589</v>
      </c>
      <c r="L306">
        <v>2239786</v>
      </c>
      <c r="M306">
        <v>863919</v>
      </c>
      <c r="N306">
        <v>1234360</v>
      </c>
      <c r="O306">
        <v>1178780</v>
      </c>
      <c r="P306">
        <v>1765272</v>
      </c>
      <c r="Q306">
        <v>2190689</v>
      </c>
      <c r="R306">
        <v>0</v>
      </c>
      <c r="S306">
        <v>0</v>
      </c>
      <c r="T306">
        <v>0</v>
      </c>
      <c r="U306">
        <v>0</v>
      </c>
      <c r="V306">
        <v>0</v>
      </c>
      <c r="W306">
        <v>0</v>
      </c>
      <c r="X306">
        <v>0</v>
      </c>
      <c r="Y306">
        <v>0</v>
      </c>
      <c r="Z306">
        <v>0</v>
      </c>
      <c r="AA306">
        <v>0</v>
      </c>
      <c r="AB306">
        <v>0</v>
      </c>
      <c r="AC306">
        <v>0</v>
      </c>
      <c r="AD306">
        <v>0</v>
      </c>
      <c r="AE306">
        <v>0</v>
      </c>
      <c r="AF306">
        <v>0</v>
      </c>
      <c r="AG306">
        <v>0</v>
      </c>
      <c r="AH306">
        <v>0</v>
      </c>
    </row>
    <row r="307" spans="1:34" x14ac:dyDescent="0.25">
      <c r="A307" t="str">
        <f t="shared" si="9"/>
        <v>Georgia</v>
      </c>
      <c r="B307" t="s">
        <v>67</v>
      </c>
      <c r="C307">
        <v>0</v>
      </c>
      <c r="D307">
        <v>0</v>
      </c>
      <c r="E307">
        <v>0</v>
      </c>
      <c r="F307">
        <v>0</v>
      </c>
      <c r="G307">
        <v>0</v>
      </c>
      <c r="H307">
        <v>0</v>
      </c>
      <c r="I307">
        <v>0</v>
      </c>
      <c r="J307">
        <v>0</v>
      </c>
      <c r="K307">
        <v>0</v>
      </c>
      <c r="L307">
        <v>0</v>
      </c>
      <c r="M307">
        <v>0</v>
      </c>
      <c r="N307">
        <v>0</v>
      </c>
      <c r="O307">
        <v>0</v>
      </c>
      <c r="P307">
        <v>0</v>
      </c>
      <c r="Q307">
        <v>0</v>
      </c>
      <c r="R307">
        <v>0</v>
      </c>
      <c r="S307">
        <v>0</v>
      </c>
      <c r="T307">
        <v>0</v>
      </c>
      <c r="U307">
        <v>0</v>
      </c>
      <c r="V307">
        <v>0</v>
      </c>
      <c r="W307">
        <v>0</v>
      </c>
      <c r="X307">
        <v>0</v>
      </c>
      <c r="Y307">
        <v>0</v>
      </c>
      <c r="Z307">
        <v>0</v>
      </c>
      <c r="AA307">
        <v>0</v>
      </c>
      <c r="AB307">
        <v>0</v>
      </c>
      <c r="AC307">
        <v>0</v>
      </c>
      <c r="AD307">
        <v>3509292</v>
      </c>
      <c r="AE307">
        <v>954161</v>
      </c>
      <c r="AF307">
        <v>3511996</v>
      </c>
      <c r="AG307">
        <v>4841663</v>
      </c>
      <c r="AH307">
        <v>12566626</v>
      </c>
    </row>
    <row r="308" spans="1:34" x14ac:dyDescent="0.25">
      <c r="A308" t="str">
        <f t="shared" si="9"/>
        <v>Georgia</v>
      </c>
      <c r="B308" t="s">
        <v>68</v>
      </c>
      <c r="C308">
        <v>149803391</v>
      </c>
      <c r="D308">
        <v>145860264</v>
      </c>
      <c r="E308">
        <v>152364365</v>
      </c>
      <c r="F308">
        <v>153233138</v>
      </c>
      <c r="G308">
        <v>146758141</v>
      </c>
      <c r="H308">
        <v>152324840</v>
      </c>
      <c r="I308">
        <v>150031189</v>
      </c>
      <c r="J308">
        <v>149182077</v>
      </c>
      <c r="K308">
        <v>144291295</v>
      </c>
      <c r="L308">
        <v>145268024</v>
      </c>
      <c r="M308">
        <v>150118842</v>
      </c>
      <c r="N308">
        <v>155463863</v>
      </c>
      <c r="O308">
        <v>144814638</v>
      </c>
      <c r="P308">
        <v>150198969</v>
      </c>
      <c r="Q308">
        <v>153482325</v>
      </c>
      <c r="R308">
        <v>150030254</v>
      </c>
      <c r="S308">
        <v>147419903</v>
      </c>
      <c r="T308">
        <v>145351453</v>
      </c>
      <c r="U308">
        <v>137705789</v>
      </c>
      <c r="V308">
        <v>137792294</v>
      </c>
      <c r="W308">
        <v>130363998</v>
      </c>
      <c r="X308">
        <v>133624594</v>
      </c>
      <c r="Y308">
        <v>126669344</v>
      </c>
      <c r="Z308">
        <v>123674042</v>
      </c>
      <c r="AA308">
        <v>114604889</v>
      </c>
      <c r="AB308">
        <v>113799894</v>
      </c>
      <c r="AC308">
        <v>108280663</v>
      </c>
      <c r="AD308">
        <v>104356410</v>
      </c>
      <c r="AE308">
        <v>101447569</v>
      </c>
      <c r="AF308">
        <v>97358227</v>
      </c>
      <c r="AG308">
        <v>96173130</v>
      </c>
      <c r="AH308">
        <v>102686239</v>
      </c>
    </row>
    <row r="309" spans="1:34" x14ac:dyDescent="0.25">
      <c r="A309" t="str">
        <f t="shared" si="9"/>
        <v>Georgia</v>
      </c>
      <c r="B309" t="s">
        <v>69</v>
      </c>
      <c r="C309">
        <v>-25602863</v>
      </c>
      <c r="D309">
        <v>-25731326</v>
      </c>
      <c r="E309">
        <v>-23672796</v>
      </c>
      <c r="F309">
        <v>-23993767</v>
      </c>
      <c r="G309">
        <v>-19302827</v>
      </c>
      <c r="H309">
        <v>-18944424</v>
      </c>
      <c r="I309">
        <v>-21213291</v>
      </c>
      <c r="J309">
        <v>-23344853</v>
      </c>
      <c r="K309">
        <v>-23337561</v>
      </c>
      <c r="L309">
        <v>-22961660</v>
      </c>
      <c r="M309">
        <v>-25369501</v>
      </c>
      <c r="N309">
        <v>-17886922</v>
      </c>
      <c r="O309">
        <v>-16116262</v>
      </c>
      <c r="P309">
        <v>-14025574</v>
      </c>
      <c r="Q309">
        <v>-8327167</v>
      </c>
      <c r="R309">
        <v>-12020046</v>
      </c>
      <c r="S309">
        <v>-10752011</v>
      </c>
      <c r="T309">
        <v>-18538738</v>
      </c>
      <c r="U309">
        <v>-13628955</v>
      </c>
      <c r="V309">
        <v>-11280078</v>
      </c>
      <c r="W309">
        <v>-12047226</v>
      </c>
      <c r="X309">
        <v>-9747182</v>
      </c>
      <c r="Y309">
        <v>-9330599</v>
      </c>
      <c r="Z309">
        <v>-8350336</v>
      </c>
      <c r="AA309">
        <v>-6978930</v>
      </c>
      <c r="AB309">
        <v>-9479853</v>
      </c>
      <c r="AC309">
        <v>-402067</v>
      </c>
      <c r="AD309">
        <v>3509292</v>
      </c>
      <c r="AE309">
        <v>954161</v>
      </c>
      <c r="AF309">
        <v>3511996</v>
      </c>
      <c r="AG309">
        <v>4841663</v>
      </c>
      <c r="AH309">
        <v>12566626</v>
      </c>
    </row>
    <row r="310" spans="1:34" x14ac:dyDescent="0.25">
      <c r="A310" t="str">
        <f t="shared" si="9"/>
        <v>Georgia</v>
      </c>
      <c r="B310" t="s">
        <v>70</v>
      </c>
      <c r="C310">
        <v>0.83</v>
      </c>
      <c r="D310">
        <v>0.82</v>
      </c>
      <c r="E310">
        <v>0.84</v>
      </c>
      <c r="F310">
        <v>0.84</v>
      </c>
      <c r="G310">
        <v>0.87</v>
      </c>
      <c r="H310">
        <v>0.88</v>
      </c>
      <c r="I310">
        <v>0.86</v>
      </c>
      <c r="J310">
        <v>0.84</v>
      </c>
      <c r="K310">
        <v>0.84</v>
      </c>
      <c r="L310">
        <v>0.84</v>
      </c>
      <c r="M310">
        <v>0.83</v>
      </c>
      <c r="N310">
        <v>0.88</v>
      </c>
      <c r="O310">
        <v>0.89</v>
      </c>
      <c r="P310">
        <v>0.91</v>
      </c>
      <c r="Q310">
        <v>0.95</v>
      </c>
      <c r="R310">
        <v>0.92</v>
      </c>
      <c r="S310">
        <v>0.93</v>
      </c>
      <c r="T310">
        <v>0.87</v>
      </c>
      <c r="U310">
        <v>0.9</v>
      </c>
      <c r="V310">
        <v>0.92</v>
      </c>
      <c r="W310">
        <v>0.91</v>
      </c>
      <c r="X310">
        <v>0.93</v>
      </c>
      <c r="Y310">
        <v>0.93</v>
      </c>
      <c r="Z310">
        <v>0.93</v>
      </c>
      <c r="AA310">
        <v>0.94</v>
      </c>
      <c r="AB310">
        <v>0.92</v>
      </c>
      <c r="AC310">
        <v>1</v>
      </c>
      <c r="AD310">
        <v>1.03</v>
      </c>
      <c r="AE310">
        <v>1.01</v>
      </c>
      <c r="AF310">
        <v>1.04</v>
      </c>
      <c r="AG310">
        <v>1.05</v>
      </c>
      <c r="AH310">
        <v>1.1399999999999999</v>
      </c>
    </row>
    <row r="311" spans="1:34" x14ac:dyDescent="0.25">
      <c r="A311" t="str">
        <f t="shared" si="9"/>
        <v>Georgia</v>
      </c>
      <c r="B311" t="s">
        <v>71</v>
      </c>
    </row>
    <row r="312" spans="1:34" x14ac:dyDescent="0.25">
      <c r="B312" t="s">
        <v>81</v>
      </c>
    </row>
    <row r="313" spans="1:34" x14ac:dyDescent="0.25">
      <c r="A313" t="str">
        <f>B312</f>
        <v>Hawaii</v>
      </c>
      <c r="B313" t="s">
        <v>10</v>
      </c>
    </row>
    <row r="314" spans="1:34" x14ac:dyDescent="0.25">
      <c r="A314" t="str">
        <f t="shared" ref="A314:A342" si="10">A313</f>
        <v>Hawaii</v>
      </c>
      <c r="B314" t="s">
        <v>11</v>
      </c>
      <c r="C314" t="s">
        <v>12</v>
      </c>
      <c r="D314" t="s">
        <v>13</v>
      </c>
      <c r="E314" t="s">
        <v>14</v>
      </c>
      <c r="F314" t="s">
        <v>15</v>
      </c>
      <c r="G314" t="s">
        <v>16</v>
      </c>
      <c r="H314" t="s">
        <v>17</v>
      </c>
      <c r="I314" t="s">
        <v>18</v>
      </c>
      <c r="J314" t="s">
        <v>19</v>
      </c>
      <c r="K314" t="s">
        <v>20</v>
      </c>
      <c r="L314" t="s">
        <v>21</v>
      </c>
      <c r="M314" t="s">
        <v>22</v>
      </c>
      <c r="N314" t="s">
        <v>23</v>
      </c>
      <c r="O314" t="s">
        <v>24</v>
      </c>
      <c r="P314" t="s">
        <v>25</v>
      </c>
      <c r="Q314" t="s">
        <v>26</v>
      </c>
      <c r="R314" t="s">
        <v>27</v>
      </c>
      <c r="S314" t="s">
        <v>28</v>
      </c>
      <c r="T314" t="s">
        <v>29</v>
      </c>
      <c r="U314" t="s">
        <v>30</v>
      </c>
      <c r="V314" t="s">
        <v>31</v>
      </c>
      <c r="W314" t="s">
        <v>32</v>
      </c>
      <c r="X314" t="s">
        <v>33</v>
      </c>
      <c r="Y314" t="s">
        <v>34</v>
      </c>
      <c r="Z314" t="s">
        <v>35</v>
      </c>
      <c r="AA314" t="s">
        <v>36</v>
      </c>
      <c r="AB314" t="s">
        <v>37</v>
      </c>
      <c r="AC314" t="s">
        <v>38</v>
      </c>
      <c r="AD314" t="s">
        <v>39</v>
      </c>
      <c r="AE314" t="s">
        <v>40</v>
      </c>
      <c r="AF314" t="s">
        <v>41</v>
      </c>
      <c r="AG314" t="s">
        <v>42</v>
      </c>
      <c r="AH314" t="s">
        <v>43</v>
      </c>
    </row>
    <row r="315" spans="1:34" x14ac:dyDescent="0.25">
      <c r="A315" t="str">
        <f t="shared" si="10"/>
        <v>Hawaii</v>
      </c>
      <c r="B315" t="s">
        <v>44</v>
      </c>
    </row>
    <row r="316" spans="1:34" x14ac:dyDescent="0.25">
      <c r="A316" t="str">
        <f t="shared" si="10"/>
        <v>Hawaii</v>
      </c>
      <c r="B316" t="s">
        <v>45</v>
      </c>
    </row>
    <row r="317" spans="1:34" x14ac:dyDescent="0.25">
      <c r="A317" t="str">
        <f t="shared" si="10"/>
        <v>Hawaii</v>
      </c>
      <c r="B317" t="s">
        <v>46</v>
      </c>
      <c r="C317">
        <v>4725470</v>
      </c>
      <c r="D317">
        <v>4851252</v>
      </c>
      <c r="E317">
        <v>5251860</v>
      </c>
      <c r="F317">
        <v>5296030</v>
      </c>
      <c r="G317">
        <v>5222562</v>
      </c>
      <c r="H317">
        <v>5218132</v>
      </c>
      <c r="I317">
        <v>5492172</v>
      </c>
      <c r="J317">
        <v>5517389</v>
      </c>
      <c r="K317">
        <v>5748256</v>
      </c>
      <c r="L317">
        <v>6012748</v>
      </c>
      <c r="M317">
        <v>6376331</v>
      </c>
      <c r="N317">
        <v>6416068</v>
      </c>
      <c r="O317">
        <v>6509550</v>
      </c>
      <c r="P317">
        <v>6700636</v>
      </c>
      <c r="Q317">
        <v>6928397</v>
      </c>
      <c r="R317">
        <v>7040473</v>
      </c>
      <c r="S317">
        <v>6915159</v>
      </c>
      <c r="T317">
        <v>6982469</v>
      </c>
      <c r="U317">
        <v>6493205</v>
      </c>
      <c r="V317">
        <v>7513051</v>
      </c>
      <c r="W317">
        <v>6383088</v>
      </c>
      <c r="X317">
        <v>6534692</v>
      </c>
      <c r="Y317">
        <v>6452068</v>
      </c>
      <c r="Z317">
        <v>6301169</v>
      </c>
      <c r="AA317">
        <v>6212643</v>
      </c>
      <c r="AB317">
        <v>6420195</v>
      </c>
      <c r="AC317">
        <v>6190584</v>
      </c>
      <c r="AD317">
        <v>6055087</v>
      </c>
      <c r="AE317">
        <v>6083815</v>
      </c>
      <c r="AF317">
        <v>6861255</v>
      </c>
      <c r="AG317">
        <v>7333192</v>
      </c>
      <c r="AH317">
        <v>7996096</v>
      </c>
    </row>
    <row r="318" spans="1:34" x14ac:dyDescent="0.25">
      <c r="A318" t="str">
        <f t="shared" si="10"/>
        <v>Hawaii</v>
      </c>
      <c r="B318" t="s">
        <v>47</v>
      </c>
      <c r="C318">
        <v>1569926</v>
      </c>
      <c r="D318">
        <v>1310133</v>
      </c>
      <c r="E318">
        <v>1234655</v>
      </c>
      <c r="F318">
        <v>1215278</v>
      </c>
      <c r="G318">
        <v>1199759</v>
      </c>
      <c r="H318">
        <v>1162788</v>
      </c>
      <c r="I318">
        <v>1137735</v>
      </c>
      <c r="J318">
        <v>1062111</v>
      </c>
      <c r="K318">
        <v>983145</v>
      </c>
      <c r="L318">
        <v>902627</v>
      </c>
      <c r="M318">
        <v>808653</v>
      </c>
      <c r="N318">
        <v>761548</v>
      </c>
      <c r="O318">
        <v>803741</v>
      </c>
      <c r="P318">
        <v>900933</v>
      </c>
      <c r="Q318">
        <v>507515</v>
      </c>
      <c r="R318">
        <v>349246</v>
      </c>
      <c r="S318">
        <v>279684</v>
      </c>
      <c r="T318">
        <v>266841</v>
      </c>
      <c r="U318">
        <v>551293</v>
      </c>
      <c r="V318">
        <v>400254</v>
      </c>
      <c r="W318">
        <v>521238</v>
      </c>
      <c r="X318">
        <v>656302</v>
      </c>
      <c r="Y318">
        <v>602821</v>
      </c>
      <c r="Z318">
        <v>647104</v>
      </c>
      <c r="AA318">
        <v>656259</v>
      </c>
      <c r="AB318">
        <v>606406</v>
      </c>
      <c r="AC318">
        <v>641017</v>
      </c>
      <c r="AD318">
        <v>622693</v>
      </c>
      <c r="AE318">
        <v>512344</v>
      </c>
      <c r="AF318">
        <v>408419</v>
      </c>
      <c r="AG318">
        <v>376591</v>
      </c>
      <c r="AH318">
        <v>385510</v>
      </c>
    </row>
    <row r="319" spans="1:34" x14ac:dyDescent="0.25">
      <c r="A319" t="str">
        <f t="shared" si="10"/>
        <v>Hawaii</v>
      </c>
      <c r="B319" t="s">
        <v>48</v>
      </c>
      <c r="C319">
        <v>2294287</v>
      </c>
      <c r="D319">
        <v>2295336</v>
      </c>
      <c r="E319">
        <v>2578627</v>
      </c>
      <c r="F319">
        <v>2607156</v>
      </c>
      <c r="G319">
        <v>2725444</v>
      </c>
      <c r="H319">
        <v>2808236</v>
      </c>
      <c r="I319">
        <v>2688088</v>
      </c>
      <c r="J319">
        <v>2791485</v>
      </c>
      <c r="K319">
        <v>2789803</v>
      </c>
      <c r="L319">
        <v>2826474</v>
      </c>
      <c r="M319">
        <v>2827766</v>
      </c>
      <c r="N319">
        <v>2945122</v>
      </c>
      <c r="O319">
        <v>3121676</v>
      </c>
      <c r="P319">
        <v>3190375</v>
      </c>
      <c r="Q319">
        <v>3524900</v>
      </c>
      <c r="R319">
        <v>3566361</v>
      </c>
      <c r="S319">
        <v>3769263</v>
      </c>
      <c r="T319">
        <v>3568387</v>
      </c>
      <c r="U319">
        <v>3640052</v>
      </c>
      <c r="V319">
        <v>3288683</v>
      </c>
      <c r="W319">
        <v>3224984</v>
      </c>
      <c r="X319">
        <v>2859573</v>
      </c>
      <c r="Y319">
        <v>2782036</v>
      </c>
      <c r="Z319">
        <v>2789931</v>
      </c>
      <c r="AA319">
        <v>2868654</v>
      </c>
      <c r="AB319">
        <v>2931878</v>
      </c>
      <c r="AC319">
        <v>2808819</v>
      </c>
      <c r="AD319">
        <v>2713002</v>
      </c>
      <c r="AE319">
        <v>2584600</v>
      </c>
      <c r="AF319">
        <v>1760038</v>
      </c>
      <c r="AG319">
        <v>145716</v>
      </c>
      <c r="AH319">
        <v>542289</v>
      </c>
    </row>
    <row r="320" spans="1:34" x14ac:dyDescent="0.25">
      <c r="A320" t="str">
        <f t="shared" si="10"/>
        <v>Hawaii</v>
      </c>
      <c r="B320" t="s">
        <v>49</v>
      </c>
      <c r="C320">
        <v>8589683</v>
      </c>
      <c r="D320">
        <v>8456721</v>
      </c>
      <c r="E320">
        <v>9065142</v>
      </c>
      <c r="F320">
        <v>9118464</v>
      </c>
      <c r="G320">
        <v>9147765</v>
      </c>
      <c r="H320">
        <v>9189156</v>
      </c>
      <c r="I320">
        <v>9317995</v>
      </c>
      <c r="J320">
        <v>9370985</v>
      </c>
      <c r="K320">
        <v>9521204</v>
      </c>
      <c r="L320">
        <v>9741849</v>
      </c>
      <c r="M320">
        <v>10012750</v>
      </c>
      <c r="N320">
        <v>10122738</v>
      </c>
      <c r="O320">
        <v>10434967</v>
      </c>
      <c r="P320">
        <v>10791944</v>
      </c>
      <c r="Q320">
        <v>10960812</v>
      </c>
      <c r="R320">
        <v>10956080</v>
      </c>
      <c r="S320">
        <v>10964106</v>
      </c>
      <c r="T320">
        <v>10817697</v>
      </c>
      <c r="U320">
        <v>10684550</v>
      </c>
      <c r="V320">
        <v>11201988</v>
      </c>
      <c r="W320">
        <v>10129310</v>
      </c>
      <c r="X320">
        <v>10050567</v>
      </c>
      <c r="Y320">
        <v>9836925</v>
      </c>
      <c r="Z320">
        <v>9738204</v>
      </c>
      <c r="AA320">
        <v>9737556</v>
      </c>
      <c r="AB320">
        <v>9958479</v>
      </c>
      <c r="AC320">
        <v>9640419</v>
      </c>
      <c r="AD320">
        <v>9390783</v>
      </c>
      <c r="AE320">
        <v>9180760</v>
      </c>
      <c r="AF320">
        <v>9029712</v>
      </c>
      <c r="AG320">
        <v>7855500</v>
      </c>
      <c r="AH320">
        <v>8923895</v>
      </c>
    </row>
    <row r="321" spans="1:34" x14ac:dyDescent="0.25">
      <c r="A321" t="str">
        <f t="shared" si="10"/>
        <v>Hawaii</v>
      </c>
      <c r="B321" t="s">
        <v>50</v>
      </c>
      <c r="C321">
        <v>364214</v>
      </c>
      <c r="D321">
        <v>367190</v>
      </c>
      <c r="E321">
        <v>413081</v>
      </c>
      <c r="F321">
        <v>397634</v>
      </c>
      <c r="G321">
        <v>372839</v>
      </c>
      <c r="H321">
        <v>405150</v>
      </c>
      <c r="I321">
        <v>374653</v>
      </c>
      <c r="J321">
        <v>382607</v>
      </c>
      <c r="K321">
        <v>359777</v>
      </c>
      <c r="L321">
        <v>301196</v>
      </c>
      <c r="M321">
        <v>317726</v>
      </c>
      <c r="N321">
        <v>312807</v>
      </c>
      <c r="O321">
        <v>323031</v>
      </c>
      <c r="P321">
        <v>329887</v>
      </c>
      <c r="Q321">
        <v>304121</v>
      </c>
      <c r="R321">
        <v>338649</v>
      </c>
      <c r="S321">
        <v>292932</v>
      </c>
      <c r="T321">
        <v>325256</v>
      </c>
      <c r="U321">
        <v>0</v>
      </c>
      <c r="V321">
        <v>0</v>
      </c>
      <c r="W321">
        <v>0</v>
      </c>
      <c r="X321">
        <v>0</v>
      </c>
      <c r="Y321">
        <v>0</v>
      </c>
      <c r="Z321">
        <v>0</v>
      </c>
      <c r="AA321">
        <v>0</v>
      </c>
      <c r="AB321">
        <v>0</v>
      </c>
      <c r="AC321">
        <v>0</v>
      </c>
      <c r="AD321">
        <v>0</v>
      </c>
      <c r="AE321">
        <v>0</v>
      </c>
      <c r="AF321">
        <v>0</v>
      </c>
      <c r="AG321">
        <v>0</v>
      </c>
      <c r="AH321">
        <v>0</v>
      </c>
    </row>
    <row r="322" spans="1:34" x14ac:dyDescent="0.25">
      <c r="A322" t="str">
        <f t="shared" si="10"/>
        <v>Hawaii</v>
      </c>
      <c r="B322" t="s">
        <v>51</v>
      </c>
      <c r="C322">
        <v>227933</v>
      </c>
      <c r="D322">
        <v>255108</v>
      </c>
      <c r="E322">
        <v>271776</v>
      </c>
      <c r="F322">
        <v>280675</v>
      </c>
      <c r="G322">
        <v>292364</v>
      </c>
      <c r="H322">
        <v>354539</v>
      </c>
      <c r="I322">
        <v>426852</v>
      </c>
      <c r="J322">
        <v>450566</v>
      </c>
      <c r="K322">
        <v>386071</v>
      </c>
      <c r="L322">
        <v>426224</v>
      </c>
      <c r="M322">
        <v>392857</v>
      </c>
      <c r="N322">
        <v>400491</v>
      </c>
      <c r="O322">
        <v>252535</v>
      </c>
      <c r="P322">
        <v>254554</v>
      </c>
      <c r="Q322">
        <v>268417</v>
      </c>
      <c r="R322">
        <v>264445</v>
      </c>
      <c r="S322">
        <v>265767</v>
      </c>
      <c r="T322">
        <v>267450</v>
      </c>
      <c r="U322">
        <v>291822</v>
      </c>
      <c r="V322">
        <v>461082</v>
      </c>
      <c r="W322">
        <v>503785</v>
      </c>
      <c r="X322">
        <v>542837</v>
      </c>
      <c r="Y322">
        <v>567004</v>
      </c>
      <c r="Z322">
        <v>489878</v>
      </c>
      <c r="AA322">
        <v>574690</v>
      </c>
      <c r="AB322">
        <v>669415</v>
      </c>
      <c r="AC322">
        <v>663563</v>
      </c>
      <c r="AD322">
        <v>718119</v>
      </c>
      <c r="AE322">
        <v>762927</v>
      </c>
      <c r="AF322">
        <v>814750</v>
      </c>
      <c r="AG322">
        <v>847736</v>
      </c>
      <c r="AH322">
        <v>778856</v>
      </c>
    </row>
    <row r="323" spans="1:34" x14ac:dyDescent="0.25">
      <c r="A323" t="str">
        <f t="shared" si="10"/>
        <v>Hawaii</v>
      </c>
      <c r="B323" t="s">
        <v>52</v>
      </c>
      <c r="C323">
        <v>592147</v>
      </c>
      <c r="D323">
        <v>622298</v>
      </c>
      <c r="E323">
        <v>684857</v>
      </c>
      <c r="F323">
        <v>678309</v>
      </c>
      <c r="G323">
        <v>665203</v>
      </c>
      <c r="H323">
        <v>759689</v>
      </c>
      <c r="I323">
        <v>801505</v>
      </c>
      <c r="J323">
        <v>833173</v>
      </c>
      <c r="K323">
        <v>745848</v>
      </c>
      <c r="L323">
        <v>727420</v>
      </c>
      <c r="M323">
        <v>710583</v>
      </c>
      <c r="N323">
        <v>713298</v>
      </c>
      <c r="O323">
        <v>575566</v>
      </c>
      <c r="P323">
        <v>584441</v>
      </c>
      <c r="Q323">
        <v>572538</v>
      </c>
      <c r="R323">
        <v>603094</v>
      </c>
      <c r="S323">
        <v>558699</v>
      </c>
      <c r="T323">
        <v>592706</v>
      </c>
      <c r="U323">
        <v>291822</v>
      </c>
      <c r="V323">
        <v>461082</v>
      </c>
      <c r="W323">
        <v>503785</v>
      </c>
      <c r="X323">
        <v>542837</v>
      </c>
      <c r="Y323">
        <v>567004</v>
      </c>
      <c r="Z323">
        <v>489878</v>
      </c>
      <c r="AA323">
        <v>574690</v>
      </c>
      <c r="AB323">
        <v>669415</v>
      </c>
      <c r="AC323">
        <v>663563</v>
      </c>
      <c r="AD323">
        <v>718119</v>
      </c>
      <c r="AE323">
        <v>762927</v>
      </c>
      <c r="AF323">
        <v>814750</v>
      </c>
      <c r="AG323">
        <v>847736</v>
      </c>
      <c r="AH323">
        <v>778856</v>
      </c>
    </row>
    <row r="324" spans="1:34" x14ac:dyDescent="0.25">
      <c r="A324" t="str">
        <f t="shared" si="10"/>
        <v>Hawaii</v>
      </c>
      <c r="B324" t="s">
        <v>53</v>
      </c>
      <c r="C324">
        <v>9181831</v>
      </c>
      <c r="D324">
        <v>9079019</v>
      </c>
      <c r="E324">
        <v>9749998</v>
      </c>
      <c r="F324">
        <v>9796773</v>
      </c>
      <c r="G324">
        <v>9812968</v>
      </c>
      <c r="H324">
        <v>9948845</v>
      </c>
      <c r="I324">
        <v>10119500</v>
      </c>
      <c r="J324">
        <v>10204158</v>
      </c>
      <c r="K324">
        <v>10267052</v>
      </c>
      <c r="L324">
        <v>10469269</v>
      </c>
      <c r="M324">
        <v>10723333</v>
      </c>
      <c r="N324">
        <v>10836036</v>
      </c>
      <c r="O324">
        <v>11010533</v>
      </c>
      <c r="P324">
        <v>11376385</v>
      </c>
      <c r="Q324">
        <v>11533350</v>
      </c>
      <c r="R324">
        <v>11559174</v>
      </c>
      <c r="S324">
        <v>11522805</v>
      </c>
      <c r="T324">
        <v>11410403</v>
      </c>
      <c r="U324">
        <v>10976371</v>
      </c>
      <c r="V324">
        <v>11663069</v>
      </c>
      <c r="W324">
        <v>10633095</v>
      </c>
      <c r="X324">
        <v>10593405</v>
      </c>
      <c r="Y324">
        <v>10403928</v>
      </c>
      <c r="Z324">
        <v>10228082</v>
      </c>
      <c r="AA324">
        <v>10312247</v>
      </c>
      <c r="AB324">
        <v>10627894</v>
      </c>
      <c r="AC324">
        <v>10303982</v>
      </c>
      <c r="AD324">
        <v>10108901</v>
      </c>
      <c r="AE324">
        <v>9943687</v>
      </c>
      <c r="AF324">
        <v>9844463</v>
      </c>
      <c r="AG324">
        <v>8703236</v>
      </c>
      <c r="AH324">
        <v>9702751</v>
      </c>
    </row>
    <row r="325" spans="1:34" x14ac:dyDescent="0.25">
      <c r="A325" t="str">
        <f t="shared" si="10"/>
        <v>Hawaii</v>
      </c>
      <c r="B325" t="s">
        <v>54</v>
      </c>
      <c r="C325">
        <v>0</v>
      </c>
      <c r="D325">
        <v>0</v>
      </c>
      <c r="E325">
        <v>0</v>
      </c>
      <c r="F325">
        <v>0</v>
      </c>
      <c r="G325">
        <v>0</v>
      </c>
      <c r="H325">
        <v>0</v>
      </c>
      <c r="I325">
        <v>0</v>
      </c>
      <c r="J325">
        <v>0</v>
      </c>
      <c r="K325">
        <v>0</v>
      </c>
      <c r="L325">
        <v>0</v>
      </c>
      <c r="M325">
        <v>0</v>
      </c>
      <c r="N325">
        <v>0</v>
      </c>
      <c r="O325">
        <v>0</v>
      </c>
      <c r="P325">
        <v>0</v>
      </c>
      <c r="Q325">
        <v>0</v>
      </c>
      <c r="R325">
        <v>0</v>
      </c>
      <c r="S325">
        <v>0</v>
      </c>
      <c r="T325">
        <v>0</v>
      </c>
      <c r="U325">
        <v>0</v>
      </c>
      <c r="V325">
        <v>0</v>
      </c>
      <c r="W325">
        <v>0</v>
      </c>
      <c r="X325">
        <v>0</v>
      </c>
      <c r="Y325">
        <v>0</v>
      </c>
      <c r="Z325">
        <v>0</v>
      </c>
      <c r="AA325">
        <v>0</v>
      </c>
      <c r="AB325">
        <v>0</v>
      </c>
      <c r="AC325">
        <v>0</v>
      </c>
      <c r="AD325">
        <v>0</v>
      </c>
      <c r="AE325">
        <v>0</v>
      </c>
      <c r="AF325">
        <v>0</v>
      </c>
      <c r="AG325">
        <v>0</v>
      </c>
      <c r="AH325">
        <v>0</v>
      </c>
    </row>
    <row r="326" spans="1:34" x14ac:dyDescent="0.25">
      <c r="A326" t="str">
        <f t="shared" si="10"/>
        <v>Hawaii</v>
      </c>
      <c r="B326" t="s">
        <v>55</v>
      </c>
      <c r="C326">
        <v>0</v>
      </c>
      <c r="D326">
        <v>0</v>
      </c>
      <c r="E326">
        <v>0</v>
      </c>
      <c r="F326">
        <v>0</v>
      </c>
      <c r="G326">
        <v>0</v>
      </c>
      <c r="H326">
        <v>0</v>
      </c>
      <c r="I326">
        <v>0</v>
      </c>
      <c r="J326">
        <v>0</v>
      </c>
      <c r="K326">
        <v>0</v>
      </c>
      <c r="L326">
        <v>0</v>
      </c>
      <c r="M326">
        <v>0</v>
      </c>
      <c r="N326">
        <v>0</v>
      </c>
      <c r="O326">
        <v>0</v>
      </c>
      <c r="P326">
        <v>0</v>
      </c>
      <c r="Q326">
        <v>0</v>
      </c>
      <c r="R326">
        <v>0</v>
      </c>
      <c r="S326">
        <v>0</v>
      </c>
      <c r="T326">
        <v>0</v>
      </c>
      <c r="U326">
        <v>0</v>
      </c>
      <c r="V326">
        <v>0</v>
      </c>
      <c r="W326">
        <v>0</v>
      </c>
      <c r="X326">
        <v>0</v>
      </c>
      <c r="Y326">
        <v>0</v>
      </c>
      <c r="Z326">
        <v>0</v>
      </c>
      <c r="AA326">
        <v>0</v>
      </c>
      <c r="AB326">
        <v>0</v>
      </c>
      <c r="AC326">
        <v>0</v>
      </c>
      <c r="AD326">
        <v>0</v>
      </c>
      <c r="AE326">
        <v>0</v>
      </c>
      <c r="AF326">
        <v>0</v>
      </c>
      <c r="AG326">
        <v>0</v>
      </c>
      <c r="AH326">
        <v>0</v>
      </c>
    </row>
    <row r="327" spans="1:34" x14ac:dyDescent="0.25">
      <c r="A327" t="str">
        <f t="shared" si="10"/>
        <v>Hawaii</v>
      </c>
      <c r="B327" t="s">
        <v>56</v>
      </c>
      <c r="C327">
        <v>9181831</v>
      </c>
      <c r="D327">
        <v>9079019</v>
      </c>
      <c r="E327">
        <v>9749998</v>
      </c>
      <c r="F327">
        <v>9796773</v>
      </c>
      <c r="G327">
        <v>9812968</v>
      </c>
      <c r="H327">
        <v>9948845</v>
      </c>
      <c r="I327">
        <v>10119500</v>
      </c>
      <c r="J327">
        <v>10204158</v>
      </c>
      <c r="K327">
        <v>10267052</v>
      </c>
      <c r="L327">
        <v>10469269</v>
      </c>
      <c r="M327">
        <v>10723333</v>
      </c>
      <c r="N327">
        <v>10836036</v>
      </c>
      <c r="O327">
        <v>11010533</v>
      </c>
      <c r="P327">
        <v>11376385</v>
      </c>
      <c r="Q327">
        <v>11533350</v>
      </c>
      <c r="R327">
        <v>11559174</v>
      </c>
      <c r="S327">
        <v>11522805</v>
      </c>
      <c r="T327">
        <v>11410403</v>
      </c>
      <c r="U327">
        <v>10976371</v>
      </c>
      <c r="V327">
        <v>11663069</v>
      </c>
      <c r="W327">
        <v>10633095</v>
      </c>
      <c r="X327">
        <v>10593405</v>
      </c>
      <c r="Y327">
        <v>10403928</v>
      </c>
      <c r="Z327">
        <v>10228082</v>
      </c>
      <c r="AA327">
        <v>10312247</v>
      </c>
      <c r="AB327">
        <v>10627894</v>
      </c>
      <c r="AC327">
        <v>10303982</v>
      </c>
      <c r="AD327">
        <v>10108901</v>
      </c>
      <c r="AE327">
        <v>9943687</v>
      </c>
      <c r="AF327">
        <v>9844463</v>
      </c>
      <c r="AG327">
        <v>8703236</v>
      </c>
      <c r="AH327">
        <v>9702751</v>
      </c>
    </row>
    <row r="328" spans="1:34" x14ac:dyDescent="0.25">
      <c r="A328" t="str">
        <f t="shared" si="10"/>
        <v>Hawaii</v>
      </c>
      <c r="B328" t="s">
        <v>57</v>
      </c>
    </row>
    <row r="329" spans="1:34" x14ac:dyDescent="0.25">
      <c r="A329" t="str">
        <f t="shared" si="10"/>
        <v>Hawaii</v>
      </c>
      <c r="B329" t="s">
        <v>58</v>
      </c>
    </row>
    <row r="330" spans="1:34" x14ac:dyDescent="0.25">
      <c r="A330" t="str">
        <f t="shared" si="10"/>
        <v>Hawaii</v>
      </c>
      <c r="B330" t="s">
        <v>59</v>
      </c>
      <c r="C330">
        <v>8884042</v>
      </c>
      <c r="D330">
        <v>8723519</v>
      </c>
      <c r="E330">
        <v>9384633</v>
      </c>
      <c r="F330">
        <v>9306603</v>
      </c>
      <c r="G330">
        <v>9302780</v>
      </c>
      <c r="H330">
        <v>9437147</v>
      </c>
      <c r="I330">
        <v>9503226</v>
      </c>
      <c r="J330">
        <v>9467338</v>
      </c>
      <c r="K330">
        <v>9500991</v>
      </c>
      <c r="L330">
        <v>9639157</v>
      </c>
      <c r="M330">
        <v>9961653</v>
      </c>
      <c r="N330">
        <v>10013104</v>
      </c>
      <c r="O330">
        <v>10125934</v>
      </c>
      <c r="P330">
        <v>10390011</v>
      </c>
      <c r="Q330">
        <v>10585038</v>
      </c>
      <c r="R330">
        <v>10567912</v>
      </c>
      <c r="S330">
        <v>10538505</v>
      </c>
      <c r="T330">
        <v>10510253</v>
      </c>
      <c r="U330">
        <v>10206410</v>
      </c>
      <c r="V330">
        <v>9891638</v>
      </c>
      <c r="W330">
        <v>9784563</v>
      </c>
      <c r="X330">
        <v>9690596</v>
      </c>
      <c r="Y330">
        <v>9381139</v>
      </c>
      <c r="Z330">
        <v>9261071</v>
      </c>
      <c r="AA330">
        <v>9363099</v>
      </c>
      <c r="AB330">
        <v>9378961</v>
      </c>
      <c r="AC330">
        <v>9187608</v>
      </c>
      <c r="AD330">
        <v>8948422</v>
      </c>
      <c r="AE330">
        <v>8657911</v>
      </c>
      <c r="AF330">
        <v>8666889</v>
      </c>
      <c r="AG330">
        <v>8524087</v>
      </c>
      <c r="AH330">
        <v>8310537</v>
      </c>
    </row>
    <row r="331" spans="1:34" x14ac:dyDescent="0.25">
      <c r="A331" t="str">
        <f t="shared" si="10"/>
        <v>Hawaii</v>
      </c>
      <c r="B331" t="s">
        <v>60</v>
      </c>
      <c r="C331">
        <v>0</v>
      </c>
      <c r="D331">
        <v>0</v>
      </c>
      <c r="E331">
        <v>0</v>
      </c>
      <c r="F331">
        <v>0</v>
      </c>
      <c r="G331">
        <v>0</v>
      </c>
      <c r="H331">
        <v>0</v>
      </c>
      <c r="I331">
        <v>0</v>
      </c>
      <c r="J331">
        <v>0</v>
      </c>
      <c r="K331">
        <v>0</v>
      </c>
      <c r="L331">
        <v>0</v>
      </c>
      <c r="M331">
        <v>0</v>
      </c>
      <c r="N331">
        <v>0</v>
      </c>
      <c r="O331">
        <v>0</v>
      </c>
      <c r="P331">
        <v>0</v>
      </c>
      <c r="Q331">
        <v>0</v>
      </c>
      <c r="R331">
        <v>0</v>
      </c>
      <c r="S331">
        <v>0</v>
      </c>
      <c r="T331">
        <v>0</v>
      </c>
      <c r="U331">
        <v>0</v>
      </c>
      <c r="V331">
        <v>0</v>
      </c>
      <c r="W331">
        <v>0</v>
      </c>
      <c r="X331">
        <v>0</v>
      </c>
      <c r="Y331">
        <v>0</v>
      </c>
      <c r="Z331">
        <v>0</v>
      </c>
      <c r="AA331">
        <v>0</v>
      </c>
      <c r="AB331">
        <v>0</v>
      </c>
      <c r="AC331">
        <v>0</v>
      </c>
      <c r="AD331">
        <v>0</v>
      </c>
      <c r="AE331">
        <v>0</v>
      </c>
      <c r="AF331">
        <v>0</v>
      </c>
      <c r="AG331">
        <v>0</v>
      </c>
      <c r="AH331">
        <v>0</v>
      </c>
    </row>
    <row r="332" spans="1:34" x14ac:dyDescent="0.25">
      <c r="A332" t="str">
        <f t="shared" si="10"/>
        <v>Hawaii</v>
      </c>
      <c r="B332" t="s">
        <v>61</v>
      </c>
      <c r="C332">
        <v>52440</v>
      </c>
      <c r="D332">
        <v>73242</v>
      </c>
      <c r="E332">
        <v>68254</v>
      </c>
      <c r="F332">
        <v>30558</v>
      </c>
      <c r="G332">
        <v>21421</v>
      </c>
      <c r="H332">
        <v>8242</v>
      </c>
      <c r="I332">
        <v>8126</v>
      </c>
      <c r="J332">
        <v>8114</v>
      </c>
      <c r="K332">
        <v>2173</v>
      </c>
      <c r="L332">
        <v>0</v>
      </c>
      <c r="M332">
        <v>0</v>
      </c>
      <c r="N332">
        <v>3405</v>
      </c>
      <c r="O332">
        <v>251</v>
      </c>
      <c r="P332">
        <v>268</v>
      </c>
      <c r="Q332">
        <v>261</v>
      </c>
      <c r="R332">
        <v>0</v>
      </c>
      <c r="S332">
        <v>405</v>
      </c>
      <c r="T332">
        <v>221267</v>
      </c>
      <c r="U332">
        <v>184426</v>
      </c>
      <c r="V332">
        <v>8256</v>
      </c>
      <c r="W332">
        <v>0</v>
      </c>
      <c r="X332">
        <v>0</v>
      </c>
      <c r="Y332">
        <v>0</v>
      </c>
      <c r="Z332">
        <v>0</v>
      </c>
      <c r="AA332">
        <v>0</v>
      </c>
      <c r="AB332">
        <v>0</v>
      </c>
      <c r="AC332">
        <v>0</v>
      </c>
      <c r="AD332">
        <v>0</v>
      </c>
      <c r="AE332">
        <v>0</v>
      </c>
      <c r="AF332">
        <v>0</v>
      </c>
      <c r="AG332">
        <v>0</v>
      </c>
      <c r="AH332">
        <v>0</v>
      </c>
    </row>
    <row r="333" spans="1:34" x14ac:dyDescent="0.25">
      <c r="A333" t="str">
        <f t="shared" si="10"/>
        <v>Hawaii</v>
      </c>
      <c r="B333" t="s">
        <v>62</v>
      </c>
      <c r="C333">
        <v>8936482</v>
      </c>
      <c r="D333">
        <v>8796761</v>
      </c>
      <c r="E333">
        <v>9452887</v>
      </c>
      <c r="F333">
        <v>9337161</v>
      </c>
      <c r="G333">
        <v>9324201</v>
      </c>
      <c r="H333">
        <v>9445389</v>
      </c>
      <c r="I333">
        <v>9511352</v>
      </c>
      <c r="J333">
        <v>9475452</v>
      </c>
      <c r="K333">
        <v>9503164</v>
      </c>
      <c r="L333">
        <v>9639157</v>
      </c>
      <c r="M333">
        <v>9961653</v>
      </c>
      <c r="N333">
        <v>10016509</v>
      </c>
      <c r="O333">
        <v>10126185</v>
      </c>
      <c r="P333">
        <v>10390279</v>
      </c>
      <c r="Q333">
        <v>10585299</v>
      </c>
      <c r="R333">
        <v>10567912</v>
      </c>
      <c r="S333">
        <v>10538910</v>
      </c>
      <c r="T333">
        <v>10731520</v>
      </c>
      <c r="U333">
        <v>10390836</v>
      </c>
      <c r="V333">
        <v>9899894</v>
      </c>
      <c r="W333">
        <v>9784563</v>
      </c>
      <c r="X333">
        <v>9690596</v>
      </c>
      <c r="Y333">
        <v>9381139</v>
      </c>
      <c r="Z333">
        <v>9261071</v>
      </c>
      <c r="AA333">
        <v>9363099</v>
      </c>
      <c r="AB333">
        <v>9378961</v>
      </c>
      <c r="AC333">
        <v>9187608</v>
      </c>
      <c r="AD333">
        <v>8948422</v>
      </c>
      <c r="AE333">
        <v>8657911</v>
      </c>
      <c r="AF333">
        <v>8666889</v>
      </c>
      <c r="AG333">
        <v>8524087</v>
      </c>
      <c r="AH333">
        <v>8310537</v>
      </c>
    </row>
    <row r="334" spans="1:34" x14ac:dyDescent="0.25">
      <c r="A334" t="str">
        <f t="shared" si="10"/>
        <v>Hawaii</v>
      </c>
      <c r="B334" t="s">
        <v>63</v>
      </c>
      <c r="C334">
        <v>355064</v>
      </c>
      <c r="D334">
        <v>342102</v>
      </c>
      <c r="E334">
        <v>411519</v>
      </c>
      <c r="F334">
        <v>431799</v>
      </c>
      <c r="G334">
        <v>668313</v>
      </c>
      <c r="H334">
        <v>733841</v>
      </c>
      <c r="I334">
        <v>526917</v>
      </c>
      <c r="J334">
        <v>538800</v>
      </c>
      <c r="K334">
        <v>426369</v>
      </c>
      <c r="L334">
        <v>402384</v>
      </c>
      <c r="M334">
        <v>507899</v>
      </c>
      <c r="N334">
        <v>471529</v>
      </c>
      <c r="O334">
        <v>524094</v>
      </c>
      <c r="P334">
        <v>395634</v>
      </c>
      <c r="Q334">
        <v>338176</v>
      </c>
      <c r="R334">
        <v>365273</v>
      </c>
      <c r="S334">
        <v>398184</v>
      </c>
      <c r="T334">
        <v>480616</v>
      </c>
      <c r="U334">
        <v>480116</v>
      </c>
      <c r="V334">
        <v>474096</v>
      </c>
      <c r="W334">
        <v>464009</v>
      </c>
      <c r="X334">
        <v>485049</v>
      </c>
      <c r="Y334">
        <v>518935</v>
      </c>
      <c r="Z334">
        <v>432239</v>
      </c>
      <c r="AA334">
        <v>469097</v>
      </c>
      <c r="AB334">
        <v>563960</v>
      </c>
      <c r="AC334">
        <v>571753</v>
      </c>
      <c r="AD334">
        <v>599348</v>
      </c>
      <c r="AE334">
        <v>753131</v>
      </c>
      <c r="AF334">
        <v>606883</v>
      </c>
      <c r="AG334">
        <v>588512</v>
      </c>
      <c r="AH334">
        <v>557728</v>
      </c>
    </row>
    <row r="335" spans="1:34" x14ac:dyDescent="0.25">
      <c r="A335" t="str">
        <f t="shared" si="10"/>
        <v>Hawaii</v>
      </c>
      <c r="B335" t="s">
        <v>64</v>
      </c>
      <c r="C335">
        <v>0</v>
      </c>
      <c r="D335">
        <v>0</v>
      </c>
      <c r="E335">
        <v>0</v>
      </c>
      <c r="F335">
        <v>0</v>
      </c>
      <c r="G335">
        <v>0</v>
      </c>
      <c r="H335">
        <v>0</v>
      </c>
      <c r="I335">
        <v>0</v>
      </c>
      <c r="J335">
        <v>0</v>
      </c>
      <c r="K335">
        <v>0</v>
      </c>
      <c r="L335">
        <v>0</v>
      </c>
      <c r="M335">
        <v>0</v>
      </c>
      <c r="N335">
        <v>0</v>
      </c>
      <c r="O335">
        <v>0</v>
      </c>
      <c r="P335">
        <v>0</v>
      </c>
      <c r="Q335">
        <v>0</v>
      </c>
      <c r="R335">
        <v>0</v>
      </c>
      <c r="S335">
        <v>0</v>
      </c>
      <c r="T335">
        <v>0</v>
      </c>
      <c r="U335">
        <v>0</v>
      </c>
      <c r="V335">
        <v>0</v>
      </c>
      <c r="W335">
        <v>0</v>
      </c>
      <c r="X335">
        <v>0</v>
      </c>
      <c r="Y335">
        <v>0</v>
      </c>
      <c r="Z335">
        <v>0</v>
      </c>
      <c r="AA335">
        <v>0</v>
      </c>
      <c r="AB335">
        <v>0</v>
      </c>
      <c r="AC335">
        <v>0</v>
      </c>
      <c r="AD335">
        <v>0</v>
      </c>
      <c r="AE335">
        <v>0</v>
      </c>
      <c r="AF335">
        <v>0</v>
      </c>
      <c r="AG335">
        <v>0</v>
      </c>
      <c r="AH335">
        <v>0</v>
      </c>
    </row>
    <row r="336" spans="1:34" x14ac:dyDescent="0.25">
      <c r="A336" t="str">
        <f t="shared" si="10"/>
        <v>Hawaii</v>
      </c>
      <c r="B336" t="s">
        <v>65</v>
      </c>
      <c r="C336">
        <v>420430</v>
      </c>
      <c r="D336">
        <v>489929</v>
      </c>
      <c r="E336">
        <v>512572</v>
      </c>
      <c r="F336">
        <v>481589</v>
      </c>
      <c r="G336">
        <v>507222</v>
      </c>
      <c r="H336">
        <v>492965</v>
      </c>
      <c r="I336">
        <v>474480</v>
      </c>
      <c r="J336">
        <v>493386</v>
      </c>
      <c r="K336">
        <v>510507</v>
      </c>
      <c r="L336">
        <v>521999</v>
      </c>
      <c r="M336">
        <v>615567</v>
      </c>
      <c r="N336">
        <v>618798</v>
      </c>
      <c r="O336">
        <v>644607</v>
      </c>
      <c r="P336">
        <v>661866</v>
      </c>
      <c r="Q336">
        <v>669970</v>
      </c>
      <c r="R336">
        <v>685211</v>
      </c>
      <c r="S336">
        <v>704376</v>
      </c>
      <c r="T336">
        <v>786363</v>
      </c>
      <c r="U336">
        <v>762980</v>
      </c>
      <c r="V336">
        <v>742587</v>
      </c>
      <c r="W336">
        <v>765187</v>
      </c>
      <c r="X336">
        <v>753767</v>
      </c>
      <c r="Y336">
        <v>735970</v>
      </c>
      <c r="Z336">
        <v>658533</v>
      </c>
      <c r="AA336">
        <v>705949</v>
      </c>
      <c r="AB336">
        <v>728011</v>
      </c>
      <c r="AC336">
        <v>701246</v>
      </c>
      <c r="AD336">
        <v>679779</v>
      </c>
      <c r="AE336">
        <v>692924</v>
      </c>
      <c r="AF336">
        <v>685150</v>
      </c>
      <c r="AG336">
        <v>654521</v>
      </c>
      <c r="AH336">
        <v>630943</v>
      </c>
    </row>
    <row r="337" spans="1:34" x14ac:dyDescent="0.25">
      <c r="A337" t="str">
        <f t="shared" si="10"/>
        <v>Hawaii</v>
      </c>
      <c r="B337" t="s">
        <v>66</v>
      </c>
      <c r="C337">
        <v>-530145</v>
      </c>
      <c r="D337">
        <v>-549773</v>
      </c>
      <c r="E337">
        <v>-626980</v>
      </c>
      <c r="F337">
        <v>-453776</v>
      </c>
      <c r="G337">
        <v>-686768</v>
      </c>
      <c r="H337">
        <v>-723350</v>
      </c>
      <c r="I337">
        <v>-393249</v>
      </c>
      <c r="J337">
        <v>-303480</v>
      </c>
      <c r="K337">
        <v>-172987</v>
      </c>
      <c r="L337">
        <v>-94271</v>
      </c>
      <c r="M337">
        <v>-361786</v>
      </c>
      <c r="N337">
        <v>-270800</v>
      </c>
      <c r="O337">
        <v>-284353</v>
      </c>
      <c r="P337">
        <v>-71394</v>
      </c>
      <c r="Q337">
        <v>-60095</v>
      </c>
      <c r="R337">
        <v>0</v>
      </c>
      <c r="S337">
        <v>0</v>
      </c>
      <c r="T337">
        <v>0</v>
      </c>
      <c r="U337">
        <v>0</v>
      </c>
      <c r="V337">
        <v>0</v>
      </c>
      <c r="W337">
        <v>0</v>
      </c>
      <c r="X337">
        <v>0</v>
      </c>
      <c r="Y337">
        <v>0</v>
      </c>
      <c r="Z337">
        <v>0</v>
      </c>
      <c r="AA337">
        <v>0</v>
      </c>
      <c r="AB337">
        <v>0</v>
      </c>
      <c r="AC337">
        <v>0</v>
      </c>
      <c r="AD337">
        <v>0</v>
      </c>
      <c r="AE337">
        <v>0</v>
      </c>
      <c r="AF337">
        <v>0</v>
      </c>
      <c r="AG337">
        <v>0</v>
      </c>
      <c r="AH337">
        <v>0</v>
      </c>
    </row>
    <row r="338" spans="1:34" x14ac:dyDescent="0.25">
      <c r="A338" t="str">
        <f t="shared" si="10"/>
        <v>Hawaii</v>
      </c>
      <c r="B338" t="s">
        <v>67</v>
      </c>
      <c r="C338">
        <v>0</v>
      </c>
      <c r="D338">
        <v>0</v>
      </c>
      <c r="E338">
        <v>0</v>
      </c>
      <c r="F338">
        <v>0</v>
      </c>
      <c r="G338">
        <v>0</v>
      </c>
      <c r="H338">
        <v>0</v>
      </c>
      <c r="I338">
        <v>0</v>
      </c>
      <c r="J338">
        <v>0</v>
      </c>
      <c r="K338">
        <v>0</v>
      </c>
      <c r="L338">
        <v>0</v>
      </c>
      <c r="M338">
        <v>0</v>
      </c>
      <c r="N338">
        <v>0</v>
      </c>
      <c r="O338">
        <v>0</v>
      </c>
      <c r="P338">
        <v>0</v>
      </c>
      <c r="Q338">
        <v>0</v>
      </c>
      <c r="R338">
        <v>0</v>
      </c>
      <c r="S338">
        <v>0</v>
      </c>
      <c r="T338">
        <v>0</v>
      </c>
      <c r="U338">
        <v>0</v>
      </c>
      <c r="V338">
        <v>0</v>
      </c>
      <c r="W338">
        <v>0</v>
      </c>
      <c r="X338">
        <v>0</v>
      </c>
      <c r="Y338">
        <v>0</v>
      </c>
      <c r="Z338">
        <v>0</v>
      </c>
      <c r="AA338">
        <v>0</v>
      </c>
      <c r="AB338">
        <v>0</v>
      </c>
      <c r="AC338">
        <v>0</v>
      </c>
      <c r="AD338">
        <v>0</v>
      </c>
      <c r="AE338">
        <v>0</v>
      </c>
      <c r="AF338">
        <v>0</v>
      </c>
      <c r="AG338">
        <v>0</v>
      </c>
      <c r="AH338">
        <v>0</v>
      </c>
    </row>
    <row r="339" spans="1:34" x14ac:dyDescent="0.25">
      <c r="A339" t="str">
        <f t="shared" si="10"/>
        <v>Hawaii</v>
      </c>
      <c r="B339" t="s">
        <v>68</v>
      </c>
      <c r="C339">
        <v>9181831</v>
      </c>
      <c r="D339">
        <v>9079019</v>
      </c>
      <c r="E339">
        <v>9749998</v>
      </c>
      <c r="F339">
        <v>9796773</v>
      </c>
      <c r="G339">
        <v>9812968</v>
      </c>
      <c r="H339">
        <v>9948845</v>
      </c>
      <c r="I339">
        <v>10119500</v>
      </c>
      <c r="J339">
        <v>10204158</v>
      </c>
      <c r="K339">
        <v>10267052</v>
      </c>
      <c r="L339">
        <v>10469269</v>
      </c>
      <c r="M339">
        <v>10723333</v>
      </c>
      <c r="N339">
        <v>10836036</v>
      </c>
      <c r="O339">
        <v>11010533</v>
      </c>
      <c r="P339">
        <v>11376385</v>
      </c>
      <c r="Q339">
        <v>11533350</v>
      </c>
      <c r="R339">
        <v>11559174</v>
      </c>
      <c r="S339">
        <v>11522805</v>
      </c>
      <c r="T339">
        <v>11410403</v>
      </c>
      <c r="U339">
        <v>10976371</v>
      </c>
      <c r="V339">
        <v>11663069</v>
      </c>
      <c r="W339">
        <v>10633095</v>
      </c>
      <c r="X339">
        <v>10593405</v>
      </c>
      <c r="Y339">
        <v>10403928</v>
      </c>
      <c r="Z339">
        <v>10228082</v>
      </c>
      <c r="AA339">
        <v>10312247</v>
      </c>
      <c r="AB339">
        <v>10627894</v>
      </c>
      <c r="AC339">
        <v>10303982</v>
      </c>
      <c r="AD339">
        <v>10108901</v>
      </c>
      <c r="AE339">
        <v>9943687</v>
      </c>
      <c r="AF339">
        <v>9844463</v>
      </c>
      <c r="AG339">
        <v>8703236</v>
      </c>
      <c r="AH339">
        <v>9702751</v>
      </c>
    </row>
    <row r="340" spans="1:34" x14ac:dyDescent="0.25">
      <c r="A340" t="str">
        <f t="shared" si="10"/>
        <v>Hawaii</v>
      </c>
      <c r="B340" t="s">
        <v>69</v>
      </c>
      <c r="C340">
        <v>0</v>
      </c>
      <c r="D340">
        <v>0</v>
      </c>
      <c r="E340">
        <v>0</v>
      </c>
      <c r="F340">
        <v>0</v>
      </c>
      <c r="G340">
        <v>0</v>
      </c>
      <c r="H340">
        <v>0</v>
      </c>
      <c r="I340">
        <v>0</v>
      </c>
      <c r="J340">
        <v>0</v>
      </c>
      <c r="K340">
        <v>0</v>
      </c>
      <c r="L340">
        <v>0</v>
      </c>
      <c r="M340">
        <v>0</v>
      </c>
      <c r="N340">
        <v>0</v>
      </c>
      <c r="O340">
        <v>0</v>
      </c>
      <c r="P340">
        <v>0</v>
      </c>
      <c r="Q340">
        <v>0</v>
      </c>
      <c r="R340">
        <v>0</v>
      </c>
      <c r="S340">
        <v>0</v>
      </c>
      <c r="T340">
        <v>0</v>
      </c>
      <c r="U340">
        <v>0</v>
      </c>
      <c r="V340">
        <v>0</v>
      </c>
      <c r="W340">
        <v>0</v>
      </c>
      <c r="X340">
        <v>0</v>
      </c>
      <c r="Y340">
        <v>0</v>
      </c>
      <c r="Z340">
        <v>0</v>
      </c>
      <c r="AA340">
        <v>0</v>
      </c>
      <c r="AB340">
        <v>0</v>
      </c>
      <c r="AC340">
        <v>0</v>
      </c>
      <c r="AD340">
        <v>0</v>
      </c>
      <c r="AE340">
        <v>0</v>
      </c>
      <c r="AF340">
        <v>0</v>
      </c>
      <c r="AG340">
        <v>0</v>
      </c>
      <c r="AH340">
        <v>0</v>
      </c>
    </row>
    <row r="341" spans="1:34" x14ac:dyDescent="0.25">
      <c r="A341" t="str">
        <f t="shared" si="10"/>
        <v>Hawaii</v>
      </c>
      <c r="B341" t="s">
        <v>70</v>
      </c>
      <c r="C341">
        <v>1</v>
      </c>
      <c r="D341">
        <v>1</v>
      </c>
      <c r="E341">
        <v>1</v>
      </c>
      <c r="F341">
        <v>1</v>
      </c>
      <c r="G341">
        <v>1</v>
      </c>
      <c r="H341">
        <v>1</v>
      </c>
      <c r="I341">
        <v>1</v>
      </c>
      <c r="J341">
        <v>1</v>
      </c>
      <c r="K341">
        <v>1</v>
      </c>
      <c r="L341">
        <v>1</v>
      </c>
      <c r="M341">
        <v>1</v>
      </c>
      <c r="N341">
        <v>1</v>
      </c>
      <c r="O341">
        <v>1</v>
      </c>
      <c r="P341">
        <v>1</v>
      </c>
      <c r="Q341">
        <v>1</v>
      </c>
      <c r="R341">
        <v>1</v>
      </c>
      <c r="S341">
        <v>1</v>
      </c>
      <c r="T341">
        <v>1</v>
      </c>
      <c r="U341">
        <v>1</v>
      </c>
      <c r="V341">
        <v>1</v>
      </c>
      <c r="W341">
        <v>1</v>
      </c>
      <c r="X341">
        <v>1</v>
      </c>
      <c r="Y341">
        <v>1</v>
      </c>
      <c r="Z341">
        <v>1</v>
      </c>
      <c r="AA341">
        <v>1</v>
      </c>
      <c r="AB341">
        <v>1</v>
      </c>
      <c r="AC341">
        <v>1</v>
      </c>
      <c r="AD341">
        <v>1</v>
      </c>
      <c r="AE341">
        <v>1</v>
      </c>
      <c r="AF341">
        <v>1</v>
      </c>
      <c r="AG341">
        <v>1</v>
      </c>
      <c r="AH341">
        <v>1</v>
      </c>
    </row>
    <row r="342" spans="1:34" x14ac:dyDescent="0.25">
      <c r="A342" t="str">
        <f t="shared" si="10"/>
        <v>Hawaii</v>
      </c>
      <c r="B342" t="s">
        <v>71</v>
      </c>
    </row>
    <row r="343" spans="1:34" x14ac:dyDescent="0.25">
      <c r="B343" t="s">
        <v>82</v>
      </c>
    </row>
    <row r="344" spans="1:34" x14ac:dyDescent="0.25">
      <c r="A344" t="str">
        <f>B343</f>
        <v>Idaho</v>
      </c>
      <c r="B344" t="s">
        <v>10</v>
      </c>
    </row>
    <row r="345" spans="1:34" x14ac:dyDescent="0.25">
      <c r="A345" t="str">
        <f t="shared" ref="A345:A373" si="11">A344</f>
        <v>Idaho</v>
      </c>
      <c r="B345" t="s">
        <v>11</v>
      </c>
      <c r="C345" t="s">
        <v>12</v>
      </c>
      <c r="D345" t="s">
        <v>13</v>
      </c>
      <c r="E345" t="s">
        <v>14</v>
      </c>
      <c r="F345" t="s">
        <v>15</v>
      </c>
      <c r="G345" t="s">
        <v>16</v>
      </c>
      <c r="H345" t="s">
        <v>17</v>
      </c>
      <c r="I345" t="s">
        <v>18</v>
      </c>
      <c r="J345" t="s">
        <v>19</v>
      </c>
      <c r="K345" t="s">
        <v>20</v>
      </c>
      <c r="L345" t="s">
        <v>21</v>
      </c>
      <c r="M345" t="s">
        <v>22</v>
      </c>
      <c r="N345" t="s">
        <v>23</v>
      </c>
      <c r="O345" t="s">
        <v>24</v>
      </c>
      <c r="P345" t="s">
        <v>25</v>
      </c>
      <c r="Q345" t="s">
        <v>26</v>
      </c>
      <c r="R345" t="s">
        <v>27</v>
      </c>
      <c r="S345" t="s">
        <v>28</v>
      </c>
      <c r="T345" t="s">
        <v>29</v>
      </c>
      <c r="U345" t="s">
        <v>30</v>
      </c>
      <c r="V345" t="s">
        <v>31</v>
      </c>
      <c r="W345" t="s">
        <v>32</v>
      </c>
      <c r="X345" t="s">
        <v>33</v>
      </c>
      <c r="Y345" t="s">
        <v>34</v>
      </c>
      <c r="Z345" t="s">
        <v>35</v>
      </c>
      <c r="AA345" t="s">
        <v>36</v>
      </c>
      <c r="AB345" t="s">
        <v>37</v>
      </c>
      <c r="AC345" t="s">
        <v>38</v>
      </c>
      <c r="AD345" t="s">
        <v>39</v>
      </c>
      <c r="AE345" t="s">
        <v>40</v>
      </c>
      <c r="AF345" t="s">
        <v>41</v>
      </c>
      <c r="AG345" t="s">
        <v>42</v>
      </c>
      <c r="AH345" t="s">
        <v>43</v>
      </c>
    </row>
    <row r="346" spans="1:34" x14ac:dyDescent="0.25">
      <c r="A346" t="str">
        <f t="shared" si="11"/>
        <v>Idaho</v>
      </c>
      <c r="B346" t="s">
        <v>44</v>
      </c>
    </row>
    <row r="347" spans="1:34" x14ac:dyDescent="0.25">
      <c r="A347" t="str">
        <f t="shared" si="11"/>
        <v>Idaho</v>
      </c>
      <c r="B347" t="s">
        <v>45</v>
      </c>
    </row>
    <row r="348" spans="1:34" x14ac:dyDescent="0.25">
      <c r="A348" t="str">
        <f t="shared" si="11"/>
        <v>Idaho</v>
      </c>
      <c r="B348" t="s">
        <v>46</v>
      </c>
      <c r="C348">
        <v>10457407</v>
      </c>
      <c r="D348">
        <v>11278159</v>
      </c>
      <c r="E348">
        <v>11985807</v>
      </c>
      <c r="F348">
        <v>11904458</v>
      </c>
      <c r="G348">
        <v>11447344</v>
      </c>
      <c r="H348">
        <v>9995014</v>
      </c>
      <c r="I348">
        <v>10165624</v>
      </c>
      <c r="J348">
        <v>9628016</v>
      </c>
      <c r="K348">
        <v>9600216</v>
      </c>
      <c r="L348">
        <v>10633123</v>
      </c>
      <c r="M348">
        <v>12616029</v>
      </c>
      <c r="N348">
        <v>8589208</v>
      </c>
      <c r="O348">
        <v>9977502</v>
      </c>
      <c r="P348">
        <v>8893983</v>
      </c>
      <c r="Q348">
        <v>8611890</v>
      </c>
      <c r="R348">
        <v>10495090</v>
      </c>
      <c r="S348">
        <v>8032438</v>
      </c>
      <c r="T348">
        <v>7765655</v>
      </c>
      <c r="U348">
        <v>7732812</v>
      </c>
      <c r="V348">
        <v>8164140</v>
      </c>
      <c r="W348">
        <v>6666589</v>
      </c>
      <c r="X348">
        <v>10114257</v>
      </c>
      <c r="Y348">
        <v>12456120</v>
      </c>
      <c r="Z348">
        <v>11978079</v>
      </c>
      <c r="AA348">
        <v>13511823</v>
      </c>
      <c r="AB348">
        <v>12230805</v>
      </c>
      <c r="AC348">
        <v>10062854</v>
      </c>
      <c r="AD348">
        <v>7303193</v>
      </c>
      <c r="AE348">
        <v>9022654</v>
      </c>
      <c r="AF348">
        <v>6260025</v>
      </c>
      <c r="AG348">
        <v>8281502</v>
      </c>
      <c r="AH348">
        <v>8617977</v>
      </c>
    </row>
    <row r="349" spans="1:34" x14ac:dyDescent="0.25">
      <c r="A349" t="str">
        <f t="shared" si="11"/>
        <v>Idaho</v>
      </c>
      <c r="B349" t="s">
        <v>47</v>
      </c>
      <c r="C349">
        <v>5702177</v>
      </c>
      <c r="D349">
        <v>5681809</v>
      </c>
      <c r="E349">
        <v>5681596</v>
      </c>
      <c r="F349">
        <v>5596317</v>
      </c>
      <c r="G349">
        <v>5272177</v>
      </c>
      <c r="H349">
        <v>4850359</v>
      </c>
      <c r="I349">
        <v>4711210</v>
      </c>
      <c r="J349">
        <v>4819027</v>
      </c>
      <c r="K349">
        <v>4812407</v>
      </c>
      <c r="L349">
        <v>4108585</v>
      </c>
      <c r="M349">
        <v>3180422</v>
      </c>
      <c r="N349">
        <v>2673659</v>
      </c>
      <c r="O349">
        <v>2324071</v>
      </c>
      <c r="P349">
        <v>2361375</v>
      </c>
      <c r="Q349">
        <v>2098489</v>
      </c>
      <c r="R349">
        <v>2042191</v>
      </c>
      <c r="S349">
        <v>1894532</v>
      </c>
      <c r="T349">
        <v>2174537</v>
      </c>
      <c r="U349">
        <v>1787788</v>
      </c>
      <c r="V349">
        <v>681414</v>
      </c>
      <c r="W349">
        <v>1696243</v>
      </c>
      <c r="X349">
        <v>855230</v>
      </c>
      <c r="Y349">
        <v>1043186</v>
      </c>
      <c r="Z349">
        <v>957724</v>
      </c>
      <c r="AA349">
        <v>1163899</v>
      </c>
      <c r="AB349">
        <v>1052688</v>
      </c>
      <c r="AC349">
        <v>926791</v>
      </c>
      <c r="AD349">
        <v>612991</v>
      </c>
      <c r="AE349">
        <v>692934</v>
      </c>
      <c r="AF349">
        <v>394427</v>
      </c>
      <c r="AG349">
        <v>464088</v>
      </c>
      <c r="AH349">
        <v>497628</v>
      </c>
    </row>
    <row r="350" spans="1:34" x14ac:dyDescent="0.25">
      <c r="A350" t="str">
        <f t="shared" si="11"/>
        <v>Idaho</v>
      </c>
      <c r="B350" t="s">
        <v>48</v>
      </c>
      <c r="C350">
        <v>57827</v>
      </c>
      <c r="D350">
        <v>73453</v>
      </c>
      <c r="E350">
        <v>95588</v>
      </c>
      <c r="F350">
        <v>98422</v>
      </c>
      <c r="G350">
        <v>95071</v>
      </c>
      <c r="H350">
        <v>166375</v>
      </c>
      <c r="I350">
        <v>174922</v>
      </c>
      <c r="J350">
        <v>178352</v>
      </c>
      <c r="K350">
        <v>164007</v>
      </c>
      <c r="L350">
        <v>165579</v>
      </c>
      <c r="M350">
        <v>149567</v>
      </c>
      <c r="N350">
        <v>156031</v>
      </c>
      <c r="O350">
        <v>192033</v>
      </c>
      <c r="P350">
        <v>134085</v>
      </c>
      <c r="Q350">
        <v>177332</v>
      </c>
      <c r="R350">
        <v>213884</v>
      </c>
      <c r="S350">
        <v>240043</v>
      </c>
      <c r="T350">
        <v>247566</v>
      </c>
      <c r="U350">
        <v>244575</v>
      </c>
      <c r="V350">
        <v>244565</v>
      </c>
      <c r="W350">
        <v>201283</v>
      </c>
      <c r="X350">
        <v>193680</v>
      </c>
      <c r="Y350">
        <v>208789</v>
      </c>
      <c r="Z350">
        <v>214535</v>
      </c>
      <c r="AA350">
        <v>205317</v>
      </c>
      <c r="AB350">
        <v>97711</v>
      </c>
      <c r="AC350">
        <v>79329</v>
      </c>
      <c r="AD350">
        <v>81259</v>
      </c>
      <c r="AE350">
        <v>83127</v>
      </c>
      <c r="AF350">
        <v>81173</v>
      </c>
      <c r="AG350">
        <v>81449</v>
      </c>
      <c r="AH350">
        <v>80993</v>
      </c>
    </row>
    <row r="351" spans="1:34" x14ac:dyDescent="0.25">
      <c r="A351" t="str">
        <f t="shared" si="11"/>
        <v>Idaho</v>
      </c>
      <c r="B351" t="s">
        <v>49</v>
      </c>
      <c r="C351">
        <v>16217411</v>
      </c>
      <c r="D351">
        <v>17033421</v>
      </c>
      <c r="E351">
        <v>17762991</v>
      </c>
      <c r="F351">
        <v>17599197</v>
      </c>
      <c r="G351">
        <v>16814592</v>
      </c>
      <c r="H351">
        <v>15011748</v>
      </c>
      <c r="I351">
        <v>15051756</v>
      </c>
      <c r="J351">
        <v>14625395</v>
      </c>
      <c r="K351">
        <v>14576630</v>
      </c>
      <c r="L351">
        <v>14907287</v>
      </c>
      <c r="M351">
        <v>15946018</v>
      </c>
      <c r="N351">
        <v>11418898</v>
      </c>
      <c r="O351">
        <v>12493606</v>
      </c>
      <c r="P351">
        <v>11389443</v>
      </c>
      <c r="Q351">
        <v>10887711</v>
      </c>
      <c r="R351">
        <v>12751165</v>
      </c>
      <c r="S351">
        <v>10167013</v>
      </c>
      <c r="T351">
        <v>10187758</v>
      </c>
      <c r="U351">
        <v>9765175</v>
      </c>
      <c r="V351">
        <v>9090119</v>
      </c>
      <c r="W351">
        <v>8564115</v>
      </c>
      <c r="X351">
        <v>11163167</v>
      </c>
      <c r="Y351">
        <v>13708095</v>
      </c>
      <c r="Z351">
        <v>13150338</v>
      </c>
      <c r="AA351">
        <v>14881039</v>
      </c>
      <c r="AB351">
        <v>13381204</v>
      </c>
      <c r="AC351">
        <v>11068974</v>
      </c>
      <c r="AD351">
        <v>7997443</v>
      </c>
      <c r="AE351">
        <v>9798715</v>
      </c>
      <c r="AF351">
        <v>6735625</v>
      </c>
      <c r="AG351">
        <v>8827039</v>
      </c>
      <c r="AH351">
        <v>9196598</v>
      </c>
    </row>
    <row r="352" spans="1:34" x14ac:dyDescent="0.25">
      <c r="A352" t="str">
        <f t="shared" si="11"/>
        <v>Idaho</v>
      </c>
      <c r="B352" t="s">
        <v>50</v>
      </c>
      <c r="C352">
        <v>69207</v>
      </c>
      <c r="D352">
        <v>69058</v>
      </c>
      <c r="E352">
        <v>64586</v>
      </c>
      <c r="F352">
        <v>50302</v>
      </c>
      <c r="G352">
        <v>51694</v>
      </c>
      <c r="H352">
        <v>50583</v>
      </c>
      <c r="I352">
        <v>23348</v>
      </c>
      <c r="J352">
        <v>4838</v>
      </c>
      <c r="K352">
        <v>0</v>
      </c>
      <c r="L352">
        <v>0</v>
      </c>
      <c r="M352">
        <v>0</v>
      </c>
      <c r="N352">
        <v>0</v>
      </c>
      <c r="O352">
        <v>0</v>
      </c>
      <c r="P352">
        <v>0</v>
      </c>
      <c r="Q352">
        <v>0</v>
      </c>
      <c r="R352">
        <v>0</v>
      </c>
      <c r="S352">
        <v>0</v>
      </c>
      <c r="T352">
        <v>0</v>
      </c>
      <c r="U352">
        <v>0</v>
      </c>
      <c r="V352">
        <v>0</v>
      </c>
      <c r="W352">
        <v>0</v>
      </c>
      <c r="X352">
        <v>0</v>
      </c>
      <c r="Y352">
        <v>0</v>
      </c>
      <c r="Z352">
        <v>0</v>
      </c>
      <c r="AA352">
        <v>0</v>
      </c>
      <c r="AB352">
        <v>0</v>
      </c>
      <c r="AC352">
        <v>0</v>
      </c>
      <c r="AD352">
        <v>0</v>
      </c>
      <c r="AE352">
        <v>0</v>
      </c>
      <c r="AF352">
        <v>0</v>
      </c>
      <c r="AG352">
        <v>0</v>
      </c>
      <c r="AH352">
        <v>0</v>
      </c>
    </row>
    <row r="353" spans="1:34" x14ac:dyDescent="0.25">
      <c r="A353" t="str">
        <f t="shared" si="11"/>
        <v>Idaho</v>
      </c>
      <c r="B353" t="s">
        <v>51</v>
      </c>
      <c r="C353">
        <v>549855</v>
      </c>
      <c r="D353">
        <v>583656</v>
      </c>
      <c r="E353">
        <v>580235</v>
      </c>
      <c r="F353">
        <v>522621</v>
      </c>
      <c r="G353">
        <v>529738</v>
      </c>
      <c r="H353">
        <v>598607</v>
      </c>
      <c r="I353">
        <v>591990</v>
      </c>
      <c r="J353">
        <v>554183</v>
      </c>
      <c r="K353">
        <v>609498</v>
      </c>
      <c r="L353">
        <v>591802</v>
      </c>
      <c r="M353">
        <v>622768</v>
      </c>
      <c r="N353">
        <v>605667</v>
      </c>
      <c r="O353">
        <v>606546</v>
      </c>
      <c r="P353">
        <v>581110</v>
      </c>
      <c r="Q353">
        <v>596380</v>
      </c>
      <c r="R353">
        <v>634920</v>
      </c>
      <c r="S353">
        <v>657971</v>
      </c>
      <c r="T353">
        <v>675281</v>
      </c>
      <c r="U353">
        <v>657761</v>
      </c>
      <c r="V353">
        <v>696814</v>
      </c>
      <c r="W353">
        <v>782825</v>
      </c>
      <c r="X353">
        <v>747275</v>
      </c>
      <c r="Y353">
        <v>728554</v>
      </c>
      <c r="Z353">
        <v>758335</v>
      </c>
      <c r="AA353">
        <v>707971</v>
      </c>
      <c r="AB353">
        <v>708603</v>
      </c>
      <c r="AC353">
        <v>775631</v>
      </c>
      <c r="AD353">
        <v>729354</v>
      </c>
      <c r="AE353">
        <v>734718</v>
      </c>
      <c r="AF353">
        <v>727380</v>
      </c>
      <c r="AG353">
        <v>601580</v>
      </c>
      <c r="AH353">
        <v>494879</v>
      </c>
    </row>
    <row r="354" spans="1:34" x14ac:dyDescent="0.25">
      <c r="A354" t="str">
        <f t="shared" si="11"/>
        <v>Idaho</v>
      </c>
      <c r="B354" t="s">
        <v>52</v>
      </c>
      <c r="C354">
        <v>619062</v>
      </c>
      <c r="D354">
        <v>652714</v>
      </c>
      <c r="E354">
        <v>644821</v>
      </c>
      <c r="F354">
        <v>572923</v>
      </c>
      <c r="G354">
        <v>581432</v>
      </c>
      <c r="H354">
        <v>649190</v>
      </c>
      <c r="I354">
        <v>615338</v>
      </c>
      <c r="J354">
        <v>559021</v>
      </c>
      <c r="K354">
        <v>609498</v>
      </c>
      <c r="L354">
        <v>591802</v>
      </c>
      <c r="M354">
        <v>622768</v>
      </c>
      <c r="N354">
        <v>605667</v>
      </c>
      <c r="O354">
        <v>606546</v>
      </c>
      <c r="P354">
        <v>581110</v>
      </c>
      <c r="Q354">
        <v>596380</v>
      </c>
      <c r="R354">
        <v>634920</v>
      </c>
      <c r="S354">
        <v>657971</v>
      </c>
      <c r="T354">
        <v>675281</v>
      </c>
      <c r="U354">
        <v>657761</v>
      </c>
      <c r="V354">
        <v>696814</v>
      </c>
      <c r="W354">
        <v>782825</v>
      </c>
      <c r="X354">
        <v>747275</v>
      </c>
      <c r="Y354">
        <v>728554</v>
      </c>
      <c r="Z354">
        <v>758335</v>
      </c>
      <c r="AA354">
        <v>707971</v>
      </c>
      <c r="AB354">
        <v>708603</v>
      </c>
      <c r="AC354">
        <v>775631</v>
      </c>
      <c r="AD354">
        <v>729354</v>
      </c>
      <c r="AE354">
        <v>734718</v>
      </c>
      <c r="AF354">
        <v>727380</v>
      </c>
      <c r="AG354">
        <v>601580</v>
      </c>
      <c r="AH354">
        <v>494879</v>
      </c>
    </row>
    <row r="355" spans="1:34" x14ac:dyDescent="0.25">
      <c r="A355" t="str">
        <f t="shared" si="11"/>
        <v>Idaho</v>
      </c>
      <c r="B355" t="s">
        <v>53</v>
      </c>
      <c r="C355">
        <v>16836473</v>
      </c>
      <c r="D355">
        <v>17686135</v>
      </c>
      <c r="E355">
        <v>18407812</v>
      </c>
      <c r="F355">
        <v>18172120</v>
      </c>
      <c r="G355">
        <v>17396024</v>
      </c>
      <c r="H355">
        <v>15660938</v>
      </c>
      <c r="I355">
        <v>15667095</v>
      </c>
      <c r="J355">
        <v>15184417</v>
      </c>
      <c r="K355">
        <v>15186128</v>
      </c>
      <c r="L355">
        <v>15499089</v>
      </c>
      <c r="M355">
        <v>16568786</v>
      </c>
      <c r="N355">
        <v>12024564</v>
      </c>
      <c r="O355">
        <v>13100152</v>
      </c>
      <c r="P355">
        <v>11970553</v>
      </c>
      <c r="Q355">
        <v>11484091</v>
      </c>
      <c r="R355">
        <v>13386085</v>
      </c>
      <c r="S355">
        <v>10824984</v>
      </c>
      <c r="T355">
        <v>10863039</v>
      </c>
      <c r="U355">
        <v>10422935</v>
      </c>
      <c r="V355">
        <v>9786933</v>
      </c>
      <c r="W355">
        <v>9346940</v>
      </c>
      <c r="X355">
        <v>11910442</v>
      </c>
      <c r="Y355">
        <v>14436649</v>
      </c>
      <c r="Z355">
        <v>13908673</v>
      </c>
      <c r="AA355">
        <v>15589010</v>
      </c>
      <c r="AB355">
        <v>14089807</v>
      </c>
      <c r="AC355">
        <v>11844605</v>
      </c>
      <c r="AD355">
        <v>8726797</v>
      </c>
      <c r="AE355">
        <v>10533433</v>
      </c>
      <c r="AF355">
        <v>7463005</v>
      </c>
      <c r="AG355">
        <v>9428618</v>
      </c>
      <c r="AH355">
        <v>9691477</v>
      </c>
    </row>
    <row r="356" spans="1:34" x14ac:dyDescent="0.25">
      <c r="A356" t="str">
        <f t="shared" si="11"/>
        <v>Idaho</v>
      </c>
      <c r="B356" t="s">
        <v>54</v>
      </c>
      <c r="C356">
        <v>0</v>
      </c>
      <c r="D356">
        <v>0</v>
      </c>
      <c r="E356">
        <v>0</v>
      </c>
      <c r="F356">
        <v>33966</v>
      </c>
      <c r="G356">
        <v>19250</v>
      </c>
      <c r="H356">
        <v>12656</v>
      </c>
      <c r="I356">
        <v>19104</v>
      </c>
      <c r="J356">
        <v>17008</v>
      </c>
      <c r="K356">
        <v>16237</v>
      </c>
      <c r="L356">
        <v>34579</v>
      </c>
      <c r="M356">
        <v>29406</v>
      </c>
      <c r="N356">
        <v>4781</v>
      </c>
      <c r="O356">
        <v>14317</v>
      </c>
      <c r="P356">
        <v>54262</v>
      </c>
      <c r="Q356">
        <v>100404</v>
      </c>
      <c r="R356">
        <v>39888</v>
      </c>
      <c r="S356">
        <v>89112</v>
      </c>
      <c r="T356">
        <v>32781</v>
      </c>
      <c r="U356">
        <v>1943</v>
      </c>
      <c r="V356">
        <v>626</v>
      </c>
      <c r="W356">
        <v>4669</v>
      </c>
      <c r="X356">
        <v>126751</v>
      </c>
      <c r="Y356">
        <v>86032</v>
      </c>
      <c r="Z356">
        <v>148443</v>
      </c>
      <c r="AA356">
        <v>169813</v>
      </c>
      <c r="AB356">
        <v>170361</v>
      </c>
      <c r="AC356">
        <v>2798</v>
      </c>
      <c r="AD356">
        <v>67315</v>
      </c>
      <c r="AE356">
        <v>0</v>
      </c>
      <c r="AF356">
        <v>263031</v>
      </c>
      <c r="AG356">
        <v>144321</v>
      </c>
      <c r="AH356">
        <v>106388</v>
      </c>
    </row>
    <row r="357" spans="1:34" x14ac:dyDescent="0.25">
      <c r="A357" t="str">
        <f t="shared" si="11"/>
        <v>Idaho</v>
      </c>
      <c r="B357" t="s">
        <v>55</v>
      </c>
      <c r="C357">
        <v>10428327</v>
      </c>
      <c r="D357">
        <v>8751604</v>
      </c>
      <c r="E357">
        <v>7591302</v>
      </c>
      <c r="F357">
        <v>7514820</v>
      </c>
      <c r="G357">
        <v>8461102</v>
      </c>
      <c r="H357">
        <v>9516713</v>
      </c>
      <c r="I357">
        <v>9521190</v>
      </c>
      <c r="J357">
        <v>10155067</v>
      </c>
      <c r="K357">
        <v>11304730</v>
      </c>
      <c r="L357">
        <v>10479692</v>
      </c>
      <c r="M357">
        <v>8919739</v>
      </c>
      <c r="N357">
        <v>12957418</v>
      </c>
      <c r="O357">
        <v>11974571</v>
      </c>
      <c r="P357">
        <v>14412979</v>
      </c>
      <c r="Q357">
        <v>14772204</v>
      </c>
      <c r="R357">
        <v>11900761</v>
      </c>
      <c r="S357">
        <v>13442088</v>
      </c>
      <c r="T357">
        <v>13542316</v>
      </c>
      <c r="U357">
        <v>13200483</v>
      </c>
      <c r="V357">
        <v>13253995</v>
      </c>
      <c r="W357">
        <v>14000508</v>
      </c>
      <c r="X357">
        <v>13563780</v>
      </c>
      <c r="Y357">
        <v>11048092</v>
      </c>
      <c r="Z357">
        <v>10602499</v>
      </c>
      <c r="AA357">
        <v>9340466</v>
      </c>
      <c r="AB357">
        <v>10206554</v>
      </c>
      <c r="AC357">
        <v>10237665</v>
      </c>
      <c r="AD357">
        <v>13501333</v>
      </c>
      <c r="AE357">
        <v>10558104</v>
      </c>
      <c r="AF357">
        <v>13664637</v>
      </c>
      <c r="AG357">
        <v>10639243</v>
      </c>
      <c r="AH357">
        <v>10371225</v>
      </c>
    </row>
    <row r="358" spans="1:34" x14ac:dyDescent="0.25">
      <c r="A358" t="str">
        <f t="shared" si="11"/>
        <v>Idaho</v>
      </c>
      <c r="B358" t="s">
        <v>56</v>
      </c>
      <c r="C358">
        <v>27264800</v>
      </c>
      <c r="D358">
        <v>26437739</v>
      </c>
      <c r="E358">
        <v>25999114</v>
      </c>
      <c r="F358">
        <v>25720906</v>
      </c>
      <c r="G358">
        <v>25876376</v>
      </c>
      <c r="H358">
        <v>25190307</v>
      </c>
      <c r="I358">
        <v>25207389</v>
      </c>
      <c r="J358">
        <v>25356492</v>
      </c>
      <c r="K358">
        <v>26507095</v>
      </c>
      <c r="L358">
        <v>26013360</v>
      </c>
      <c r="M358">
        <v>25517931</v>
      </c>
      <c r="N358">
        <v>24986763</v>
      </c>
      <c r="O358">
        <v>25089040</v>
      </c>
      <c r="P358">
        <v>26437794</v>
      </c>
      <c r="Q358">
        <v>26356699</v>
      </c>
      <c r="R358">
        <v>25326734</v>
      </c>
      <c r="S358">
        <v>24356184</v>
      </c>
      <c r="T358">
        <v>24438136</v>
      </c>
      <c r="U358">
        <v>23625361</v>
      </c>
      <c r="V358">
        <v>23041554</v>
      </c>
      <c r="W358">
        <v>23352117</v>
      </c>
      <c r="X358">
        <v>25600973</v>
      </c>
      <c r="Y358">
        <v>25570773</v>
      </c>
      <c r="Z358">
        <v>24659615</v>
      </c>
      <c r="AA358">
        <v>25099289</v>
      </c>
      <c r="AB358">
        <v>24466722</v>
      </c>
      <c r="AC358">
        <v>22085068</v>
      </c>
      <c r="AD358">
        <v>22295445</v>
      </c>
      <c r="AE358">
        <v>21091537</v>
      </c>
      <c r="AF358">
        <v>21390673</v>
      </c>
      <c r="AG358">
        <v>20212182</v>
      </c>
      <c r="AH358">
        <v>20169090</v>
      </c>
    </row>
    <row r="359" spans="1:34" x14ac:dyDescent="0.25">
      <c r="A359" t="str">
        <f t="shared" si="11"/>
        <v>Idaho</v>
      </c>
      <c r="B359" t="s">
        <v>57</v>
      </c>
    </row>
    <row r="360" spans="1:34" x14ac:dyDescent="0.25">
      <c r="A360" t="str">
        <f t="shared" si="11"/>
        <v>Idaho</v>
      </c>
      <c r="B360" t="s">
        <v>58</v>
      </c>
    </row>
    <row r="361" spans="1:34" x14ac:dyDescent="0.25">
      <c r="A361" t="str">
        <f t="shared" si="11"/>
        <v>Idaho</v>
      </c>
      <c r="B361" t="s">
        <v>59</v>
      </c>
      <c r="C361">
        <v>25285616</v>
      </c>
      <c r="D361">
        <v>24461352</v>
      </c>
      <c r="E361">
        <v>23985275</v>
      </c>
      <c r="F361">
        <v>23753508</v>
      </c>
      <c r="G361">
        <v>23793790</v>
      </c>
      <c r="H361">
        <v>23048310</v>
      </c>
      <c r="I361">
        <v>23058814</v>
      </c>
      <c r="J361">
        <v>23233284</v>
      </c>
      <c r="K361">
        <v>24114935</v>
      </c>
      <c r="L361">
        <v>23493407</v>
      </c>
      <c r="M361">
        <v>23120064</v>
      </c>
      <c r="N361">
        <v>22687678</v>
      </c>
      <c r="O361">
        <v>22753779</v>
      </c>
      <c r="P361">
        <v>23893313</v>
      </c>
      <c r="Q361">
        <v>23755186</v>
      </c>
      <c r="R361">
        <v>22761749</v>
      </c>
      <c r="S361">
        <v>21852681</v>
      </c>
      <c r="T361">
        <v>21767415</v>
      </c>
      <c r="U361">
        <v>21213802</v>
      </c>
      <c r="V361">
        <v>20699666</v>
      </c>
      <c r="W361">
        <v>21096017</v>
      </c>
      <c r="X361">
        <v>22834099</v>
      </c>
      <c r="Y361">
        <v>21846394</v>
      </c>
      <c r="Z361">
        <v>21276346</v>
      </c>
      <c r="AA361">
        <v>21235282</v>
      </c>
      <c r="AB361">
        <v>21119253</v>
      </c>
      <c r="AC361">
        <v>19619846</v>
      </c>
      <c r="AD361">
        <v>19878615</v>
      </c>
      <c r="AE361">
        <v>18719840</v>
      </c>
      <c r="AF361">
        <v>19008207</v>
      </c>
      <c r="AG361">
        <v>18045604</v>
      </c>
      <c r="AH361">
        <v>18003422</v>
      </c>
    </row>
    <row r="362" spans="1:34" x14ac:dyDescent="0.25">
      <c r="A362" t="str">
        <f t="shared" si="11"/>
        <v>Idaho</v>
      </c>
      <c r="B362" t="s">
        <v>60</v>
      </c>
      <c r="C362">
        <v>0</v>
      </c>
      <c r="D362">
        <v>0</v>
      </c>
      <c r="E362">
        <v>0</v>
      </c>
      <c r="F362">
        <v>0</v>
      </c>
      <c r="G362">
        <v>0</v>
      </c>
      <c r="H362">
        <v>0</v>
      </c>
      <c r="I362">
        <v>0</v>
      </c>
      <c r="J362">
        <v>0</v>
      </c>
      <c r="K362">
        <v>0</v>
      </c>
      <c r="L362">
        <v>0</v>
      </c>
      <c r="M362">
        <v>0</v>
      </c>
      <c r="N362">
        <v>0</v>
      </c>
      <c r="O362">
        <v>0</v>
      </c>
      <c r="P362">
        <v>0</v>
      </c>
      <c r="Q362">
        <v>0</v>
      </c>
      <c r="R362">
        <v>0</v>
      </c>
      <c r="S362">
        <v>0</v>
      </c>
      <c r="T362">
        <v>41</v>
      </c>
      <c r="U362">
        <v>0</v>
      </c>
      <c r="V362">
        <v>0</v>
      </c>
      <c r="W362">
        <v>0</v>
      </c>
      <c r="X362">
        <v>0</v>
      </c>
      <c r="Y362">
        <v>876000</v>
      </c>
      <c r="Z362">
        <v>800607</v>
      </c>
      <c r="AA362">
        <v>1158549</v>
      </c>
      <c r="AB362">
        <v>662019</v>
      </c>
      <c r="AC362">
        <v>0</v>
      </c>
      <c r="AD362">
        <v>0</v>
      </c>
      <c r="AE362">
        <v>0</v>
      </c>
      <c r="AF362">
        <v>0</v>
      </c>
      <c r="AG362">
        <v>0</v>
      </c>
      <c r="AH362">
        <v>0</v>
      </c>
    </row>
    <row r="363" spans="1:34" x14ac:dyDescent="0.25">
      <c r="A363" t="str">
        <f t="shared" si="11"/>
        <v>Idaho</v>
      </c>
      <c r="B363" t="s">
        <v>61</v>
      </c>
      <c r="C363">
        <v>0</v>
      </c>
      <c r="D363">
        <v>0</v>
      </c>
      <c r="E363">
        <v>0</v>
      </c>
      <c r="F363">
        <v>0</v>
      </c>
      <c r="G363">
        <v>0</v>
      </c>
      <c r="H363">
        <v>14651</v>
      </c>
      <c r="I363">
        <v>0</v>
      </c>
      <c r="J363">
        <v>0</v>
      </c>
      <c r="K363">
        <v>93121</v>
      </c>
      <c r="L363">
        <v>218452</v>
      </c>
      <c r="M363">
        <v>151660</v>
      </c>
      <c r="N363">
        <v>109990</v>
      </c>
      <c r="O363">
        <v>0</v>
      </c>
      <c r="P363">
        <v>8177</v>
      </c>
      <c r="Q363">
        <v>0</v>
      </c>
      <c r="R363">
        <v>0</v>
      </c>
      <c r="S363">
        <v>0</v>
      </c>
      <c r="T363">
        <v>0</v>
      </c>
      <c r="U363">
        <v>4883</v>
      </c>
      <c r="V363">
        <v>0</v>
      </c>
      <c r="W363">
        <v>0</v>
      </c>
      <c r="X363">
        <v>0</v>
      </c>
      <c r="Y363">
        <v>0</v>
      </c>
      <c r="Z363">
        <v>0</v>
      </c>
      <c r="AA363">
        <v>0</v>
      </c>
      <c r="AB363">
        <v>0</v>
      </c>
      <c r="AC363">
        <v>0</v>
      </c>
      <c r="AD363">
        <v>0</v>
      </c>
      <c r="AE363">
        <v>0</v>
      </c>
      <c r="AF363">
        <v>0</v>
      </c>
      <c r="AG363">
        <v>0</v>
      </c>
      <c r="AH363">
        <v>0</v>
      </c>
    </row>
    <row r="364" spans="1:34" x14ac:dyDescent="0.25">
      <c r="A364" t="str">
        <f t="shared" si="11"/>
        <v>Idaho</v>
      </c>
      <c r="B364" t="s">
        <v>62</v>
      </c>
      <c r="C364">
        <v>25285616</v>
      </c>
      <c r="D364">
        <v>24461352</v>
      </c>
      <c r="E364">
        <v>23985275</v>
      </c>
      <c r="F364">
        <v>23753508</v>
      </c>
      <c r="G364">
        <v>23793790</v>
      </c>
      <c r="H364">
        <v>23062961</v>
      </c>
      <c r="I364">
        <v>23058814</v>
      </c>
      <c r="J364">
        <v>23233284</v>
      </c>
      <c r="K364">
        <v>24208056</v>
      </c>
      <c r="L364">
        <v>23711859</v>
      </c>
      <c r="M364">
        <v>23271724</v>
      </c>
      <c r="N364">
        <v>22797668</v>
      </c>
      <c r="O364">
        <v>22753779</v>
      </c>
      <c r="P364">
        <v>23901490</v>
      </c>
      <c r="Q364">
        <v>23755186</v>
      </c>
      <c r="R364">
        <v>22761749</v>
      </c>
      <c r="S364">
        <v>21852681</v>
      </c>
      <c r="T364">
        <v>21767456</v>
      </c>
      <c r="U364">
        <v>21218685</v>
      </c>
      <c r="V364">
        <v>20699666</v>
      </c>
      <c r="W364">
        <v>21096017</v>
      </c>
      <c r="X364">
        <v>22834099</v>
      </c>
      <c r="Y364">
        <v>22722394</v>
      </c>
      <c r="Z364">
        <v>22076953</v>
      </c>
      <c r="AA364">
        <v>22393831</v>
      </c>
      <c r="AB364">
        <v>21781272</v>
      </c>
      <c r="AC364">
        <v>19619846</v>
      </c>
      <c r="AD364">
        <v>19878615</v>
      </c>
      <c r="AE364">
        <v>18719840</v>
      </c>
      <c r="AF364">
        <v>19008207</v>
      </c>
      <c r="AG364">
        <v>18045604</v>
      </c>
      <c r="AH364">
        <v>18003422</v>
      </c>
    </row>
    <row r="365" spans="1:34" x14ac:dyDescent="0.25">
      <c r="A365" t="str">
        <f t="shared" si="11"/>
        <v>Idaho</v>
      </c>
      <c r="B365" t="s">
        <v>63</v>
      </c>
      <c r="C365">
        <v>628093</v>
      </c>
      <c r="D365">
        <v>650778</v>
      </c>
      <c r="E365">
        <v>653384</v>
      </c>
      <c r="F365">
        <v>582881</v>
      </c>
      <c r="G365">
        <v>618281</v>
      </c>
      <c r="H365">
        <v>635665</v>
      </c>
      <c r="I365">
        <v>633465</v>
      </c>
      <c r="J365">
        <v>583865</v>
      </c>
      <c r="K365">
        <v>609028</v>
      </c>
      <c r="L365">
        <v>591218</v>
      </c>
      <c r="M365">
        <v>614189</v>
      </c>
      <c r="N365">
        <v>552273</v>
      </c>
      <c r="O365">
        <v>623181</v>
      </c>
      <c r="P365">
        <v>612952</v>
      </c>
      <c r="Q365">
        <v>663124</v>
      </c>
      <c r="R365">
        <v>604855</v>
      </c>
      <c r="S365">
        <v>550252</v>
      </c>
      <c r="T365">
        <v>711211</v>
      </c>
      <c r="U365">
        <v>710470</v>
      </c>
      <c r="V365">
        <v>701562</v>
      </c>
      <c r="W365">
        <v>686636</v>
      </c>
      <c r="X365">
        <v>687817</v>
      </c>
      <c r="Y365">
        <v>664687</v>
      </c>
      <c r="Z365">
        <v>772803</v>
      </c>
      <c r="AA365">
        <v>718779</v>
      </c>
      <c r="AB365">
        <v>657130</v>
      </c>
      <c r="AC365">
        <v>717375</v>
      </c>
      <c r="AD365">
        <v>674830</v>
      </c>
      <c r="AE365">
        <v>693243</v>
      </c>
      <c r="AF365">
        <v>662610</v>
      </c>
      <c r="AG365">
        <v>590690</v>
      </c>
      <c r="AH365">
        <v>431263</v>
      </c>
    </row>
    <row r="366" spans="1:34" x14ac:dyDescent="0.25">
      <c r="A366" t="str">
        <f t="shared" si="11"/>
        <v>Idaho</v>
      </c>
      <c r="B366" t="s">
        <v>64</v>
      </c>
      <c r="C366">
        <v>0</v>
      </c>
      <c r="D366">
        <v>0</v>
      </c>
      <c r="E366">
        <v>0</v>
      </c>
      <c r="F366">
        <v>10869</v>
      </c>
      <c r="G366">
        <v>4141</v>
      </c>
      <c r="H366">
        <v>1826</v>
      </c>
      <c r="I366">
        <v>5420</v>
      </c>
      <c r="J366">
        <v>29187</v>
      </c>
      <c r="K366">
        <v>24378</v>
      </c>
      <c r="L366">
        <v>20711</v>
      </c>
      <c r="M366">
        <v>46546</v>
      </c>
      <c r="N366">
        <v>28389</v>
      </c>
      <c r="O366">
        <v>58520</v>
      </c>
      <c r="P366">
        <v>88678</v>
      </c>
      <c r="Q366">
        <v>56263</v>
      </c>
      <c r="R366">
        <v>0</v>
      </c>
      <c r="S366">
        <v>0</v>
      </c>
      <c r="T366">
        <v>0</v>
      </c>
      <c r="U366">
        <v>0</v>
      </c>
      <c r="V366">
        <v>525</v>
      </c>
      <c r="W366">
        <v>4484</v>
      </c>
      <c r="X366">
        <v>862</v>
      </c>
      <c r="Y366">
        <v>22339</v>
      </c>
      <c r="Z366">
        <v>70</v>
      </c>
      <c r="AA366">
        <v>100</v>
      </c>
      <c r="AB366">
        <v>0</v>
      </c>
      <c r="AC366">
        <v>0</v>
      </c>
      <c r="AD366">
        <v>0</v>
      </c>
      <c r="AE366">
        <v>0</v>
      </c>
      <c r="AF366">
        <v>0</v>
      </c>
      <c r="AG366">
        <v>0</v>
      </c>
      <c r="AH366">
        <v>0</v>
      </c>
    </row>
    <row r="367" spans="1:34" x14ac:dyDescent="0.25">
      <c r="A367" t="str">
        <f t="shared" si="11"/>
        <v>Idaho</v>
      </c>
      <c r="B367" t="s">
        <v>65</v>
      </c>
      <c r="C367">
        <v>1189599</v>
      </c>
      <c r="D367">
        <v>1362357</v>
      </c>
      <c r="E367">
        <v>1300575</v>
      </c>
      <c r="F367">
        <v>1225150</v>
      </c>
      <c r="G367">
        <v>1294345</v>
      </c>
      <c r="H367">
        <v>1203681</v>
      </c>
      <c r="I367">
        <v>1150304</v>
      </c>
      <c r="J367">
        <v>1209756</v>
      </c>
      <c r="K367">
        <v>1300448</v>
      </c>
      <c r="L367">
        <v>1284091</v>
      </c>
      <c r="M367">
        <v>1438044</v>
      </c>
      <c r="N367">
        <v>1408389</v>
      </c>
      <c r="O367">
        <v>1448447</v>
      </c>
      <c r="P367">
        <v>1522537</v>
      </c>
      <c r="Q367">
        <v>1503525</v>
      </c>
      <c r="R367">
        <v>1475846</v>
      </c>
      <c r="S367">
        <v>1460540</v>
      </c>
      <c r="T367">
        <v>1595032</v>
      </c>
      <c r="U367">
        <v>1558048</v>
      </c>
      <c r="V367">
        <v>1552674</v>
      </c>
      <c r="W367">
        <v>1649782</v>
      </c>
      <c r="X367">
        <v>1776111</v>
      </c>
      <c r="Y367">
        <v>1782620</v>
      </c>
      <c r="Z367">
        <v>1569842</v>
      </c>
      <c r="AA367">
        <v>1688426</v>
      </c>
      <c r="AB367">
        <v>1690699</v>
      </c>
      <c r="AC367">
        <v>1497490</v>
      </c>
      <c r="AD367">
        <v>1510106</v>
      </c>
      <c r="AE367">
        <v>1498217</v>
      </c>
      <c r="AF367">
        <v>1502671</v>
      </c>
      <c r="AG367">
        <v>1385628</v>
      </c>
      <c r="AH367">
        <v>1366834</v>
      </c>
    </row>
    <row r="368" spans="1:34" x14ac:dyDescent="0.25">
      <c r="A368" t="str">
        <f t="shared" si="11"/>
        <v>Idaho</v>
      </c>
      <c r="B368" t="s">
        <v>66</v>
      </c>
      <c r="C368">
        <v>161492</v>
      </c>
      <c r="D368">
        <v>-36747</v>
      </c>
      <c r="E368">
        <v>59880</v>
      </c>
      <c r="F368">
        <v>148498</v>
      </c>
      <c r="G368">
        <v>165819</v>
      </c>
      <c r="H368">
        <v>286175</v>
      </c>
      <c r="I368">
        <v>359386</v>
      </c>
      <c r="J368">
        <v>300400</v>
      </c>
      <c r="K368">
        <v>365185</v>
      </c>
      <c r="L368">
        <v>405481</v>
      </c>
      <c r="M368">
        <v>147428</v>
      </c>
      <c r="N368">
        <v>200044</v>
      </c>
      <c r="O368">
        <v>205113</v>
      </c>
      <c r="P368">
        <v>312137</v>
      </c>
      <c r="Q368">
        <v>378601</v>
      </c>
      <c r="R368">
        <v>0</v>
      </c>
      <c r="S368">
        <v>0</v>
      </c>
      <c r="T368">
        <v>0</v>
      </c>
      <c r="U368">
        <v>0</v>
      </c>
      <c r="V368">
        <v>0</v>
      </c>
      <c r="W368">
        <v>0</v>
      </c>
      <c r="X368">
        <v>0</v>
      </c>
      <c r="Y368">
        <v>0</v>
      </c>
      <c r="Z368">
        <v>0</v>
      </c>
      <c r="AA368">
        <v>0</v>
      </c>
      <c r="AB368">
        <v>0</v>
      </c>
      <c r="AC368">
        <v>0</v>
      </c>
      <c r="AD368">
        <v>0</v>
      </c>
      <c r="AE368">
        <v>0</v>
      </c>
      <c r="AF368">
        <v>0</v>
      </c>
      <c r="AG368">
        <v>0</v>
      </c>
      <c r="AH368">
        <v>0</v>
      </c>
    </row>
    <row r="369" spans="1:34" x14ac:dyDescent="0.25">
      <c r="A369" t="str">
        <f t="shared" si="11"/>
        <v>Idaho</v>
      </c>
      <c r="B369" t="s">
        <v>67</v>
      </c>
      <c r="C369">
        <v>0</v>
      </c>
      <c r="D369">
        <v>0</v>
      </c>
      <c r="E369">
        <v>0</v>
      </c>
      <c r="F369">
        <v>0</v>
      </c>
      <c r="G369">
        <v>0</v>
      </c>
      <c r="H369">
        <v>0</v>
      </c>
      <c r="I369">
        <v>0</v>
      </c>
      <c r="J369">
        <v>0</v>
      </c>
      <c r="K369">
        <v>0</v>
      </c>
      <c r="L369">
        <v>0</v>
      </c>
      <c r="M369">
        <v>0</v>
      </c>
      <c r="N369">
        <v>0</v>
      </c>
      <c r="O369">
        <v>0</v>
      </c>
      <c r="P369">
        <v>0</v>
      </c>
      <c r="Q369">
        <v>0</v>
      </c>
      <c r="R369">
        <v>0</v>
      </c>
      <c r="S369">
        <v>0</v>
      </c>
      <c r="T369">
        <v>0</v>
      </c>
      <c r="U369">
        <v>0</v>
      </c>
      <c r="V369">
        <v>0</v>
      </c>
      <c r="W369">
        <v>0</v>
      </c>
      <c r="X369">
        <v>0</v>
      </c>
      <c r="Y369">
        <v>0</v>
      </c>
      <c r="Z369">
        <v>0</v>
      </c>
      <c r="AA369">
        <v>0</v>
      </c>
      <c r="AB369">
        <v>0</v>
      </c>
      <c r="AC369">
        <v>0</v>
      </c>
      <c r="AD369">
        <v>0</v>
      </c>
      <c r="AE369">
        <v>0</v>
      </c>
      <c r="AF369">
        <v>0</v>
      </c>
      <c r="AG369">
        <v>0</v>
      </c>
      <c r="AH369">
        <v>0</v>
      </c>
    </row>
    <row r="370" spans="1:34" x14ac:dyDescent="0.25">
      <c r="A370" t="str">
        <f t="shared" si="11"/>
        <v>Idaho</v>
      </c>
      <c r="B370" t="s">
        <v>68</v>
      </c>
      <c r="C370">
        <v>27264800</v>
      </c>
      <c r="D370">
        <v>26437739</v>
      </c>
      <c r="E370">
        <v>25999114</v>
      </c>
      <c r="F370">
        <v>25720906</v>
      </c>
      <c r="G370">
        <v>25876376</v>
      </c>
      <c r="H370">
        <v>25190307</v>
      </c>
      <c r="I370">
        <v>25207389</v>
      </c>
      <c r="J370">
        <v>25356492</v>
      </c>
      <c r="K370">
        <v>26507095</v>
      </c>
      <c r="L370">
        <v>26013360</v>
      </c>
      <c r="M370">
        <v>25517931</v>
      </c>
      <c r="N370">
        <v>24986763</v>
      </c>
      <c r="O370">
        <v>25089040</v>
      </c>
      <c r="P370">
        <v>26437794</v>
      </c>
      <c r="Q370">
        <v>26356699</v>
      </c>
      <c r="R370">
        <v>25326734</v>
      </c>
      <c r="S370">
        <v>24356184</v>
      </c>
      <c r="T370">
        <v>24438136</v>
      </c>
      <c r="U370">
        <v>23625361</v>
      </c>
      <c r="V370">
        <v>23041554</v>
      </c>
      <c r="W370">
        <v>23352117</v>
      </c>
      <c r="X370">
        <v>25600973</v>
      </c>
      <c r="Y370">
        <v>25570773</v>
      </c>
      <c r="Z370">
        <v>24659615</v>
      </c>
      <c r="AA370">
        <v>25099289</v>
      </c>
      <c r="AB370">
        <v>24466722</v>
      </c>
      <c r="AC370">
        <v>22085068</v>
      </c>
      <c r="AD370">
        <v>22295445</v>
      </c>
      <c r="AE370">
        <v>21091537</v>
      </c>
      <c r="AF370">
        <v>21390673</v>
      </c>
      <c r="AG370">
        <v>20212182</v>
      </c>
      <c r="AH370">
        <v>20169090</v>
      </c>
    </row>
    <row r="371" spans="1:34" x14ac:dyDescent="0.25">
      <c r="A371" t="str">
        <f t="shared" si="11"/>
        <v>Idaho</v>
      </c>
      <c r="B371" t="s">
        <v>69</v>
      </c>
      <c r="C371">
        <v>-10428327</v>
      </c>
      <c r="D371">
        <v>-8751604</v>
      </c>
      <c r="E371">
        <v>-7591302</v>
      </c>
      <c r="F371">
        <v>-7514820</v>
      </c>
      <c r="G371">
        <v>-8461102</v>
      </c>
      <c r="H371">
        <v>-9516713</v>
      </c>
      <c r="I371">
        <v>-9521190</v>
      </c>
      <c r="J371">
        <v>-10155067</v>
      </c>
      <c r="K371">
        <v>-11304730</v>
      </c>
      <c r="L371">
        <v>-10479692</v>
      </c>
      <c r="M371">
        <v>-8919739</v>
      </c>
      <c r="N371">
        <v>-12957418</v>
      </c>
      <c r="O371">
        <v>-11974571</v>
      </c>
      <c r="P371">
        <v>-14412979</v>
      </c>
      <c r="Q371">
        <v>-14772204</v>
      </c>
      <c r="R371">
        <v>-11900761</v>
      </c>
      <c r="S371">
        <v>-13442088</v>
      </c>
      <c r="T371">
        <v>-13542316</v>
      </c>
      <c r="U371">
        <v>-13200483</v>
      </c>
      <c r="V371">
        <v>-13253995</v>
      </c>
      <c r="W371">
        <v>-14000508</v>
      </c>
      <c r="X371">
        <v>-13563780</v>
      </c>
      <c r="Y371">
        <v>-11048092</v>
      </c>
      <c r="Z371">
        <v>-10602499</v>
      </c>
      <c r="AA371">
        <v>-9340466</v>
      </c>
      <c r="AB371">
        <v>-10206554</v>
      </c>
      <c r="AC371">
        <v>-10237665</v>
      </c>
      <c r="AD371">
        <v>-13501333</v>
      </c>
      <c r="AE371">
        <v>-10558104</v>
      </c>
      <c r="AF371">
        <v>-13664637</v>
      </c>
      <c r="AG371">
        <v>-10639243</v>
      </c>
      <c r="AH371">
        <v>-10371225</v>
      </c>
    </row>
    <row r="372" spans="1:34" x14ac:dyDescent="0.25">
      <c r="A372" t="str">
        <f t="shared" si="11"/>
        <v>Idaho</v>
      </c>
      <c r="B372" t="s">
        <v>70</v>
      </c>
      <c r="C372">
        <v>0.62</v>
      </c>
      <c r="D372">
        <v>0.67</v>
      </c>
      <c r="E372">
        <v>0.71</v>
      </c>
      <c r="F372">
        <v>0.71</v>
      </c>
      <c r="G372">
        <v>0.67</v>
      </c>
      <c r="H372">
        <v>0.62</v>
      </c>
      <c r="I372">
        <v>0.62</v>
      </c>
      <c r="J372">
        <v>0.6</v>
      </c>
      <c r="K372">
        <v>0.56999999999999995</v>
      </c>
      <c r="L372">
        <v>0.6</v>
      </c>
      <c r="M372">
        <v>0.65</v>
      </c>
      <c r="N372">
        <v>0.48</v>
      </c>
      <c r="O372">
        <v>0.52</v>
      </c>
      <c r="P372">
        <v>0.45</v>
      </c>
      <c r="Q372">
        <v>0.44</v>
      </c>
      <c r="R372">
        <v>0.53</v>
      </c>
      <c r="S372">
        <v>0.45</v>
      </c>
      <c r="T372">
        <v>0.45</v>
      </c>
      <c r="U372">
        <v>0.44</v>
      </c>
      <c r="V372">
        <v>0.42</v>
      </c>
      <c r="W372">
        <v>0.4</v>
      </c>
      <c r="X372">
        <v>0.47</v>
      </c>
      <c r="Y372">
        <v>0.56999999999999995</v>
      </c>
      <c r="Z372">
        <v>0.56999999999999995</v>
      </c>
      <c r="AA372">
        <v>0.63</v>
      </c>
      <c r="AB372">
        <v>0.57999999999999996</v>
      </c>
      <c r="AC372">
        <v>0.54</v>
      </c>
      <c r="AD372">
        <v>0.39</v>
      </c>
      <c r="AE372">
        <v>0.5</v>
      </c>
      <c r="AF372">
        <v>0.36</v>
      </c>
      <c r="AG372">
        <v>0.47</v>
      </c>
      <c r="AH372">
        <v>0.49</v>
      </c>
    </row>
    <row r="373" spans="1:34" x14ac:dyDescent="0.25">
      <c r="A373" t="str">
        <f t="shared" si="11"/>
        <v>Idaho</v>
      </c>
      <c r="B373" t="s">
        <v>71</v>
      </c>
    </row>
    <row r="374" spans="1:34" x14ac:dyDescent="0.25">
      <c r="B374" t="s">
        <v>83</v>
      </c>
    </row>
    <row r="375" spans="1:34" x14ac:dyDescent="0.25">
      <c r="A375" t="str">
        <f>B374</f>
        <v>Illinois</v>
      </c>
      <c r="B375" t="s">
        <v>10</v>
      </c>
    </row>
    <row r="376" spans="1:34" x14ac:dyDescent="0.25">
      <c r="A376" t="str">
        <f t="shared" ref="A376:A404" si="12">A375</f>
        <v>Illinois</v>
      </c>
      <c r="B376" t="s">
        <v>11</v>
      </c>
      <c r="C376" t="s">
        <v>12</v>
      </c>
      <c r="D376" t="s">
        <v>13</v>
      </c>
      <c r="E376" t="s">
        <v>14</v>
      </c>
      <c r="F376" t="s">
        <v>15</v>
      </c>
      <c r="G376" t="s">
        <v>16</v>
      </c>
      <c r="H376" t="s">
        <v>17</v>
      </c>
      <c r="I376" t="s">
        <v>18</v>
      </c>
      <c r="J376" t="s">
        <v>19</v>
      </c>
      <c r="K376" t="s">
        <v>20</v>
      </c>
      <c r="L376" t="s">
        <v>21</v>
      </c>
      <c r="M376" t="s">
        <v>22</v>
      </c>
      <c r="N376" t="s">
        <v>23</v>
      </c>
      <c r="O376" t="s">
        <v>24</v>
      </c>
      <c r="P376" t="s">
        <v>25</v>
      </c>
      <c r="Q376" t="s">
        <v>26</v>
      </c>
      <c r="R376" t="s">
        <v>27</v>
      </c>
      <c r="S376" t="s">
        <v>28</v>
      </c>
      <c r="T376" t="s">
        <v>29</v>
      </c>
      <c r="U376" t="s">
        <v>30</v>
      </c>
      <c r="V376" t="s">
        <v>31</v>
      </c>
      <c r="W376" t="s">
        <v>32</v>
      </c>
      <c r="X376" t="s">
        <v>33</v>
      </c>
      <c r="Y376" t="s">
        <v>34</v>
      </c>
      <c r="Z376" t="s">
        <v>35</v>
      </c>
      <c r="AA376" t="s">
        <v>36</v>
      </c>
      <c r="AB376" t="s">
        <v>37</v>
      </c>
      <c r="AC376" t="s">
        <v>38</v>
      </c>
      <c r="AD376" t="s">
        <v>39</v>
      </c>
      <c r="AE376" t="s">
        <v>40</v>
      </c>
      <c r="AF376" t="s">
        <v>41</v>
      </c>
      <c r="AG376" t="s">
        <v>42</v>
      </c>
      <c r="AH376" t="s">
        <v>43</v>
      </c>
    </row>
    <row r="377" spans="1:34" x14ac:dyDescent="0.25">
      <c r="A377" t="str">
        <f t="shared" si="12"/>
        <v>Illinois</v>
      </c>
      <c r="B377" t="s">
        <v>44</v>
      </c>
    </row>
    <row r="378" spans="1:34" x14ac:dyDescent="0.25">
      <c r="A378" t="str">
        <f t="shared" si="12"/>
        <v>Illinois</v>
      </c>
      <c r="B378" t="s">
        <v>45</v>
      </c>
    </row>
    <row r="379" spans="1:34" x14ac:dyDescent="0.25">
      <c r="A379" t="str">
        <f t="shared" si="12"/>
        <v>Illinois</v>
      </c>
      <c r="B379" t="s">
        <v>46</v>
      </c>
      <c r="C379">
        <v>4200356</v>
      </c>
      <c r="D379">
        <v>4376836</v>
      </c>
      <c r="E379">
        <v>5192373</v>
      </c>
      <c r="F379">
        <v>5449803</v>
      </c>
      <c r="G379">
        <v>5066477</v>
      </c>
      <c r="H379">
        <v>5190971</v>
      </c>
      <c r="I379">
        <v>4428539</v>
      </c>
      <c r="J379">
        <v>10457398</v>
      </c>
      <c r="K379">
        <v>11571734</v>
      </c>
      <c r="L379">
        <v>12424396</v>
      </c>
      <c r="M379">
        <v>12242294</v>
      </c>
      <c r="N379">
        <v>12418332</v>
      </c>
      <c r="O379">
        <v>10633876</v>
      </c>
      <c r="P379">
        <v>3811235</v>
      </c>
      <c r="Q379">
        <v>9977633</v>
      </c>
      <c r="R379">
        <v>11094235</v>
      </c>
      <c r="S379">
        <v>10767684</v>
      </c>
      <c r="T379">
        <v>19184751</v>
      </c>
      <c r="U379">
        <v>9563746</v>
      </c>
      <c r="V379">
        <v>17149913</v>
      </c>
      <c r="W379">
        <v>29835014</v>
      </c>
      <c r="X379">
        <v>113565741</v>
      </c>
      <c r="Y379">
        <v>149807865</v>
      </c>
      <c r="Z379">
        <v>131273709</v>
      </c>
      <c r="AA379">
        <v>131138327</v>
      </c>
      <c r="AB379">
        <v>144116009</v>
      </c>
      <c r="AC379">
        <v>145165161</v>
      </c>
      <c r="AD379">
        <v>137745525</v>
      </c>
      <c r="AE379">
        <v>140081020</v>
      </c>
      <c r="AF379">
        <v>124824093</v>
      </c>
      <c r="AG379">
        <v>127851375</v>
      </c>
      <c r="AH379">
        <v>126977389</v>
      </c>
    </row>
    <row r="380" spans="1:34" x14ac:dyDescent="0.25">
      <c r="A380" t="str">
        <f t="shared" si="12"/>
        <v>Illinois</v>
      </c>
      <c r="B380" t="s">
        <v>47</v>
      </c>
      <c r="C380">
        <v>173614427</v>
      </c>
      <c r="D380">
        <v>165165220</v>
      </c>
      <c r="E380">
        <v>175620771</v>
      </c>
      <c r="F380">
        <v>178663419</v>
      </c>
      <c r="G380">
        <v>174660599</v>
      </c>
      <c r="H380">
        <v>178446052</v>
      </c>
      <c r="I380">
        <v>185678684</v>
      </c>
      <c r="J380">
        <v>187753883</v>
      </c>
      <c r="K380">
        <v>187568580</v>
      </c>
      <c r="L380">
        <v>181393636</v>
      </c>
      <c r="M380">
        <v>183445309</v>
      </c>
      <c r="N380">
        <v>185277996</v>
      </c>
      <c r="O380">
        <v>179908306</v>
      </c>
      <c r="P380">
        <v>192079944</v>
      </c>
      <c r="Q380">
        <v>186235428</v>
      </c>
      <c r="R380">
        <v>177412285</v>
      </c>
      <c r="S380">
        <v>179260231</v>
      </c>
      <c r="T380">
        <v>168824103</v>
      </c>
      <c r="U380">
        <v>175639752</v>
      </c>
      <c r="V380">
        <v>166769362</v>
      </c>
      <c r="W380">
        <v>145621029</v>
      </c>
      <c r="X380">
        <v>60976699</v>
      </c>
      <c r="Y380">
        <v>9608640</v>
      </c>
      <c r="Z380">
        <v>3521052</v>
      </c>
      <c r="AA380">
        <v>317891</v>
      </c>
      <c r="AB380">
        <v>332746</v>
      </c>
      <c r="AC380">
        <v>280255</v>
      </c>
      <c r="AD380">
        <v>286075</v>
      </c>
      <c r="AE380">
        <v>273532</v>
      </c>
      <c r="AF380">
        <v>218536</v>
      </c>
      <c r="AG380">
        <v>223111</v>
      </c>
      <c r="AH380">
        <v>209716</v>
      </c>
    </row>
    <row r="381" spans="1:34" x14ac:dyDescent="0.25">
      <c r="A381" t="str">
        <f t="shared" si="12"/>
        <v>Illinois</v>
      </c>
      <c r="B381" t="s">
        <v>48</v>
      </c>
      <c r="C381">
        <v>653847</v>
      </c>
      <c r="D381">
        <v>673638</v>
      </c>
      <c r="E381">
        <v>713981</v>
      </c>
      <c r="F381">
        <v>677659</v>
      </c>
      <c r="G381">
        <v>692146</v>
      </c>
      <c r="H381">
        <v>622802</v>
      </c>
      <c r="I381">
        <v>694033</v>
      </c>
      <c r="J381">
        <v>606391</v>
      </c>
      <c r="K381">
        <v>560597</v>
      </c>
      <c r="L381">
        <v>627657</v>
      </c>
      <c r="M381">
        <v>501770</v>
      </c>
      <c r="N381">
        <v>484903</v>
      </c>
      <c r="O381">
        <v>531194</v>
      </c>
      <c r="P381">
        <v>552207</v>
      </c>
      <c r="Q381">
        <v>618522</v>
      </c>
      <c r="R381">
        <v>592527</v>
      </c>
      <c r="S381">
        <v>617840</v>
      </c>
      <c r="T381">
        <v>550937</v>
      </c>
      <c r="U381">
        <v>582077</v>
      </c>
      <c r="V381">
        <v>863157</v>
      </c>
      <c r="W381">
        <v>832607</v>
      </c>
      <c r="X381">
        <v>788419</v>
      </c>
      <c r="Y381">
        <v>894504</v>
      </c>
      <c r="Z381">
        <v>293627</v>
      </c>
      <c r="AA381">
        <v>281664</v>
      </c>
      <c r="AB381">
        <v>34283</v>
      </c>
      <c r="AC381">
        <v>33709</v>
      </c>
      <c r="AD381">
        <v>42545</v>
      </c>
      <c r="AE381">
        <v>42089</v>
      </c>
      <c r="AF381">
        <v>37664</v>
      </c>
      <c r="AG381">
        <v>37664</v>
      </c>
      <c r="AH381">
        <v>37664</v>
      </c>
    </row>
    <row r="382" spans="1:34" x14ac:dyDescent="0.25">
      <c r="A382" t="str">
        <f t="shared" si="12"/>
        <v>Illinois</v>
      </c>
      <c r="B382" t="s">
        <v>49</v>
      </c>
      <c r="C382">
        <v>178468630</v>
      </c>
      <c r="D382">
        <v>170215694</v>
      </c>
      <c r="E382">
        <v>181527125</v>
      </c>
      <c r="F382">
        <v>184790881</v>
      </c>
      <c r="G382">
        <v>180419222</v>
      </c>
      <c r="H382">
        <v>184259824</v>
      </c>
      <c r="I382">
        <v>190801256</v>
      </c>
      <c r="J382">
        <v>198817672</v>
      </c>
      <c r="K382">
        <v>199700911</v>
      </c>
      <c r="L382">
        <v>194445688</v>
      </c>
      <c r="M382">
        <v>196189372</v>
      </c>
      <c r="N382">
        <v>198181231</v>
      </c>
      <c r="O382">
        <v>191073375</v>
      </c>
      <c r="P382">
        <v>196443385</v>
      </c>
      <c r="Q382">
        <v>196831583</v>
      </c>
      <c r="R382">
        <v>189099047</v>
      </c>
      <c r="S382">
        <v>190645755</v>
      </c>
      <c r="T382">
        <v>188559791</v>
      </c>
      <c r="U382">
        <v>185785574</v>
      </c>
      <c r="V382">
        <v>184782432</v>
      </c>
      <c r="W382">
        <v>176288650</v>
      </c>
      <c r="X382">
        <v>175330859</v>
      </c>
      <c r="Y382">
        <v>160311008</v>
      </c>
      <c r="Z382">
        <v>135088388</v>
      </c>
      <c r="AA382">
        <v>131737883</v>
      </c>
      <c r="AB382">
        <v>144483038</v>
      </c>
      <c r="AC382">
        <v>145479125</v>
      </c>
      <c r="AD382">
        <v>138074145</v>
      </c>
      <c r="AE382">
        <v>140396641</v>
      </c>
      <c r="AF382">
        <v>125080293</v>
      </c>
      <c r="AG382">
        <v>128112150</v>
      </c>
      <c r="AH382">
        <v>127224769</v>
      </c>
    </row>
    <row r="383" spans="1:34" x14ac:dyDescent="0.25">
      <c r="A383" t="str">
        <f t="shared" si="12"/>
        <v>Illinois</v>
      </c>
      <c r="B383" t="s">
        <v>50</v>
      </c>
      <c r="C383">
        <v>501303</v>
      </c>
      <c r="D383">
        <v>430854</v>
      </c>
      <c r="E383">
        <v>363305</v>
      </c>
      <c r="F383">
        <v>405237</v>
      </c>
      <c r="G383">
        <v>433008</v>
      </c>
      <c r="H383">
        <v>353985</v>
      </c>
      <c r="I383">
        <v>489066</v>
      </c>
      <c r="J383">
        <v>537517</v>
      </c>
      <c r="K383">
        <v>643714</v>
      </c>
      <c r="L383">
        <v>491623</v>
      </c>
      <c r="M383">
        <v>447408</v>
      </c>
      <c r="N383">
        <v>432188</v>
      </c>
      <c r="O383">
        <v>440215</v>
      </c>
      <c r="P383">
        <v>523360</v>
      </c>
      <c r="Q383">
        <v>535511</v>
      </c>
      <c r="R383">
        <v>497628</v>
      </c>
      <c r="S383">
        <v>505850</v>
      </c>
      <c r="T383">
        <v>578894</v>
      </c>
      <c r="U383">
        <v>301188</v>
      </c>
      <c r="V383">
        <v>389597</v>
      </c>
      <c r="W383">
        <v>247966</v>
      </c>
      <c r="X383">
        <v>251069</v>
      </c>
      <c r="Y383">
        <v>249544</v>
      </c>
      <c r="Z383">
        <v>269841</v>
      </c>
      <c r="AA383">
        <v>289332</v>
      </c>
      <c r="AB383">
        <v>258788</v>
      </c>
      <c r="AC383">
        <v>288263</v>
      </c>
      <c r="AD383">
        <v>307394</v>
      </c>
      <c r="AE383">
        <v>293151</v>
      </c>
      <c r="AF383">
        <v>134940</v>
      </c>
      <c r="AG383">
        <v>102433</v>
      </c>
      <c r="AH383">
        <v>70055</v>
      </c>
    </row>
    <row r="384" spans="1:34" x14ac:dyDescent="0.25">
      <c r="A384" t="str">
        <f t="shared" si="12"/>
        <v>Illinois</v>
      </c>
      <c r="B384" t="s">
        <v>51</v>
      </c>
      <c r="C384">
        <v>2554526</v>
      </c>
      <c r="D384">
        <v>2747977</v>
      </c>
      <c r="E384">
        <v>2579622</v>
      </c>
      <c r="F384">
        <v>2807239</v>
      </c>
      <c r="G384">
        <v>2739342</v>
      </c>
      <c r="H384">
        <v>2675322</v>
      </c>
      <c r="I384">
        <v>2661717</v>
      </c>
      <c r="J384">
        <v>2788689</v>
      </c>
      <c r="K384">
        <v>2660295</v>
      </c>
      <c r="L384">
        <v>2628051</v>
      </c>
      <c r="M384">
        <v>2862947</v>
      </c>
      <c r="N384">
        <v>2738453</v>
      </c>
      <c r="O384">
        <v>2350767</v>
      </c>
      <c r="P384">
        <v>2508433</v>
      </c>
      <c r="Q384">
        <v>2893587</v>
      </c>
      <c r="R384">
        <v>2830284</v>
      </c>
      <c r="S384">
        <v>2968541</v>
      </c>
      <c r="T384">
        <v>2819094</v>
      </c>
      <c r="U384">
        <v>2968497</v>
      </c>
      <c r="V384">
        <v>2882420</v>
      </c>
      <c r="W384">
        <v>2712656</v>
      </c>
      <c r="X384">
        <v>2914154</v>
      </c>
      <c r="Y384">
        <v>2849965</v>
      </c>
      <c r="Z384">
        <v>3106334</v>
      </c>
      <c r="AA384">
        <v>3113554</v>
      </c>
      <c r="AB384">
        <v>2991200</v>
      </c>
      <c r="AC384">
        <v>2890545</v>
      </c>
      <c r="AD384">
        <v>2917757</v>
      </c>
      <c r="AE384">
        <v>2763299</v>
      </c>
      <c r="AF384">
        <v>2830994</v>
      </c>
      <c r="AG384">
        <v>2059762</v>
      </c>
      <c r="AH384">
        <v>2097648</v>
      </c>
    </row>
    <row r="385" spans="1:34" x14ac:dyDescent="0.25">
      <c r="A385" t="str">
        <f t="shared" si="12"/>
        <v>Illinois</v>
      </c>
      <c r="B385" t="s">
        <v>52</v>
      </c>
      <c r="C385">
        <v>3055829</v>
      </c>
      <c r="D385">
        <v>3178832</v>
      </c>
      <c r="E385">
        <v>2942927</v>
      </c>
      <c r="F385">
        <v>3212476</v>
      </c>
      <c r="G385">
        <v>3172349</v>
      </c>
      <c r="H385">
        <v>3029307</v>
      </c>
      <c r="I385">
        <v>3150784</v>
      </c>
      <c r="J385">
        <v>3326206</v>
      </c>
      <c r="K385">
        <v>3304009</v>
      </c>
      <c r="L385">
        <v>3119673</v>
      </c>
      <c r="M385">
        <v>3310356</v>
      </c>
      <c r="N385">
        <v>3170641</v>
      </c>
      <c r="O385">
        <v>2790982</v>
      </c>
      <c r="P385">
        <v>3031792</v>
      </c>
      <c r="Q385">
        <v>3429098</v>
      </c>
      <c r="R385">
        <v>3327911</v>
      </c>
      <c r="S385">
        <v>3474391</v>
      </c>
      <c r="T385">
        <v>3397988</v>
      </c>
      <c r="U385">
        <v>3269686</v>
      </c>
      <c r="V385">
        <v>3272017</v>
      </c>
      <c r="W385">
        <v>2960622</v>
      </c>
      <c r="X385">
        <v>3165223</v>
      </c>
      <c r="Y385">
        <v>3099510</v>
      </c>
      <c r="Z385">
        <v>3376175</v>
      </c>
      <c r="AA385">
        <v>3402887</v>
      </c>
      <c r="AB385">
        <v>3249988</v>
      </c>
      <c r="AC385">
        <v>3178808</v>
      </c>
      <c r="AD385">
        <v>3225151</v>
      </c>
      <c r="AE385">
        <v>3056450</v>
      </c>
      <c r="AF385">
        <v>2965934</v>
      </c>
      <c r="AG385">
        <v>2162195</v>
      </c>
      <c r="AH385">
        <v>2167702</v>
      </c>
    </row>
    <row r="386" spans="1:34" x14ac:dyDescent="0.25">
      <c r="A386" t="str">
        <f t="shared" si="12"/>
        <v>Illinois</v>
      </c>
      <c r="B386" t="s">
        <v>53</v>
      </c>
      <c r="C386">
        <v>181524459</v>
      </c>
      <c r="D386">
        <v>173394526</v>
      </c>
      <c r="E386">
        <v>184470052</v>
      </c>
      <c r="F386">
        <v>188003357</v>
      </c>
      <c r="G386">
        <v>183591571</v>
      </c>
      <c r="H386">
        <v>187289131</v>
      </c>
      <c r="I386">
        <v>193952040</v>
      </c>
      <c r="J386">
        <v>202143878</v>
      </c>
      <c r="K386">
        <v>203004919</v>
      </c>
      <c r="L386">
        <v>197565362</v>
      </c>
      <c r="M386">
        <v>199499728</v>
      </c>
      <c r="N386">
        <v>201351872</v>
      </c>
      <c r="O386">
        <v>193864357</v>
      </c>
      <c r="P386">
        <v>199475178</v>
      </c>
      <c r="Q386">
        <v>200260681</v>
      </c>
      <c r="R386">
        <v>192426958</v>
      </c>
      <c r="S386">
        <v>194120146</v>
      </c>
      <c r="T386">
        <v>191957778</v>
      </c>
      <c r="U386">
        <v>189055260</v>
      </c>
      <c r="V386">
        <v>188054449</v>
      </c>
      <c r="W386">
        <v>179249272</v>
      </c>
      <c r="X386">
        <v>178496081</v>
      </c>
      <c r="Y386">
        <v>163410518</v>
      </c>
      <c r="Z386">
        <v>138464563</v>
      </c>
      <c r="AA386">
        <v>135140769</v>
      </c>
      <c r="AB386">
        <v>147733026</v>
      </c>
      <c r="AC386">
        <v>148657933</v>
      </c>
      <c r="AD386">
        <v>141299296</v>
      </c>
      <c r="AE386">
        <v>143453091</v>
      </c>
      <c r="AF386">
        <v>128046228</v>
      </c>
      <c r="AG386">
        <v>130274345</v>
      </c>
      <c r="AH386">
        <v>129392471</v>
      </c>
    </row>
    <row r="387" spans="1:34" x14ac:dyDescent="0.25">
      <c r="A387" t="str">
        <f t="shared" si="12"/>
        <v>Illinois</v>
      </c>
      <c r="B387" t="s">
        <v>54</v>
      </c>
      <c r="C387">
        <v>0</v>
      </c>
      <c r="D387">
        <v>0</v>
      </c>
      <c r="E387">
        <v>0</v>
      </c>
      <c r="F387">
        <v>24285</v>
      </c>
      <c r="G387">
        <v>2198</v>
      </c>
      <c r="H387">
        <v>0</v>
      </c>
      <c r="I387">
        <v>0</v>
      </c>
      <c r="J387">
        <v>0</v>
      </c>
      <c r="K387">
        <v>0</v>
      </c>
      <c r="L387">
        <v>5610</v>
      </c>
      <c r="M387">
        <v>150</v>
      </c>
      <c r="N387">
        <v>633</v>
      </c>
      <c r="O387">
        <v>9468</v>
      </c>
      <c r="P387">
        <v>52802</v>
      </c>
      <c r="Q387">
        <v>66366</v>
      </c>
      <c r="R387">
        <v>0</v>
      </c>
      <c r="S387">
        <v>1138</v>
      </c>
      <c r="T387">
        <v>2104</v>
      </c>
      <c r="U387">
        <v>0</v>
      </c>
      <c r="V387">
        <v>0</v>
      </c>
      <c r="W387">
        <v>0</v>
      </c>
      <c r="X387">
        <v>0</v>
      </c>
      <c r="Y387">
        <v>0</v>
      </c>
      <c r="Z387">
        <v>0</v>
      </c>
      <c r="AA387">
        <v>0</v>
      </c>
      <c r="AB387">
        <v>0</v>
      </c>
      <c r="AC387">
        <v>0</v>
      </c>
      <c r="AD387">
        <v>0</v>
      </c>
      <c r="AE387">
        <v>0</v>
      </c>
      <c r="AF387">
        <v>0</v>
      </c>
      <c r="AG387">
        <v>0</v>
      </c>
      <c r="AH387">
        <v>0</v>
      </c>
    </row>
    <row r="388" spans="1:34" x14ac:dyDescent="0.25">
      <c r="A388" t="str">
        <f t="shared" si="12"/>
        <v>Illinois</v>
      </c>
      <c r="B388" t="s">
        <v>55</v>
      </c>
      <c r="C388">
        <v>0</v>
      </c>
      <c r="D388">
        <v>0</v>
      </c>
      <c r="E388">
        <v>0</v>
      </c>
      <c r="F388">
        <v>0</v>
      </c>
      <c r="G388">
        <v>0</v>
      </c>
      <c r="H388">
        <v>0</v>
      </c>
      <c r="I388">
        <v>0</v>
      </c>
      <c r="J388">
        <v>0</v>
      </c>
      <c r="K388">
        <v>0</v>
      </c>
      <c r="L388">
        <v>0</v>
      </c>
      <c r="M388">
        <v>0</v>
      </c>
      <c r="N388">
        <v>0</v>
      </c>
      <c r="O388">
        <v>0</v>
      </c>
      <c r="P388">
        <v>0</v>
      </c>
      <c r="Q388">
        <v>0</v>
      </c>
      <c r="R388">
        <v>0</v>
      </c>
      <c r="S388">
        <v>0</v>
      </c>
      <c r="T388">
        <v>0</v>
      </c>
      <c r="U388">
        <v>0</v>
      </c>
      <c r="V388">
        <v>0</v>
      </c>
      <c r="W388">
        <v>0</v>
      </c>
      <c r="X388">
        <v>0</v>
      </c>
      <c r="Y388">
        <v>0</v>
      </c>
      <c r="Z388">
        <v>8637603</v>
      </c>
      <c r="AA388">
        <v>7148924</v>
      </c>
      <c r="AB388">
        <v>0</v>
      </c>
      <c r="AC388">
        <v>0</v>
      </c>
      <c r="AD388">
        <v>0</v>
      </c>
      <c r="AE388">
        <v>0</v>
      </c>
      <c r="AF388">
        <v>0</v>
      </c>
      <c r="AG388">
        <v>623992</v>
      </c>
      <c r="AH388">
        <v>0</v>
      </c>
    </row>
    <row r="389" spans="1:34" x14ac:dyDescent="0.25">
      <c r="A389" t="str">
        <f t="shared" si="12"/>
        <v>Illinois</v>
      </c>
      <c r="B389" t="s">
        <v>56</v>
      </c>
      <c r="C389">
        <v>181524459</v>
      </c>
      <c r="D389">
        <v>173394526</v>
      </c>
      <c r="E389">
        <v>184470052</v>
      </c>
      <c r="F389">
        <v>188027642</v>
      </c>
      <c r="G389">
        <v>183593769</v>
      </c>
      <c r="H389">
        <v>187289131</v>
      </c>
      <c r="I389">
        <v>193952040</v>
      </c>
      <c r="J389">
        <v>202143878</v>
      </c>
      <c r="K389">
        <v>203004919</v>
      </c>
      <c r="L389">
        <v>197570972</v>
      </c>
      <c r="M389">
        <v>199499878</v>
      </c>
      <c r="N389">
        <v>201352505</v>
      </c>
      <c r="O389">
        <v>193873825</v>
      </c>
      <c r="P389">
        <v>199527980</v>
      </c>
      <c r="Q389">
        <v>200327047</v>
      </c>
      <c r="R389">
        <v>192426958</v>
      </c>
      <c r="S389">
        <v>194121284</v>
      </c>
      <c r="T389">
        <v>191959882</v>
      </c>
      <c r="U389">
        <v>189055260</v>
      </c>
      <c r="V389">
        <v>188054449</v>
      </c>
      <c r="W389">
        <v>179249272</v>
      </c>
      <c r="X389">
        <v>178496081</v>
      </c>
      <c r="Y389">
        <v>163410518</v>
      </c>
      <c r="Z389">
        <v>147102166</v>
      </c>
      <c r="AA389">
        <v>142289693</v>
      </c>
      <c r="AB389">
        <v>147733026</v>
      </c>
      <c r="AC389">
        <v>148657933</v>
      </c>
      <c r="AD389">
        <v>141299296</v>
      </c>
      <c r="AE389">
        <v>143453091</v>
      </c>
      <c r="AF389">
        <v>128046228</v>
      </c>
      <c r="AG389">
        <v>130898337</v>
      </c>
      <c r="AH389">
        <v>129392471</v>
      </c>
    </row>
    <row r="390" spans="1:34" x14ac:dyDescent="0.25">
      <c r="A390" t="str">
        <f t="shared" si="12"/>
        <v>Illinois</v>
      </c>
      <c r="B390" t="s">
        <v>57</v>
      </c>
    </row>
    <row r="391" spans="1:34" x14ac:dyDescent="0.25">
      <c r="A391" t="str">
        <f t="shared" si="12"/>
        <v>Illinois</v>
      </c>
      <c r="B391" t="s">
        <v>58</v>
      </c>
    </row>
    <row r="392" spans="1:34" x14ac:dyDescent="0.25">
      <c r="A392" t="str">
        <f t="shared" si="12"/>
        <v>Illinois</v>
      </c>
      <c r="B392" t="s">
        <v>59</v>
      </c>
      <c r="C392">
        <v>51969512</v>
      </c>
      <c r="D392">
        <v>50105868</v>
      </c>
      <c r="E392">
        <v>49968979</v>
      </c>
      <c r="F392">
        <v>51822364</v>
      </c>
      <c r="G392">
        <v>48928248</v>
      </c>
      <c r="H392">
        <v>48858535</v>
      </c>
      <c r="I392">
        <v>45094485</v>
      </c>
      <c r="J392">
        <v>42811128</v>
      </c>
      <c r="K392">
        <v>43479152</v>
      </c>
      <c r="L392">
        <v>61243585</v>
      </c>
      <c r="M392">
        <v>72505128</v>
      </c>
      <c r="N392">
        <v>77425893</v>
      </c>
      <c r="O392">
        <v>73702612</v>
      </c>
      <c r="P392">
        <v>79624213</v>
      </c>
      <c r="Q392">
        <v>84608326</v>
      </c>
      <c r="R392">
        <v>115937725</v>
      </c>
      <c r="S392">
        <v>117048497</v>
      </c>
      <c r="T392">
        <v>111670863</v>
      </c>
      <c r="U392">
        <v>114604279</v>
      </c>
      <c r="V392">
        <v>121879478</v>
      </c>
      <c r="W392">
        <v>124263796</v>
      </c>
      <c r="X392">
        <v>125596281</v>
      </c>
      <c r="Y392">
        <v>132236849</v>
      </c>
      <c r="Z392">
        <v>131217397</v>
      </c>
      <c r="AA392">
        <v>126448704</v>
      </c>
      <c r="AB392">
        <v>125589124</v>
      </c>
      <c r="AC392">
        <v>126231065</v>
      </c>
      <c r="AD392">
        <v>121490048</v>
      </c>
      <c r="AE392">
        <v>117786375</v>
      </c>
      <c r="AF392">
        <v>112520519</v>
      </c>
      <c r="AG392">
        <v>116868558</v>
      </c>
      <c r="AH392">
        <v>111576776</v>
      </c>
    </row>
    <row r="393" spans="1:34" x14ac:dyDescent="0.25">
      <c r="A393" t="str">
        <f t="shared" si="12"/>
        <v>Illinois</v>
      </c>
      <c r="B393" t="s">
        <v>60</v>
      </c>
      <c r="C393">
        <v>83193557</v>
      </c>
      <c r="D393">
        <v>81884089</v>
      </c>
      <c r="E393">
        <v>87876980</v>
      </c>
      <c r="F393">
        <v>90375825</v>
      </c>
      <c r="G393">
        <v>87812089</v>
      </c>
      <c r="H393">
        <v>91815765</v>
      </c>
      <c r="I393">
        <v>93072371</v>
      </c>
      <c r="J393">
        <v>98281822</v>
      </c>
      <c r="K393">
        <v>97874229</v>
      </c>
      <c r="L393">
        <v>81652022</v>
      </c>
      <c r="M393">
        <v>69967693</v>
      </c>
      <c r="N393">
        <v>66870142</v>
      </c>
      <c r="O393">
        <v>62493959</v>
      </c>
      <c r="P393">
        <v>64479615</v>
      </c>
      <c r="Q393">
        <v>61446825</v>
      </c>
      <c r="R393">
        <v>26510086</v>
      </c>
      <c r="S393">
        <v>27937718</v>
      </c>
      <c r="T393">
        <v>27067038</v>
      </c>
      <c r="U393">
        <v>21177378</v>
      </c>
      <c r="V393">
        <v>16567835</v>
      </c>
      <c r="W393">
        <v>11769753</v>
      </c>
      <c r="X393">
        <v>9100681</v>
      </c>
      <c r="Y393">
        <v>444690</v>
      </c>
      <c r="Z393">
        <v>479696</v>
      </c>
      <c r="AA393">
        <v>504614</v>
      </c>
      <c r="AB393">
        <v>401257</v>
      </c>
      <c r="AC393">
        <v>0</v>
      </c>
      <c r="AD393">
        <v>0</v>
      </c>
      <c r="AE393">
        <v>0</v>
      </c>
      <c r="AF393">
        <v>0</v>
      </c>
      <c r="AG393">
        <v>0</v>
      </c>
      <c r="AH393">
        <v>0</v>
      </c>
    </row>
    <row r="394" spans="1:34" x14ac:dyDescent="0.25">
      <c r="A394" t="str">
        <f t="shared" si="12"/>
        <v>Illinois</v>
      </c>
      <c r="B394" t="s">
        <v>61</v>
      </c>
      <c r="C394">
        <v>525764</v>
      </c>
      <c r="D394">
        <v>479320</v>
      </c>
      <c r="E394">
        <v>473522</v>
      </c>
      <c r="F394">
        <v>456619</v>
      </c>
      <c r="G394">
        <v>455973</v>
      </c>
      <c r="H394">
        <v>376109</v>
      </c>
      <c r="I394">
        <v>453114</v>
      </c>
      <c r="J394">
        <v>447337</v>
      </c>
      <c r="K394">
        <v>451507</v>
      </c>
      <c r="L394">
        <v>644397</v>
      </c>
      <c r="M394">
        <v>412746</v>
      </c>
      <c r="N394">
        <v>464639</v>
      </c>
      <c r="O394">
        <v>491895</v>
      </c>
      <c r="P394">
        <v>516086</v>
      </c>
      <c r="Q394">
        <v>0</v>
      </c>
      <c r="R394">
        <v>0</v>
      </c>
      <c r="S394">
        <v>0</v>
      </c>
      <c r="T394">
        <v>516055</v>
      </c>
      <c r="U394">
        <v>466234</v>
      </c>
      <c r="V394">
        <v>498454</v>
      </c>
      <c r="W394">
        <v>0</v>
      </c>
      <c r="X394">
        <v>0</v>
      </c>
      <c r="Y394">
        <v>0</v>
      </c>
      <c r="Z394">
        <v>0</v>
      </c>
      <c r="AA394">
        <v>0</v>
      </c>
      <c r="AB394">
        <v>0</v>
      </c>
      <c r="AC394">
        <v>0</v>
      </c>
      <c r="AD394">
        <v>0</v>
      </c>
      <c r="AE394">
        <v>0</v>
      </c>
      <c r="AF394">
        <v>0</v>
      </c>
      <c r="AG394">
        <v>0</v>
      </c>
      <c r="AH394">
        <v>0</v>
      </c>
    </row>
    <row r="395" spans="1:34" x14ac:dyDescent="0.25">
      <c r="A395" t="str">
        <f t="shared" si="12"/>
        <v>Illinois</v>
      </c>
      <c r="B395" t="s">
        <v>62</v>
      </c>
      <c r="C395">
        <v>135688833</v>
      </c>
      <c r="D395">
        <v>132469277</v>
      </c>
      <c r="E395">
        <v>138319481</v>
      </c>
      <c r="F395">
        <v>142654808</v>
      </c>
      <c r="G395">
        <v>137196310</v>
      </c>
      <c r="H395">
        <v>141050409</v>
      </c>
      <c r="I395">
        <v>138619970</v>
      </c>
      <c r="J395">
        <v>141540287</v>
      </c>
      <c r="K395">
        <v>141804888</v>
      </c>
      <c r="L395">
        <v>143540004</v>
      </c>
      <c r="M395">
        <v>142885567</v>
      </c>
      <c r="N395">
        <v>144760674</v>
      </c>
      <c r="O395">
        <v>136688466</v>
      </c>
      <c r="P395">
        <v>144619914</v>
      </c>
      <c r="Q395">
        <v>146055151</v>
      </c>
      <c r="R395">
        <v>142447811</v>
      </c>
      <c r="S395">
        <v>144986215</v>
      </c>
      <c r="T395">
        <v>139253956</v>
      </c>
      <c r="U395">
        <v>136247891</v>
      </c>
      <c r="V395">
        <v>138945767</v>
      </c>
      <c r="W395">
        <v>136033549</v>
      </c>
      <c r="X395">
        <v>134696962</v>
      </c>
      <c r="Y395">
        <v>132681539</v>
      </c>
      <c r="Z395">
        <v>131697093</v>
      </c>
      <c r="AA395">
        <v>126953318</v>
      </c>
      <c r="AB395">
        <v>125990381</v>
      </c>
      <c r="AC395">
        <v>126231065</v>
      </c>
      <c r="AD395">
        <v>121490048</v>
      </c>
      <c r="AE395">
        <v>117786375</v>
      </c>
      <c r="AF395">
        <v>112520519</v>
      </c>
      <c r="AG395">
        <v>116868558</v>
      </c>
      <c r="AH395">
        <v>111576776</v>
      </c>
    </row>
    <row r="396" spans="1:34" x14ac:dyDescent="0.25">
      <c r="A396" t="str">
        <f t="shared" si="12"/>
        <v>Illinois</v>
      </c>
      <c r="B396" t="s">
        <v>63</v>
      </c>
      <c r="C396">
        <v>3983043</v>
      </c>
      <c r="D396">
        <v>4033358</v>
      </c>
      <c r="E396">
        <v>3700099</v>
      </c>
      <c r="F396">
        <v>4109450</v>
      </c>
      <c r="G396">
        <v>4132455</v>
      </c>
      <c r="H396">
        <v>3502951</v>
      </c>
      <c r="I396">
        <v>4046920</v>
      </c>
      <c r="J396">
        <v>3439427</v>
      </c>
      <c r="K396">
        <v>3762261</v>
      </c>
      <c r="L396">
        <v>3642664</v>
      </c>
      <c r="M396">
        <v>3813428</v>
      </c>
      <c r="N396">
        <v>3715097</v>
      </c>
      <c r="O396">
        <v>3289437</v>
      </c>
      <c r="P396">
        <v>3349834</v>
      </c>
      <c r="Q396">
        <v>3586830</v>
      </c>
      <c r="R396">
        <v>3606139</v>
      </c>
      <c r="S396">
        <v>3567588</v>
      </c>
      <c r="T396">
        <v>4280370</v>
      </c>
      <c r="U396">
        <v>4275912</v>
      </c>
      <c r="V396">
        <v>4222297</v>
      </c>
      <c r="W396">
        <v>4132464</v>
      </c>
      <c r="X396">
        <v>5084484</v>
      </c>
      <c r="Y396">
        <v>4090793</v>
      </c>
      <c r="Z396">
        <v>3615722</v>
      </c>
      <c r="AA396">
        <v>3453832</v>
      </c>
      <c r="AB396">
        <v>3263035</v>
      </c>
      <c r="AC396">
        <v>3201875</v>
      </c>
      <c r="AD396">
        <v>3250970</v>
      </c>
      <c r="AE396">
        <v>3076869</v>
      </c>
      <c r="AF396">
        <v>2970365</v>
      </c>
      <c r="AG396">
        <v>2184074</v>
      </c>
      <c r="AH396">
        <v>2173985</v>
      </c>
    </row>
    <row r="397" spans="1:34" x14ac:dyDescent="0.25">
      <c r="A397" t="str">
        <f t="shared" si="12"/>
        <v>Illinois</v>
      </c>
      <c r="B397" t="s">
        <v>64</v>
      </c>
      <c r="C397">
        <v>0</v>
      </c>
      <c r="D397">
        <v>0</v>
      </c>
      <c r="E397">
        <v>0</v>
      </c>
      <c r="F397">
        <v>681</v>
      </c>
      <c r="G397">
        <v>27</v>
      </c>
      <c r="H397">
        <v>0</v>
      </c>
      <c r="I397">
        <v>0</v>
      </c>
      <c r="J397">
        <v>0</v>
      </c>
      <c r="K397">
        <v>0</v>
      </c>
      <c r="L397">
        <v>0</v>
      </c>
      <c r="M397">
        <v>0</v>
      </c>
      <c r="N397">
        <v>0</v>
      </c>
      <c r="O397">
        <v>1620</v>
      </c>
      <c r="P397">
        <v>10435</v>
      </c>
      <c r="Q397">
        <v>6192</v>
      </c>
      <c r="R397">
        <v>150</v>
      </c>
      <c r="S397">
        <v>19136</v>
      </c>
      <c r="T397">
        <v>18123</v>
      </c>
      <c r="U397">
        <v>160185</v>
      </c>
      <c r="V397">
        <v>125015</v>
      </c>
      <c r="W397">
        <v>0</v>
      </c>
      <c r="X397">
        <v>0</v>
      </c>
      <c r="Y397">
        <v>0</v>
      </c>
      <c r="Z397">
        <v>0</v>
      </c>
      <c r="AA397">
        <v>0</v>
      </c>
      <c r="AB397">
        <v>0</v>
      </c>
      <c r="AC397">
        <v>0</v>
      </c>
      <c r="AD397">
        <v>0</v>
      </c>
      <c r="AE397">
        <v>0</v>
      </c>
      <c r="AF397">
        <v>0</v>
      </c>
      <c r="AG397">
        <v>0</v>
      </c>
      <c r="AH397">
        <v>0</v>
      </c>
    </row>
    <row r="398" spans="1:34" x14ac:dyDescent="0.25">
      <c r="A398" t="str">
        <f t="shared" si="12"/>
        <v>Illinois</v>
      </c>
      <c r="B398" t="s">
        <v>65</v>
      </c>
      <c r="C398">
        <v>6383682</v>
      </c>
      <c r="D398">
        <v>7377779</v>
      </c>
      <c r="E398">
        <v>7500220</v>
      </c>
      <c r="F398">
        <v>7357800</v>
      </c>
      <c r="G398">
        <v>7463264</v>
      </c>
      <c r="H398">
        <v>7361573</v>
      </c>
      <c r="I398">
        <v>6915147</v>
      </c>
      <c r="J398">
        <v>7369994</v>
      </c>
      <c r="K398">
        <v>7617707</v>
      </c>
      <c r="L398">
        <v>7773260</v>
      </c>
      <c r="M398">
        <v>8829418</v>
      </c>
      <c r="N398">
        <v>8942991</v>
      </c>
      <c r="O398">
        <v>8701236</v>
      </c>
      <c r="P398">
        <v>9212360</v>
      </c>
      <c r="Q398">
        <v>9244192</v>
      </c>
      <c r="R398">
        <v>9236155</v>
      </c>
      <c r="S398">
        <v>9690261</v>
      </c>
      <c r="T398">
        <v>10203972</v>
      </c>
      <c r="U398">
        <v>10004427</v>
      </c>
      <c r="V398">
        <v>10422270</v>
      </c>
      <c r="W398">
        <v>10638294</v>
      </c>
      <c r="X398">
        <v>10477170</v>
      </c>
      <c r="Y398">
        <v>10409149</v>
      </c>
      <c r="Z398">
        <v>9364678</v>
      </c>
      <c r="AA398">
        <v>9571891</v>
      </c>
      <c r="AB398">
        <v>9779586</v>
      </c>
      <c r="AC398">
        <v>9634616</v>
      </c>
      <c r="AD398">
        <v>9229154</v>
      </c>
      <c r="AE398">
        <v>9426874</v>
      </c>
      <c r="AF398">
        <v>8895172</v>
      </c>
      <c r="AG398">
        <v>8973729</v>
      </c>
      <c r="AH398">
        <v>8470998</v>
      </c>
    </row>
    <row r="399" spans="1:34" x14ac:dyDescent="0.25">
      <c r="A399" t="str">
        <f t="shared" si="12"/>
        <v>Illinois</v>
      </c>
      <c r="B399" t="s">
        <v>66</v>
      </c>
      <c r="C399">
        <v>866606</v>
      </c>
      <c r="D399">
        <v>-199002</v>
      </c>
      <c r="E399">
        <v>345320</v>
      </c>
      <c r="F399">
        <v>891822</v>
      </c>
      <c r="G399">
        <v>956123</v>
      </c>
      <c r="H399">
        <v>1750211</v>
      </c>
      <c r="I399">
        <v>2160477</v>
      </c>
      <c r="J399">
        <v>1830076</v>
      </c>
      <c r="K399">
        <v>2139165</v>
      </c>
      <c r="L399">
        <v>2454586</v>
      </c>
      <c r="M399">
        <v>905188</v>
      </c>
      <c r="N399">
        <v>1270241</v>
      </c>
      <c r="O399">
        <v>1232173</v>
      </c>
      <c r="P399">
        <v>1888636</v>
      </c>
      <c r="Q399">
        <v>2327773</v>
      </c>
      <c r="R399">
        <v>0</v>
      </c>
      <c r="S399">
        <v>0</v>
      </c>
      <c r="T399">
        <v>0</v>
      </c>
      <c r="U399">
        <v>0</v>
      </c>
      <c r="V399">
        <v>0</v>
      </c>
      <c r="W399">
        <v>0</v>
      </c>
      <c r="X399">
        <v>0</v>
      </c>
      <c r="Y399">
        <v>0</v>
      </c>
      <c r="Z399">
        <v>0</v>
      </c>
      <c r="AA399">
        <v>0</v>
      </c>
      <c r="AB399">
        <v>0</v>
      </c>
      <c r="AC399">
        <v>0</v>
      </c>
      <c r="AD399">
        <v>0</v>
      </c>
      <c r="AE399">
        <v>0</v>
      </c>
      <c r="AF399">
        <v>0</v>
      </c>
      <c r="AG399">
        <v>0</v>
      </c>
      <c r="AH399">
        <v>0</v>
      </c>
    </row>
    <row r="400" spans="1:34" x14ac:dyDescent="0.25">
      <c r="A400" t="str">
        <f t="shared" si="12"/>
        <v>Illinois</v>
      </c>
      <c r="B400" t="s">
        <v>67</v>
      </c>
      <c r="C400">
        <v>34602295</v>
      </c>
      <c r="D400">
        <v>29713114</v>
      </c>
      <c r="E400">
        <v>34604932</v>
      </c>
      <c r="F400">
        <v>33013081</v>
      </c>
      <c r="G400">
        <v>33845590</v>
      </c>
      <c r="H400">
        <v>33623986</v>
      </c>
      <c r="I400">
        <v>42209526</v>
      </c>
      <c r="J400">
        <v>47964094</v>
      </c>
      <c r="K400">
        <v>47680899</v>
      </c>
      <c r="L400">
        <v>40160459</v>
      </c>
      <c r="M400">
        <v>43066276</v>
      </c>
      <c r="N400">
        <v>42663502</v>
      </c>
      <c r="O400">
        <v>43960894</v>
      </c>
      <c r="P400">
        <v>40446801</v>
      </c>
      <c r="Q400">
        <v>39106909</v>
      </c>
      <c r="R400">
        <v>33926959</v>
      </c>
      <c r="S400">
        <v>32506001</v>
      </c>
      <c r="T400">
        <v>35602813</v>
      </c>
      <c r="U400">
        <v>37193892</v>
      </c>
      <c r="V400">
        <v>33267839</v>
      </c>
      <c r="W400">
        <v>28696913</v>
      </c>
      <c r="X400">
        <v>27481567</v>
      </c>
      <c r="Y400">
        <v>14226808</v>
      </c>
      <c r="Z400">
        <v>0</v>
      </c>
      <c r="AA400">
        <v>0</v>
      </c>
      <c r="AB400">
        <v>6209605</v>
      </c>
      <c r="AC400">
        <v>6567447</v>
      </c>
      <c r="AD400">
        <v>5039464</v>
      </c>
      <c r="AE400">
        <v>10745137</v>
      </c>
      <c r="AF400">
        <v>1423491</v>
      </c>
      <c r="AG400">
        <v>0</v>
      </c>
      <c r="AH400">
        <v>4394380</v>
      </c>
    </row>
    <row r="401" spans="1:34" x14ac:dyDescent="0.25">
      <c r="A401" t="str">
        <f t="shared" si="12"/>
        <v>Illinois</v>
      </c>
      <c r="B401" t="s">
        <v>68</v>
      </c>
      <c r="C401">
        <v>181524459</v>
      </c>
      <c r="D401">
        <v>173394526</v>
      </c>
      <c r="E401">
        <v>184470052</v>
      </c>
      <c r="F401">
        <v>188027642</v>
      </c>
      <c r="G401">
        <v>183593769</v>
      </c>
      <c r="H401">
        <v>187289131</v>
      </c>
      <c r="I401">
        <v>193952040</v>
      </c>
      <c r="J401">
        <v>202143878</v>
      </c>
      <c r="K401">
        <v>203004919</v>
      </c>
      <c r="L401">
        <v>197570972</v>
      </c>
      <c r="M401">
        <v>199499878</v>
      </c>
      <c r="N401">
        <v>201352505</v>
      </c>
      <c r="O401">
        <v>193873825</v>
      </c>
      <c r="P401">
        <v>199527980</v>
      </c>
      <c r="Q401">
        <v>200327047</v>
      </c>
      <c r="R401">
        <v>192426958</v>
      </c>
      <c r="S401">
        <v>194121284</v>
      </c>
      <c r="T401">
        <v>191959882</v>
      </c>
      <c r="U401">
        <v>189055260</v>
      </c>
      <c r="V401">
        <v>188054449</v>
      </c>
      <c r="W401">
        <v>179249272</v>
      </c>
      <c r="X401">
        <v>178496081</v>
      </c>
      <c r="Y401">
        <v>163410518</v>
      </c>
      <c r="Z401">
        <v>147102166</v>
      </c>
      <c r="AA401">
        <v>142289693</v>
      </c>
      <c r="AB401">
        <v>147733026</v>
      </c>
      <c r="AC401">
        <v>148657933</v>
      </c>
      <c r="AD401">
        <v>141299296</v>
      </c>
      <c r="AE401">
        <v>143453091</v>
      </c>
      <c r="AF401">
        <v>128046228</v>
      </c>
      <c r="AG401">
        <v>130898337</v>
      </c>
      <c r="AH401">
        <v>129392471</v>
      </c>
    </row>
    <row r="402" spans="1:34" x14ac:dyDescent="0.25">
      <c r="A402" t="str">
        <f t="shared" si="12"/>
        <v>Illinois</v>
      </c>
      <c r="B402" t="s">
        <v>69</v>
      </c>
      <c r="C402">
        <v>34602295</v>
      </c>
      <c r="D402">
        <v>29713114</v>
      </c>
      <c r="E402">
        <v>34604932</v>
      </c>
      <c r="F402">
        <v>33013081</v>
      </c>
      <c r="G402">
        <v>33845590</v>
      </c>
      <c r="H402">
        <v>33623986</v>
      </c>
      <c r="I402">
        <v>42209526</v>
      </c>
      <c r="J402">
        <v>47964094</v>
      </c>
      <c r="K402">
        <v>47680899</v>
      </c>
      <c r="L402">
        <v>40160459</v>
      </c>
      <c r="M402">
        <v>43066276</v>
      </c>
      <c r="N402">
        <v>42663502</v>
      </c>
      <c r="O402">
        <v>43960894</v>
      </c>
      <c r="P402">
        <v>40446801</v>
      </c>
      <c r="Q402">
        <v>39106909</v>
      </c>
      <c r="R402">
        <v>33926959</v>
      </c>
      <c r="S402">
        <v>32506001</v>
      </c>
      <c r="T402">
        <v>35602813</v>
      </c>
      <c r="U402">
        <v>37193892</v>
      </c>
      <c r="V402">
        <v>33267839</v>
      </c>
      <c r="W402">
        <v>28696913</v>
      </c>
      <c r="X402">
        <v>27481567</v>
      </c>
      <c r="Y402">
        <v>14226808</v>
      </c>
      <c r="Z402">
        <v>-8637603</v>
      </c>
      <c r="AA402">
        <v>-7148924</v>
      </c>
      <c r="AB402">
        <v>6209605</v>
      </c>
      <c r="AC402">
        <v>6567447</v>
      </c>
      <c r="AD402">
        <v>5039464</v>
      </c>
      <c r="AE402">
        <v>10745137</v>
      </c>
      <c r="AF402">
        <v>1423491</v>
      </c>
      <c r="AG402">
        <v>-623992</v>
      </c>
      <c r="AH402">
        <v>4394380</v>
      </c>
    </row>
    <row r="403" spans="1:34" x14ac:dyDescent="0.25">
      <c r="A403" t="str">
        <f t="shared" si="12"/>
        <v>Illinois</v>
      </c>
      <c r="B403" t="s">
        <v>70</v>
      </c>
      <c r="C403">
        <v>1.24</v>
      </c>
      <c r="D403">
        <v>1.21</v>
      </c>
      <c r="E403">
        <v>1.23</v>
      </c>
      <c r="F403">
        <v>1.21</v>
      </c>
      <c r="G403">
        <v>1.23</v>
      </c>
      <c r="H403">
        <v>1.22</v>
      </c>
      <c r="I403">
        <v>1.28</v>
      </c>
      <c r="J403">
        <v>1.31</v>
      </c>
      <c r="K403">
        <v>1.31</v>
      </c>
      <c r="L403">
        <v>1.26</v>
      </c>
      <c r="M403">
        <v>1.28</v>
      </c>
      <c r="N403">
        <v>1.27</v>
      </c>
      <c r="O403">
        <v>1.29</v>
      </c>
      <c r="P403">
        <v>1.25</v>
      </c>
      <c r="Q403">
        <v>1.24</v>
      </c>
      <c r="R403">
        <v>1.21</v>
      </c>
      <c r="S403">
        <v>1.2</v>
      </c>
      <c r="T403">
        <v>1.23</v>
      </c>
      <c r="U403">
        <v>1.24</v>
      </c>
      <c r="V403">
        <v>1.21</v>
      </c>
      <c r="W403">
        <v>1.19</v>
      </c>
      <c r="X403">
        <v>1.18</v>
      </c>
      <c r="Y403">
        <v>1.1000000000000001</v>
      </c>
      <c r="Z403">
        <v>0.94</v>
      </c>
      <c r="AA403">
        <v>0.95</v>
      </c>
      <c r="AB403">
        <v>1.04</v>
      </c>
      <c r="AC403">
        <v>1.05</v>
      </c>
      <c r="AD403">
        <v>1.04</v>
      </c>
      <c r="AE403">
        <v>1.08</v>
      </c>
      <c r="AF403">
        <v>1.01</v>
      </c>
      <c r="AG403">
        <v>1</v>
      </c>
      <c r="AH403">
        <v>1.04</v>
      </c>
    </row>
    <row r="404" spans="1:34" x14ac:dyDescent="0.25">
      <c r="A404" t="str">
        <f t="shared" si="12"/>
        <v>Illinois</v>
      </c>
      <c r="B404" t="s">
        <v>71</v>
      </c>
    </row>
    <row r="405" spans="1:34" x14ac:dyDescent="0.25">
      <c r="B405" t="s">
        <v>84</v>
      </c>
    </row>
    <row r="406" spans="1:34" x14ac:dyDescent="0.25">
      <c r="A406" t="str">
        <f>B405</f>
        <v>Indiana</v>
      </c>
      <c r="B406" t="s">
        <v>10</v>
      </c>
    </row>
    <row r="407" spans="1:34" x14ac:dyDescent="0.25">
      <c r="A407" t="str">
        <f t="shared" ref="A407:A435" si="13">A406</f>
        <v>Indiana</v>
      </c>
      <c r="B407" t="s">
        <v>11</v>
      </c>
      <c r="C407" t="s">
        <v>12</v>
      </c>
      <c r="D407" t="s">
        <v>13</v>
      </c>
      <c r="E407" t="s">
        <v>14</v>
      </c>
      <c r="F407" t="s">
        <v>15</v>
      </c>
      <c r="G407" t="s">
        <v>16</v>
      </c>
      <c r="H407" t="s">
        <v>17</v>
      </c>
      <c r="I407" t="s">
        <v>18</v>
      </c>
      <c r="J407" t="s">
        <v>19</v>
      </c>
      <c r="K407" t="s">
        <v>20</v>
      </c>
      <c r="L407" t="s">
        <v>21</v>
      </c>
      <c r="M407" t="s">
        <v>22</v>
      </c>
      <c r="N407" t="s">
        <v>23</v>
      </c>
      <c r="O407" t="s">
        <v>24</v>
      </c>
      <c r="P407" t="s">
        <v>25</v>
      </c>
      <c r="Q407" t="s">
        <v>26</v>
      </c>
      <c r="R407" t="s">
        <v>27</v>
      </c>
      <c r="S407" t="s">
        <v>28</v>
      </c>
      <c r="T407" t="s">
        <v>29</v>
      </c>
      <c r="U407" t="s">
        <v>30</v>
      </c>
      <c r="V407" t="s">
        <v>31</v>
      </c>
      <c r="W407" t="s">
        <v>32</v>
      </c>
      <c r="X407" t="s">
        <v>33</v>
      </c>
      <c r="Y407" t="s">
        <v>34</v>
      </c>
      <c r="Z407" t="s">
        <v>35</v>
      </c>
      <c r="AA407" t="s">
        <v>36</v>
      </c>
      <c r="AB407" t="s">
        <v>37</v>
      </c>
      <c r="AC407" t="s">
        <v>38</v>
      </c>
      <c r="AD407" t="s">
        <v>39</v>
      </c>
      <c r="AE407" t="s">
        <v>40</v>
      </c>
      <c r="AF407" t="s">
        <v>41</v>
      </c>
      <c r="AG407" t="s">
        <v>42</v>
      </c>
      <c r="AH407" t="s">
        <v>43</v>
      </c>
    </row>
    <row r="408" spans="1:34" x14ac:dyDescent="0.25">
      <c r="A408" t="str">
        <f t="shared" si="13"/>
        <v>Indiana</v>
      </c>
      <c r="B408" t="s">
        <v>44</v>
      </c>
    </row>
    <row r="409" spans="1:34" x14ac:dyDescent="0.25">
      <c r="A409" t="str">
        <f t="shared" si="13"/>
        <v>Indiana</v>
      </c>
      <c r="B409" t="s">
        <v>45</v>
      </c>
    </row>
    <row r="410" spans="1:34" x14ac:dyDescent="0.25">
      <c r="A410" t="str">
        <f t="shared" si="13"/>
        <v>Indiana</v>
      </c>
      <c r="B410" t="s">
        <v>46</v>
      </c>
      <c r="C410">
        <v>60648331</v>
      </c>
      <c r="D410">
        <v>57441464</v>
      </c>
      <c r="E410">
        <v>70436979</v>
      </c>
      <c r="F410">
        <v>84829877</v>
      </c>
      <c r="G410">
        <v>77340014</v>
      </c>
      <c r="H410">
        <v>86422710</v>
      </c>
      <c r="I410">
        <v>87771094</v>
      </c>
      <c r="J410">
        <v>100983285</v>
      </c>
      <c r="K410">
        <v>96047678</v>
      </c>
      <c r="L410">
        <v>99680685</v>
      </c>
      <c r="M410">
        <v>104840027</v>
      </c>
      <c r="N410">
        <v>107852560</v>
      </c>
      <c r="O410">
        <v>103594020</v>
      </c>
      <c r="P410">
        <v>115887993</v>
      </c>
      <c r="Q410">
        <v>116727908</v>
      </c>
      <c r="R410">
        <v>117643504</v>
      </c>
      <c r="S410">
        <v>117373699</v>
      </c>
      <c r="T410">
        <v>114690471</v>
      </c>
      <c r="U410">
        <v>112395725</v>
      </c>
      <c r="V410">
        <v>112029989</v>
      </c>
      <c r="W410">
        <v>114666355</v>
      </c>
      <c r="X410">
        <v>119721399</v>
      </c>
      <c r="Y410">
        <v>114182827</v>
      </c>
      <c r="Z410">
        <v>112771878</v>
      </c>
      <c r="AA410">
        <v>110466291</v>
      </c>
      <c r="AB410">
        <v>105557018</v>
      </c>
      <c r="AC410">
        <v>105188892</v>
      </c>
      <c r="AD410">
        <v>103485409</v>
      </c>
      <c r="AE410">
        <v>99951149</v>
      </c>
      <c r="AF410">
        <v>97299582</v>
      </c>
      <c r="AG410">
        <v>98199986</v>
      </c>
      <c r="AH410">
        <v>97738497</v>
      </c>
    </row>
    <row r="411" spans="1:34" x14ac:dyDescent="0.25">
      <c r="A411" t="str">
        <f t="shared" si="13"/>
        <v>Indiana</v>
      </c>
      <c r="B411" t="s">
        <v>47</v>
      </c>
      <c r="C411">
        <v>20893403</v>
      </c>
      <c r="D411">
        <v>19938474</v>
      </c>
      <c r="E411">
        <v>20128832</v>
      </c>
      <c r="F411">
        <v>17096015</v>
      </c>
      <c r="G411">
        <v>12686022</v>
      </c>
      <c r="H411">
        <v>5331077</v>
      </c>
      <c r="I411">
        <v>4809750</v>
      </c>
      <c r="J411">
        <v>3696870</v>
      </c>
      <c r="K411">
        <v>3582000</v>
      </c>
      <c r="L411">
        <v>3994124</v>
      </c>
      <c r="M411">
        <v>6519765</v>
      </c>
      <c r="N411">
        <v>6463537</v>
      </c>
      <c r="O411">
        <v>4227581</v>
      </c>
      <c r="P411">
        <v>4839333</v>
      </c>
      <c r="Q411">
        <v>4518088</v>
      </c>
      <c r="R411">
        <v>3487564</v>
      </c>
      <c r="S411">
        <v>3658700</v>
      </c>
      <c r="T411">
        <v>3267530</v>
      </c>
      <c r="U411">
        <v>3417214</v>
      </c>
      <c r="V411">
        <v>9878933</v>
      </c>
      <c r="W411">
        <v>3665213</v>
      </c>
      <c r="X411">
        <v>3794054</v>
      </c>
      <c r="Y411">
        <v>2827542</v>
      </c>
      <c r="Z411">
        <v>787746</v>
      </c>
      <c r="AA411">
        <v>84572</v>
      </c>
      <c r="AB411">
        <v>69514</v>
      </c>
      <c r="AC411">
        <v>45538</v>
      </c>
      <c r="AD411">
        <v>0</v>
      </c>
      <c r="AE411">
        <v>0</v>
      </c>
      <c r="AF411">
        <v>0</v>
      </c>
      <c r="AG411">
        <v>0</v>
      </c>
      <c r="AH411">
        <v>0</v>
      </c>
    </row>
    <row r="412" spans="1:34" x14ac:dyDescent="0.25">
      <c r="A412" t="str">
        <f t="shared" si="13"/>
        <v>Indiana</v>
      </c>
      <c r="B412" t="s">
        <v>48</v>
      </c>
      <c r="C412">
        <v>7728162</v>
      </c>
      <c r="D412">
        <v>7790051</v>
      </c>
      <c r="E412">
        <v>7257740</v>
      </c>
      <c r="F412">
        <v>7042128</v>
      </c>
      <c r="G412">
        <v>4983233</v>
      </c>
      <c r="H412">
        <v>6542385</v>
      </c>
      <c r="I412">
        <v>7912031</v>
      </c>
      <c r="J412">
        <v>7462710</v>
      </c>
      <c r="K412">
        <v>7317889</v>
      </c>
      <c r="L412">
        <v>7527422</v>
      </c>
      <c r="M412">
        <v>7529203</v>
      </c>
      <c r="N412">
        <v>7525108</v>
      </c>
      <c r="O412">
        <v>5984426</v>
      </c>
      <c r="P412">
        <v>5300552</v>
      </c>
      <c r="Q412">
        <v>5915341</v>
      </c>
      <c r="R412">
        <v>5525921</v>
      </c>
      <c r="S412">
        <v>5649629</v>
      </c>
      <c r="T412">
        <v>5630369</v>
      </c>
      <c r="U412">
        <v>5474441</v>
      </c>
      <c r="V412">
        <v>21899</v>
      </c>
      <c r="W412">
        <v>11921</v>
      </c>
      <c r="X412">
        <v>1024</v>
      </c>
      <c r="Y412">
        <v>0</v>
      </c>
      <c r="Z412">
        <v>0</v>
      </c>
      <c r="AA412">
        <v>0</v>
      </c>
      <c r="AB412">
        <v>0</v>
      </c>
      <c r="AC412">
        <v>0</v>
      </c>
      <c r="AD412">
        <v>0</v>
      </c>
      <c r="AE412">
        <v>0</v>
      </c>
      <c r="AF412">
        <v>0</v>
      </c>
      <c r="AG412">
        <v>0</v>
      </c>
      <c r="AH412">
        <v>0</v>
      </c>
    </row>
    <row r="413" spans="1:34" x14ac:dyDescent="0.25">
      <c r="A413" t="str">
        <f t="shared" si="13"/>
        <v>Indiana</v>
      </c>
      <c r="B413" t="s">
        <v>49</v>
      </c>
      <c r="C413">
        <v>89269897</v>
      </c>
      <c r="D413">
        <v>85169989</v>
      </c>
      <c r="E413">
        <v>97823551</v>
      </c>
      <c r="F413">
        <v>108968021</v>
      </c>
      <c r="G413">
        <v>95009269</v>
      </c>
      <c r="H413">
        <v>98296171</v>
      </c>
      <c r="I413">
        <v>100492875</v>
      </c>
      <c r="J413">
        <v>112142864</v>
      </c>
      <c r="K413">
        <v>106947567</v>
      </c>
      <c r="L413">
        <v>111202230</v>
      </c>
      <c r="M413">
        <v>118888995</v>
      </c>
      <c r="N413">
        <v>121841205</v>
      </c>
      <c r="O413">
        <v>113806027</v>
      </c>
      <c r="P413">
        <v>126027878</v>
      </c>
      <c r="Q413">
        <v>127161337</v>
      </c>
      <c r="R413">
        <v>126656989</v>
      </c>
      <c r="S413">
        <v>126682028</v>
      </c>
      <c r="T413">
        <v>123588369</v>
      </c>
      <c r="U413">
        <v>121287379</v>
      </c>
      <c r="V413">
        <v>121930821</v>
      </c>
      <c r="W413">
        <v>118343490</v>
      </c>
      <c r="X413">
        <v>123516477</v>
      </c>
      <c r="Y413">
        <v>117010369</v>
      </c>
      <c r="Z413">
        <v>113559624</v>
      </c>
      <c r="AA413">
        <v>110550863</v>
      </c>
      <c r="AB413">
        <v>105626532</v>
      </c>
      <c r="AC413">
        <v>105234430</v>
      </c>
      <c r="AD413">
        <v>103485409</v>
      </c>
      <c r="AE413">
        <v>99951149</v>
      </c>
      <c r="AF413">
        <v>97299582</v>
      </c>
      <c r="AG413">
        <v>98199986</v>
      </c>
      <c r="AH413">
        <v>97738497</v>
      </c>
    </row>
    <row r="414" spans="1:34" x14ac:dyDescent="0.25">
      <c r="A414" t="str">
        <f t="shared" si="13"/>
        <v>Indiana</v>
      </c>
      <c r="B414" t="s">
        <v>50</v>
      </c>
      <c r="C414">
        <v>252271</v>
      </c>
      <c r="D414">
        <v>254853</v>
      </c>
      <c r="E414">
        <v>291505</v>
      </c>
      <c r="F414">
        <v>249985</v>
      </c>
      <c r="G414">
        <v>264985</v>
      </c>
      <c r="H414">
        <v>279798</v>
      </c>
      <c r="I414">
        <v>246243</v>
      </c>
      <c r="J414">
        <v>213899</v>
      </c>
      <c r="K414">
        <v>219930</v>
      </c>
      <c r="L414">
        <v>232306</v>
      </c>
      <c r="M414">
        <v>223688</v>
      </c>
      <c r="N414">
        <v>234734</v>
      </c>
      <c r="O414">
        <v>193029</v>
      </c>
      <c r="P414">
        <v>217610</v>
      </c>
      <c r="Q414">
        <v>213780</v>
      </c>
      <c r="R414">
        <v>225774</v>
      </c>
      <c r="S414">
        <v>250037</v>
      </c>
      <c r="T414">
        <v>255893</v>
      </c>
      <c r="U414">
        <v>229123</v>
      </c>
      <c r="V414">
        <v>242283</v>
      </c>
      <c r="W414">
        <v>224797</v>
      </c>
      <c r="X414">
        <v>199537</v>
      </c>
      <c r="Y414">
        <v>194668</v>
      </c>
      <c r="Z414">
        <v>196594</v>
      </c>
      <c r="AA414">
        <v>198162</v>
      </c>
      <c r="AB414">
        <v>193145</v>
      </c>
      <c r="AC414">
        <v>196847</v>
      </c>
      <c r="AD414">
        <v>165255</v>
      </c>
      <c r="AE414">
        <v>150696</v>
      </c>
      <c r="AF414">
        <v>146861</v>
      </c>
      <c r="AG414">
        <v>133718</v>
      </c>
      <c r="AH414">
        <v>123443</v>
      </c>
    </row>
    <row r="415" spans="1:34" x14ac:dyDescent="0.25">
      <c r="A415" t="str">
        <f t="shared" si="13"/>
        <v>Indiana</v>
      </c>
      <c r="B415" t="s">
        <v>51</v>
      </c>
      <c r="C415">
        <v>4642629</v>
      </c>
      <c r="D415">
        <v>4648137</v>
      </c>
      <c r="E415">
        <v>4390325</v>
      </c>
      <c r="F415">
        <v>4241705</v>
      </c>
      <c r="G415">
        <v>3655564</v>
      </c>
      <c r="H415">
        <v>3183090</v>
      </c>
      <c r="I415">
        <v>3280157</v>
      </c>
      <c r="J415">
        <v>3038629</v>
      </c>
      <c r="K415">
        <v>3235980</v>
      </c>
      <c r="L415">
        <v>3261193</v>
      </c>
      <c r="M415">
        <v>3018731</v>
      </c>
      <c r="N415">
        <v>3104799</v>
      </c>
      <c r="O415">
        <v>2671224</v>
      </c>
      <c r="P415">
        <v>3264806</v>
      </c>
      <c r="Q415">
        <v>3262881</v>
      </c>
      <c r="R415">
        <v>3607025</v>
      </c>
      <c r="S415">
        <v>3439508</v>
      </c>
      <c r="T415">
        <v>3926134</v>
      </c>
      <c r="U415">
        <v>3371715</v>
      </c>
      <c r="V415">
        <v>3435035</v>
      </c>
      <c r="W415">
        <v>4001393</v>
      </c>
      <c r="X415">
        <v>4103504</v>
      </c>
      <c r="Y415">
        <v>4559460</v>
      </c>
      <c r="Z415">
        <v>3715306</v>
      </c>
      <c r="AA415">
        <v>3979882</v>
      </c>
      <c r="AB415">
        <v>4082423</v>
      </c>
      <c r="AC415">
        <v>3725569</v>
      </c>
      <c r="AD415">
        <v>3531393</v>
      </c>
      <c r="AE415">
        <v>3533294</v>
      </c>
      <c r="AF415">
        <v>3572120</v>
      </c>
      <c r="AG415">
        <v>3647594</v>
      </c>
      <c r="AH415">
        <v>3555175</v>
      </c>
    </row>
    <row r="416" spans="1:34" x14ac:dyDescent="0.25">
      <c r="A416" t="str">
        <f t="shared" si="13"/>
        <v>Indiana</v>
      </c>
      <c r="B416" t="s">
        <v>52</v>
      </c>
      <c r="C416">
        <v>4894899</v>
      </c>
      <c r="D416">
        <v>4902990</v>
      </c>
      <c r="E416">
        <v>4681830</v>
      </c>
      <c r="F416">
        <v>4491690</v>
      </c>
      <c r="G416">
        <v>3920550</v>
      </c>
      <c r="H416">
        <v>3462888</v>
      </c>
      <c r="I416">
        <v>3526400</v>
      </c>
      <c r="J416">
        <v>3252527</v>
      </c>
      <c r="K416">
        <v>3455910</v>
      </c>
      <c r="L416">
        <v>3493499</v>
      </c>
      <c r="M416">
        <v>3242419</v>
      </c>
      <c r="N416">
        <v>3339534</v>
      </c>
      <c r="O416">
        <v>2864253</v>
      </c>
      <c r="P416">
        <v>3482416</v>
      </c>
      <c r="Q416">
        <v>3476661</v>
      </c>
      <c r="R416">
        <v>3832799</v>
      </c>
      <c r="S416">
        <v>3689545</v>
      </c>
      <c r="T416">
        <v>4182027</v>
      </c>
      <c r="U416">
        <v>3600838</v>
      </c>
      <c r="V416">
        <v>3677318</v>
      </c>
      <c r="W416">
        <v>4226190</v>
      </c>
      <c r="X416">
        <v>4303041</v>
      </c>
      <c r="Y416">
        <v>4754128</v>
      </c>
      <c r="Z416">
        <v>3911900</v>
      </c>
      <c r="AA416">
        <v>4178044</v>
      </c>
      <c r="AB416">
        <v>4275568</v>
      </c>
      <c r="AC416">
        <v>3922415</v>
      </c>
      <c r="AD416">
        <v>3696648</v>
      </c>
      <c r="AE416">
        <v>3683990</v>
      </c>
      <c r="AF416">
        <v>3718981</v>
      </c>
      <c r="AG416">
        <v>3781311</v>
      </c>
      <c r="AH416">
        <v>3678618</v>
      </c>
    </row>
    <row r="417" spans="1:34" x14ac:dyDescent="0.25">
      <c r="A417" t="str">
        <f t="shared" si="13"/>
        <v>Indiana</v>
      </c>
      <c r="B417" t="s">
        <v>53</v>
      </c>
      <c r="C417">
        <v>94164796</v>
      </c>
      <c r="D417">
        <v>90072979</v>
      </c>
      <c r="E417">
        <v>102505381</v>
      </c>
      <c r="F417">
        <v>113459711</v>
      </c>
      <c r="G417">
        <v>98929818</v>
      </c>
      <c r="H417">
        <v>101759059</v>
      </c>
      <c r="I417">
        <v>104019275</v>
      </c>
      <c r="J417">
        <v>115395392</v>
      </c>
      <c r="K417">
        <v>110403477</v>
      </c>
      <c r="L417">
        <v>114695729</v>
      </c>
      <c r="M417">
        <v>122131414</v>
      </c>
      <c r="N417">
        <v>125180739</v>
      </c>
      <c r="O417">
        <v>116670280</v>
      </c>
      <c r="P417">
        <v>129510294</v>
      </c>
      <c r="Q417">
        <v>130637999</v>
      </c>
      <c r="R417">
        <v>130489788</v>
      </c>
      <c r="S417">
        <v>130371573</v>
      </c>
      <c r="T417">
        <v>127770396</v>
      </c>
      <c r="U417">
        <v>124888217</v>
      </c>
      <c r="V417">
        <v>125608139</v>
      </c>
      <c r="W417">
        <v>122569679</v>
      </c>
      <c r="X417">
        <v>127819518</v>
      </c>
      <c r="Y417">
        <v>121764497</v>
      </c>
      <c r="Z417">
        <v>117471525</v>
      </c>
      <c r="AA417">
        <v>114728907</v>
      </c>
      <c r="AB417">
        <v>109902101</v>
      </c>
      <c r="AC417">
        <v>109156845</v>
      </c>
      <c r="AD417">
        <v>107182057</v>
      </c>
      <c r="AE417">
        <v>103635139</v>
      </c>
      <c r="AF417">
        <v>101018563</v>
      </c>
      <c r="AG417">
        <v>101981297</v>
      </c>
      <c r="AH417">
        <v>101417115</v>
      </c>
    </row>
    <row r="418" spans="1:34" x14ac:dyDescent="0.25">
      <c r="A418" t="str">
        <f t="shared" si="13"/>
        <v>Indiana</v>
      </c>
      <c r="B418" t="s">
        <v>54</v>
      </c>
      <c r="C418">
        <v>0</v>
      </c>
      <c r="D418">
        <v>0</v>
      </c>
      <c r="E418">
        <v>0</v>
      </c>
      <c r="F418">
        <v>73068</v>
      </c>
      <c r="G418">
        <v>13009</v>
      </c>
      <c r="H418">
        <v>14299</v>
      </c>
      <c r="I418">
        <v>122740</v>
      </c>
      <c r="J418">
        <v>45782</v>
      </c>
      <c r="K418">
        <v>83632</v>
      </c>
      <c r="L418">
        <v>32844</v>
      </c>
      <c r="M418">
        <v>752</v>
      </c>
      <c r="N418">
        <v>6480</v>
      </c>
      <c r="O418">
        <v>6728</v>
      </c>
      <c r="P418">
        <v>22719</v>
      </c>
      <c r="Q418">
        <v>79239</v>
      </c>
      <c r="R418">
        <v>30498</v>
      </c>
      <c r="S418">
        <v>11768</v>
      </c>
      <c r="T418">
        <v>0</v>
      </c>
      <c r="U418">
        <v>0</v>
      </c>
      <c r="V418">
        <v>0</v>
      </c>
      <c r="W418">
        <v>0</v>
      </c>
      <c r="X418">
        <v>0</v>
      </c>
      <c r="Y418">
        <v>0</v>
      </c>
      <c r="Z418">
        <v>0</v>
      </c>
      <c r="AA418">
        <v>0</v>
      </c>
      <c r="AB418">
        <v>0</v>
      </c>
      <c r="AC418">
        <v>0</v>
      </c>
      <c r="AD418">
        <v>0</v>
      </c>
      <c r="AE418">
        <v>0</v>
      </c>
      <c r="AF418">
        <v>0</v>
      </c>
      <c r="AG418">
        <v>0</v>
      </c>
      <c r="AH418">
        <v>0</v>
      </c>
    </row>
    <row r="419" spans="1:34" x14ac:dyDescent="0.25">
      <c r="A419" t="str">
        <f t="shared" si="13"/>
        <v>Indiana</v>
      </c>
      <c r="B419" t="s">
        <v>55</v>
      </c>
      <c r="C419">
        <v>18310966</v>
      </c>
      <c r="D419">
        <v>19692235</v>
      </c>
      <c r="E419">
        <v>12806280</v>
      </c>
      <c r="F419">
        <v>3506934</v>
      </c>
      <c r="G419">
        <v>11054635</v>
      </c>
      <c r="H419">
        <v>13559870</v>
      </c>
      <c r="I419">
        <v>15572939</v>
      </c>
      <c r="J419">
        <v>6412538</v>
      </c>
      <c r="K419">
        <v>10858603</v>
      </c>
      <c r="L419">
        <v>6300133</v>
      </c>
      <c r="M419">
        <v>0</v>
      </c>
      <c r="N419">
        <v>0</v>
      </c>
      <c r="O419">
        <v>0</v>
      </c>
      <c r="P419">
        <v>0</v>
      </c>
      <c r="Q419">
        <v>0</v>
      </c>
      <c r="R419">
        <v>0</v>
      </c>
      <c r="S419">
        <v>0</v>
      </c>
      <c r="T419">
        <v>0</v>
      </c>
      <c r="U419">
        <v>0</v>
      </c>
      <c r="V419">
        <v>0</v>
      </c>
      <c r="W419">
        <v>0</v>
      </c>
      <c r="X419">
        <v>0</v>
      </c>
      <c r="Y419">
        <v>0</v>
      </c>
      <c r="Z419">
        <v>0</v>
      </c>
      <c r="AA419">
        <v>0</v>
      </c>
      <c r="AB419">
        <v>0</v>
      </c>
      <c r="AC419">
        <v>0</v>
      </c>
      <c r="AD419">
        <v>0</v>
      </c>
      <c r="AE419">
        <v>0</v>
      </c>
      <c r="AF419">
        <v>0</v>
      </c>
      <c r="AG419">
        <v>0</v>
      </c>
      <c r="AH419">
        <v>0</v>
      </c>
    </row>
    <row r="420" spans="1:34" x14ac:dyDescent="0.25">
      <c r="A420" t="str">
        <f t="shared" si="13"/>
        <v>Indiana</v>
      </c>
      <c r="B420" t="s">
        <v>56</v>
      </c>
      <c r="C420">
        <v>112475762</v>
      </c>
      <c r="D420">
        <v>109765214</v>
      </c>
      <c r="E420">
        <v>115311661</v>
      </c>
      <c r="F420">
        <v>117039713</v>
      </c>
      <c r="G420">
        <v>109997462</v>
      </c>
      <c r="H420">
        <v>115333228</v>
      </c>
      <c r="I420">
        <v>119714954</v>
      </c>
      <c r="J420">
        <v>121853712</v>
      </c>
      <c r="K420">
        <v>121345712</v>
      </c>
      <c r="L420">
        <v>121028706</v>
      </c>
      <c r="M420">
        <v>122132166</v>
      </c>
      <c r="N420">
        <v>125187219</v>
      </c>
      <c r="O420">
        <v>116677008</v>
      </c>
      <c r="P420">
        <v>129533013</v>
      </c>
      <c r="Q420">
        <v>130717238</v>
      </c>
      <c r="R420">
        <v>130520286</v>
      </c>
      <c r="S420">
        <v>130383341</v>
      </c>
      <c r="T420">
        <v>127770396</v>
      </c>
      <c r="U420">
        <v>124888217</v>
      </c>
      <c r="V420">
        <v>125608139</v>
      </c>
      <c r="W420">
        <v>122569679</v>
      </c>
      <c r="X420">
        <v>127819518</v>
      </c>
      <c r="Y420">
        <v>121764497</v>
      </c>
      <c r="Z420">
        <v>117471525</v>
      </c>
      <c r="AA420">
        <v>114728907</v>
      </c>
      <c r="AB420">
        <v>109902101</v>
      </c>
      <c r="AC420">
        <v>109156845</v>
      </c>
      <c r="AD420">
        <v>107182057</v>
      </c>
      <c r="AE420">
        <v>103635139</v>
      </c>
      <c r="AF420">
        <v>101018563</v>
      </c>
      <c r="AG420">
        <v>101981297</v>
      </c>
      <c r="AH420">
        <v>101417115</v>
      </c>
    </row>
    <row r="421" spans="1:34" x14ac:dyDescent="0.25">
      <c r="A421" t="str">
        <f t="shared" si="13"/>
        <v>Indiana</v>
      </c>
      <c r="B421" t="s">
        <v>57</v>
      </c>
    </row>
    <row r="422" spans="1:34" x14ac:dyDescent="0.25">
      <c r="A422" t="str">
        <f t="shared" si="13"/>
        <v>Indiana</v>
      </c>
      <c r="B422" t="s">
        <v>58</v>
      </c>
    </row>
    <row r="423" spans="1:34" x14ac:dyDescent="0.25">
      <c r="A423" t="str">
        <f t="shared" si="13"/>
        <v>Indiana</v>
      </c>
      <c r="B423" t="s">
        <v>59</v>
      </c>
      <c r="C423">
        <v>99735795</v>
      </c>
      <c r="D423">
        <v>97150318</v>
      </c>
      <c r="E423">
        <v>102081500</v>
      </c>
      <c r="F423">
        <v>104170014</v>
      </c>
      <c r="G423">
        <v>98940312</v>
      </c>
      <c r="H423">
        <v>103691473</v>
      </c>
      <c r="I423">
        <v>104498277</v>
      </c>
      <c r="J423">
        <v>106942504</v>
      </c>
      <c r="K423">
        <v>105487389</v>
      </c>
      <c r="L423">
        <v>104884934</v>
      </c>
      <c r="M423">
        <v>105519646</v>
      </c>
      <c r="N423">
        <v>105703656</v>
      </c>
      <c r="O423">
        <v>99017579</v>
      </c>
      <c r="P423">
        <v>106776887</v>
      </c>
      <c r="Q423">
        <v>109420150</v>
      </c>
      <c r="R423">
        <v>105664484</v>
      </c>
      <c r="S423">
        <v>106548910</v>
      </c>
      <c r="T423">
        <v>103094263</v>
      </c>
      <c r="U423">
        <v>100467779</v>
      </c>
      <c r="V423">
        <v>101428550</v>
      </c>
      <c r="W423">
        <v>97733968</v>
      </c>
      <c r="X423">
        <v>97774925</v>
      </c>
      <c r="Y423">
        <v>96735464</v>
      </c>
      <c r="Z423">
        <v>92058825</v>
      </c>
      <c r="AA423">
        <v>89146614</v>
      </c>
      <c r="AB423">
        <v>88901372</v>
      </c>
      <c r="AC423">
        <v>87005957</v>
      </c>
      <c r="AD423">
        <v>83807543</v>
      </c>
      <c r="AE423">
        <v>81931490</v>
      </c>
      <c r="AF423">
        <v>76976815</v>
      </c>
      <c r="AG423">
        <v>77033736</v>
      </c>
      <c r="AH423">
        <v>73982219</v>
      </c>
    </row>
    <row r="424" spans="1:34" x14ac:dyDescent="0.25">
      <c r="A424" t="str">
        <f t="shared" si="13"/>
        <v>Indiana</v>
      </c>
      <c r="B424" t="s">
        <v>60</v>
      </c>
      <c r="C424">
        <v>0</v>
      </c>
      <c r="D424">
        <v>0</v>
      </c>
      <c r="E424">
        <v>0</v>
      </c>
      <c r="F424">
        <v>0</v>
      </c>
      <c r="G424">
        <v>0</v>
      </c>
      <c r="H424">
        <v>0</v>
      </c>
      <c r="I424">
        <v>0</v>
      </c>
      <c r="J424">
        <v>0</v>
      </c>
      <c r="K424">
        <v>0</v>
      </c>
      <c r="L424">
        <v>0</v>
      </c>
      <c r="M424">
        <v>0</v>
      </c>
      <c r="N424">
        <v>0</v>
      </c>
      <c r="O424">
        <v>0</v>
      </c>
      <c r="P424">
        <v>0</v>
      </c>
      <c r="Q424">
        <v>0</v>
      </c>
      <c r="R424">
        <v>0</v>
      </c>
      <c r="S424">
        <v>0</v>
      </c>
      <c r="T424">
        <v>0</v>
      </c>
      <c r="U424">
        <v>0</v>
      </c>
      <c r="V424">
        <v>0</v>
      </c>
      <c r="W424">
        <v>0</v>
      </c>
      <c r="X424">
        <v>0</v>
      </c>
      <c r="Y424">
        <v>0</v>
      </c>
      <c r="Z424">
        <v>0</v>
      </c>
      <c r="AA424">
        <v>0</v>
      </c>
      <c r="AB424">
        <v>0</v>
      </c>
      <c r="AC424">
        <v>0</v>
      </c>
      <c r="AD424">
        <v>0</v>
      </c>
      <c r="AE424">
        <v>0</v>
      </c>
      <c r="AF424">
        <v>0</v>
      </c>
      <c r="AG424">
        <v>0</v>
      </c>
      <c r="AH424">
        <v>0</v>
      </c>
    </row>
    <row r="425" spans="1:34" x14ac:dyDescent="0.25">
      <c r="A425" t="str">
        <f t="shared" si="13"/>
        <v>Indiana</v>
      </c>
      <c r="B425" t="s">
        <v>61</v>
      </c>
      <c r="C425">
        <v>4251</v>
      </c>
      <c r="D425">
        <v>5426</v>
      </c>
      <c r="E425">
        <v>22703</v>
      </c>
      <c r="F425">
        <v>24362</v>
      </c>
      <c r="G425">
        <v>25656</v>
      </c>
      <c r="H425">
        <v>13348</v>
      </c>
      <c r="I425">
        <v>16241</v>
      </c>
      <c r="J425">
        <v>0</v>
      </c>
      <c r="K425">
        <v>0</v>
      </c>
      <c r="L425">
        <v>288491</v>
      </c>
      <c r="M425">
        <v>298493</v>
      </c>
      <c r="N425">
        <v>290720</v>
      </c>
      <c r="O425">
        <v>294234</v>
      </c>
      <c r="P425">
        <v>203817</v>
      </c>
      <c r="Q425">
        <v>0</v>
      </c>
      <c r="R425">
        <v>0</v>
      </c>
      <c r="S425">
        <v>0</v>
      </c>
      <c r="T425">
        <v>0</v>
      </c>
      <c r="U425">
        <v>0</v>
      </c>
      <c r="V425">
        <v>0</v>
      </c>
      <c r="W425">
        <v>0</v>
      </c>
      <c r="X425">
        <v>0</v>
      </c>
      <c r="Y425">
        <v>0</v>
      </c>
      <c r="Z425">
        <v>0</v>
      </c>
      <c r="AA425">
        <v>0</v>
      </c>
      <c r="AB425">
        <v>0</v>
      </c>
      <c r="AC425">
        <v>0</v>
      </c>
      <c r="AD425">
        <v>0</v>
      </c>
      <c r="AE425">
        <v>0</v>
      </c>
      <c r="AF425">
        <v>0</v>
      </c>
      <c r="AG425">
        <v>0</v>
      </c>
      <c r="AH425">
        <v>0</v>
      </c>
    </row>
    <row r="426" spans="1:34" x14ac:dyDescent="0.25">
      <c r="A426" t="str">
        <f t="shared" si="13"/>
        <v>Indiana</v>
      </c>
      <c r="B426" t="s">
        <v>62</v>
      </c>
      <c r="C426">
        <v>99740046</v>
      </c>
      <c r="D426">
        <v>97155744</v>
      </c>
      <c r="E426">
        <v>102104203</v>
      </c>
      <c r="F426">
        <v>104194376</v>
      </c>
      <c r="G426">
        <v>98965968</v>
      </c>
      <c r="H426">
        <v>103704821</v>
      </c>
      <c r="I426">
        <v>104514518</v>
      </c>
      <c r="J426">
        <v>106942504</v>
      </c>
      <c r="K426">
        <v>105487389</v>
      </c>
      <c r="L426">
        <v>105173425</v>
      </c>
      <c r="M426">
        <v>105818139</v>
      </c>
      <c r="N426">
        <v>105994376</v>
      </c>
      <c r="O426">
        <v>99311813</v>
      </c>
      <c r="P426">
        <v>106980704</v>
      </c>
      <c r="Q426">
        <v>109420150</v>
      </c>
      <c r="R426">
        <v>105664484</v>
      </c>
      <c r="S426">
        <v>106548910</v>
      </c>
      <c r="T426">
        <v>103094263</v>
      </c>
      <c r="U426">
        <v>100467779</v>
      </c>
      <c r="V426">
        <v>101428550</v>
      </c>
      <c r="W426">
        <v>97733968</v>
      </c>
      <c r="X426">
        <v>97774925</v>
      </c>
      <c r="Y426">
        <v>96735464</v>
      </c>
      <c r="Z426">
        <v>92058825</v>
      </c>
      <c r="AA426">
        <v>89146614</v>
      </c>
      <c r="AB426">
        <v>88901372</v>
      </c>
      <c r="AC426">
        <v>87005957</v>
      </c>
      <c r="AD426">
        <v>83807543</v>
      </c>
      <c r="AE426">
        <v>81931490</v>
      </c>
      <c r="AF426">
        <v>76976815</v>
      </c>
      <c r="AG426">
        <v>77033736</v>
      </c>
      <c r="AH426">
        <v>73982219</v>
      </c>
    </row>
    <row r="427" spans="1:34" x14ac:dyDescent="0.25">
      <c r="A427" t="str">
        <f t="shared" si="13"/>
        <v>Indiana</v>
      </c>
      <c r="B427" t="s">
        <v>63</v>
      </c>
      <c r="C427">
        <v>7406286</v>
      </c>
      <c r="D427">
        <v>7344405</v>
      </c>
      <c r="E427">
        <v>7416064</v>
      </c>
      <c r="F427">
        <v>6819691</v>
      </c>
      <c r="G427">
        <v>4958199</v>
      </c>
      <c r="H427">
        <v>4928602</v>
      </c>
      <c r="I427">
        <v>8352553</v>
      </c>
      <c r="J427">
        <v>7958621</v>
      </c>
      <c r="K427">
        <v>8577181</v>
      </c>
      <c r="L427">
        <v>8344927</v>
      </c>
      <c r="M427">
        <v>8110579</v>
      </c>
      <c r="N427">
        <v>7997274</v>
      </c>
      <c r="O427">
        <v>7502074</v>
      </c>
      <c r="P427">
        <v>7896332</v>
      </c>
      <c r="Q427">
        <v>7348413</v>
      </c>
      <c r="R427">
        <v>7524962</v>
      </c>
      <c r="S427">
        <v>7349245</v>
      </c>
      <c r="T427">
        <v>4760620</v>
      </c>
      <c r="U427">
        <v>4755661</v>
      </c>
      <c r="V427">
        <v>4696031</v>
      </c>
      <c r="W427">
        <v>4596119</v>
      </c>
      <c r="X427">
        <v>4759443</v>
      </c>
      <c r="Y427">
        <v>5168553</v>
      </c>
      <c r="Z427">
        <v>4298130</v>
      </c>
      <c r="AA427">
        <v>4178921</v>
      </c>
      <c r="AB427">
        <v>4276358</v>
      </c>
      <c r="AC427">
        <v>3922769</v>
      </c>
      <c r="AD427">
        <v>3696648</v>
      </c>
      <c r="AE427">
        <v>3683990</v>
      </c>
      <c r="AF427">
        <v>3718981</v>
      </c>
      <c r="AG427">
        <v>3781311</v>
      </c>
      <c r="AH427">
        <v>3677651</v>
      </c>
    </row>
    <row r="428" spans="1:34" x14ac:dyDescent="0.25">
      <c r="A428" t="str">
        <f t="shared" si="13"/>
        <v>Indiana</v>
      </c>
      <c r="B428" t="s">
        <v>64</v>
      </c>
      <c r="C428">
        <v>0</v>
      </c>
      <c r="D428">
        <v>0</v>
      </c>
      <c r="E428">
        <v>0</v>
      </c>
      <c r="F428">
        <v>162</v>
      </c>
      <c r="G428">
        <v>7</v>
      </c>
      <c r="H428">
        <v>526</v>
      </c>
      <c r="I428">
        <v>5185</v>
      </c>
      <c r="J428">
        <v>1361</v>
      </c>
      <c r="K428">
        <v>23092</v>
      </c>
      <c r="L428">
        <v>16294</v>
      </c>
      <c r="M428">
        <v>4574</v>
      </c>
      <c r="N428">
        <v>5114</v>
      </c>
      <c r="O428">
        <v>37835</v>
      </c>
      <c r="P428">
        <v>105268</v>
      </c>
      <c r="Q428">
        <v>101759</v>
      </c>
      <c r="R428">
        <v>0</v>
      </c>
      <c r="S428">
        <v>887</v>
      </c>
      <c r="T428">
        <v>0</v>
      </c>
      <c r="U428">
        <v>0</v>
      </c>
      <c r="V428">
        <v>810</v>
      </c>
      <c r="W428">
        <v>0</v>
      </c>
      <c r="X428">
        <v>0</v>
      </c>
      <c r="Y428">
        <v>0</v>
      </c>
      <c r="Z428">
        <v>0</v>
      </c>
      <c r="AA428">
        <v>0</v>
      </c>
      <c r="AB428">
        <v>0</v>
      </c>
      <c r="AC428">
        <v>0</v>
      </c>
      <c r="AD428">
        <v>0</v>
      </c>
      <c r="AE428">
        <v>0</v>
      </c>
      <c r="AF428">
        <v>0</v>
      </c>
      <c r="AG428">
        <v>0</v>
      </c>
      <c r="AH428">
        <v>0</v>
      </c>
    </row>
    <row r="429" spans="1:34" x14ac:dyDescent="0.25">
      <c r="A429" t="str">
        <f t="shared" si="13"/>
        <v>Indiana</v>
      </c>
      <c r="B429" t="s">
        <v>65</v>
      </c>
      <c r="C429">
        <v>4692418</v>
      </c>
      <c r="D429">
        <v>5411018</v>
      </c>
      <c r="E429">
        <v>5536487</v>
      </c>
      <c r="F429">
        <v>5374101</v>
      </c>
      <c r="G429">
        <v>5383593</v>
      </c>
      <c r="H429">
        <v>5412467</v>
      </c>
      <c r="I429">
        <v>5213775</v>
      </c>
      <c r="J429">
        <v>5568490</v>
      </c>
      <c r="K429">
        <v>5666744</v>
      </c>
      <c r="L429">
        <v>5695557</v>
      </c>
      <c r="M429">
        <v>6538887</v>
      </c>
      <c r="N429">
        <v>6548096</v>
      </c>
      <c r="O429">
        <v>6321934</v>
      </c>
      <c r="P429">
        <v>6814723</v>
      </c>
      <c r="Q429">
        <v>6925472</v>
      </c>
      <c r="R429">
        <v>6851166</v>
      </c>
      <c r="S429">
        <v>7121275</v>
      </c>
      <c r="T429">
        <v>7554335</v>
      </c>
      <c r="U429">
        <v>7377161</v>
      </c>
      <c r="V429">
        <v>7608118</v>
      </c>
      <c r="W429">
        <v>7643135</v>
      </c>
      <c r="X429">
        <v>7605253</v>
      </c>
      <c r="Y429">
        <v>7589103</v>
      </c>
      <c r="Z429">
        <v>6546092</v>
      </c>
      <c r="AA429">
        <v>6721382</v>
      </c>
      <c r="AB429">
        <v>6900675</v>
      </c>
      <c r="AC429">
        <v>6640750</v>
      </c>
      <c r="AD429">
        <v>6366552</v>
      </c>
      <c r="AE429">
        <v>6557276</v>
      </c>
      <c r="AF429">
        <v>6085308</v>
      </c>
      <c r="AG429">
        <v>5915020</v>
      </c>
      <c r="AH429">
        <v>5616789</v>
      </c>
    </row>
    <row r="430" spans="1:34" x14ac:dyDescent="0.25">
      <c r="A430" t="str">
        <f t="shared" si="13"/>
        <v>Indiana</v>
      </c>
      <c r="B430" t="s">
        <v>66</v>
      </c>
      <c r="C430">
        <v>637012</v>
      </c>
      <c r="D430">
        <v>-145952</v>
      </c>
      <c r="E430">
        <v>254907</v>
      </c>
      <c r="F430">
        <v>651382</v>
      </c>
      <c r="G430">
        <v>689695</v>
      </c>
      <c r="H430">
        <v>1286812</v>
      </c>
      <c r="I430">
        <v>1628923</v>
      </c>
      <c r="J430">
        <v>1382736</v>
      </c>
      <c r="K430">
        <v>1591306</v>
      </c>
      <c r="L430">
        <v>1798503</v>
      </c>
      <c r="M430">
        <v>670364</v>
      </c>
      <c r="N430">
        <v>930076</v>
      </c>
      <c r="O430">
        <v>895242</v>
      </c>
      <c r="P430">
        <v>1397094</v>
      </c>
      <c r="Q430">
        <v>1743898</v>
      </c>
      <c r="R430">
        <v>0</v>
      </c>
      <c r="S430">
        <v>0</v>
      </c>
      <c r="T430">
        <v>0</v>
      </c>
      <c r="U430">
        <v>0</v>
      </c>
      <c r="V430">
        <v>0</v>
      </c>
      <c r="W430">
        <v>0</v>
      </c>
      <c r="X430">
        <v>0</v>
      </c>
      <c r="Y430">
        <v>0</v>
      </c>
      <c r="Z430">
        <v>0</v>
      </c>
      <c r="AA430">
        <v>0</v>
      </c>
      <c r="AB430">
        <v>0</v>
      </c>
      <c r="AC430">
        <v>0</v>
      </c>
      <c r="AD430">
        <v>0</v>
      </c>
      <c r="AE430">
        <v>0</v>
      </c>
      <c r="AF430">
        <v>0</v>
      </c>
      <c r="AG430">
        <v>0</v>
      </c>
      <c r="AH430">
        <v>0</v>
      </c>
    </row>
    <row r="431" spans="1:34" x14ac:dyDescent="0.25">
      <c r="A431" t="str">
        <f t="shared" si="13"/>
        <v>Indiana</v>
      </c>
      <c r="B431" t="s">
        <v>67</v>
      </c>
      <c r="C431">
        <v>0</v>
      </c>
      <c r="D431">
        <v>0</v>
      </c>
      <c r="E431">
        <v>0</v>
      </c>
      <c r="F431">
        <v>0</v>
      </c>
      <c r="G431">
        <v>0</v>
      </c>
      <c r="H431">
        <v>0</v>
      </c>
      <c r="I431">
        <v>0</v>
      </c>
      <c r="J431">
        <v>0</v>
      </c>
      <c r="K431">
        <v>0</v>
      </c>
      <c r="L431">
        <v>0</v>
      </c>
      <c r="M431">
        <v>989622</v>
      </c>
      <c r="N431">
        <v>3712284</v>
      </c>
      <c r="O431">
        <v>2608109</v>
      </c>
      <c r="P431">
        <v>6338892</v>
      </c>
      <c r="Q431">
        <v>5177545</v>
      </c>
      <c r="R431">
        <v>12943922</v>
      </c>
      <c r="S431">
        <v>11622344</v>
      </c>
      <c r="T431">
        <v>12025963</v>
      </c>
      <c r="U431">
        <v>13023739</v>
      </c>
      <c r="V431">
        <v>12704821</v>
      </c>
      <c r="W431">
        <v>14402974</v>
      </c>
      <c r="X431">
        <v>18198799</v>
      </c>
      <c r="Y431">
        <v>12995449</v>
      </c>
      <c r="Z431">
        <v>14642484</v>
      </c>
      <c r="AA431">
        <v>14811335</v>
      </c>
      <c r="AB431">
        <v>10038328</v>
      </c>
      <c r="AC431">
        <v>11217917</v>
      </c>
      <c r="AD431">
        <v>13184417</v>
      </c>
      <c r="AE431">
        <v>11322749</v>
      </c>
      <c r="AF431">
        <v>14392538</v>
      </c>
      <c r="AG431">
        <v>15697508</v>
      </c>
      <c r="AH431">
        <v>18533509</v>
      </c>
    </row>
    <row r="432" spans="1:34" x14ac:dyDescent="0.25">
      <c r="A432" t="str">
        <f t="shared" si="13"/>
        <v>Indiana</v>
      </c>
      <c r="B432" t="s">
        <v>68</v>
      </c>
      <c r="C432">
        <v>112475762</v>
      </c>
      <c r="D432">
        <v>109765214</v>
      </c>
      <c r="E432">
        <v>115311661</v>
      </c>
      <c r="F432">
        <v>117039713</v>
      </c>
      <c r="G432">
        <v>109997462</v>
      </c>
      <c r="H432">
        <v>115333228</v>
      </c>
      <c r="I432">
        <v>119714954</v>
      </c>
      <c r="J432">
        <v>121853712</v>
      </c>
      <c r="K432">
        <v>121345712</v>
      </c>
      <c r="L432">
        <v>121028706</v>
      </c>
      <c r="M432">
        <v>122132166</v>
      </c>
      <c r="N432">
        <v>125187219</v>
      </c>
      <c r="O432">
        <v>116677008</v>
      </c>
      <c r="P432">
        <v>129533013</v>
      </c>
      <c r="Q432">
        <v>130717238</v>
      </c>
      <c r="R432">
        <v>130520286</v>
      </c>
      <c r="S432">
        <v>130383341</v>
      </c>
      <c r="T432">
        <v>127770396</v>
      </c>
      <c r="U432">
        <v>124888217</v>
      </c>
      <c r="V432">
        <v>125608139</v>
      </c>
      <c r="W432">
        <v>122569679</v>
      </c>
      <c r="X432">
        <v>127819518</v>
      </c>
      <c r="Y432">
        <v>121764497</v>
      </c>
      <c r="Z432">
        <v>117471525</v>
      </c>
      <c r="AA432">
        <v>114728907</v>
      </c>
      <c r="AB432">
        <v>109902101</v>
      </c>
      <c r="AC432">
        <v>109156845</v>
      </c>
      <c r="AD432">
        <v>107182057</v>
      </c>
      <c r="AE432">
        <v>103635139</v>
      </c>
      <c r="AF432">
        <v>101018563</v>
      </c>
      <c r="AG432">
        <v>101981297</v>
      </c>
      <c r="AH432">
        <v>101417115</v>
      </c>
    </row>
    <row r="433" spans="1:34" x14ac:dyDescent="0.25">
      <c r="A433" t="str">
        <f t="shared" si="13"/>
        <v>Indiana</v>
      </c>
      <c r="B433" t="s">
        <v>69</v>
      </c>
      <c r="C433">
        <v>-18310966</v>
      </c>
      <c r="D433">
        <v>-19692235</v>
      </c>
      <c r="E433">
        <v>-12806280</v>
      </c>
      <c r="F433">
        <v>-3506934</v>
      </c>
      <c r="G433">
        <v>-11054635</v>
      </c>
      <c r="H433">
        <v>-13559870</v>
      </c>
      <c r="I433">
        <v>-15572939</v>
      </c>
      <c r="J433">
        <v>-6412538</v>
      </c>
      <c r="K433">
        <v>-10858603</v>
      </c>
      <c r="L433">
        <v>-6300133</v>
      </c>
      <c r="M433">
        <v>989622</v>
      </c>
      <c r="N433">
        <v>3712284</v>
      </c>
      <c r="O433">
        <v>2608109</v>
      </c>
      <c r="P433">
        <v>6338892</v>
      </c>
      <c r="Q433">
        <v>5177545</v>
      </c>
      <c r="R433">
        <v>12943922</v>
      </c>
      <c r="S433">
        <v>11622344</v>
      </c>
      <c r="T433">
        <v>12025963</v>
      </c>
      <c r="U433">
        <v>13023739</v>
      </c>
      <c r="V433">
        <v>12704821</v>
      </c>
      <c r="W433">
        <v>14402974</v>
      </c>
      <c r="X433">
        <v>18198799</v>
      </c>
      <c r="Y433">
        <v>12995449</v>
      </c>
      <c r="Z433">
        <v>14642484</v>
      </c>
      <c r="AA433">
        <v>14811335</v>
      </c>
      <c r="AB433">
        <v>10038328</v>
      </c>
      <c r="AC433">
        <v>11217917</v>
      </c>
      <c r="AD433">
        <v>13184417</v>
      </c>
      <c r="AE433">
        <v>11322749</v>
      </c>
      <c r="AF433">
        <v>14392538</v>
      </c>
      <c r="AG433">
        <v>15697508</v>
      </c>
      <c r="AH433">
        <v>18533509</v>
      </c>
    </row>
    <row r="434" spans="1:34" x14ac:dyDescent="0.25">
      <c r="A434" t="str">
        <f t="shared" si="13"/>
        <v>Indiana</v>
      </c>
      <c r="B434" t="s">
        <v>70</v>
      </c>
      <c r="C434">
        <v>0.84</v>
      </c>
      <c r="D434">
        <v>0.82</v>
      </c>
      <c r="E434">
        <v>0.89</v>
      </c>
      <c r="F434">
        <v>0.97</v>
      </c>
      <c r="G434">
        <v>0.9</v>
      </c>
      <c r="H434">
        <v>0.88</v>
      </c>
      <c r="I434">
        <v>0.87</v>
      </c>
      <c r="J434">
        <v>0.95</v>
      </c>
      <c r="K434">
        <v>0.91</v>
      </c>
      <c r="L434">
        <v>0.95</v>
      </c>
      <c r="M434">
        <v>1.01</v>
      </c>
      <c r="N434">
        <v>1.03</v>
      </c>
      <c r="O434">
        <v>1.02</v>
      </c>
      <c r="P434">
        <v>1.05</v>
      </c>
      <c r="Q434">
        <v>1.04</v>
      </c>
      <c r="R434">
        <v>1.1100000000000001</v>
      </c>
      <c r="S434">
        <v>1.1000000000000001</v>
      </c>
      <c r="T434">
        <v>1.1000000000000001</v>
      </c>
      <c r="U434">
        <v>1.1200000000000001</v>
      </c>
      <c r="V434">
        <v>1.1100000000000001</v>
      </c>
      <c r="W434">
        <v>1.1299999999999999</v>
      </c>
      <c r="X434">
        <v>1.17</v>
      </c>
      <c r="Y434">
        <v>1.1200000000000001</v>
      </c>
      <c r="Z434">
        <v>1.1399999999999999</v>
      </c>
      <c r="AA434">
        <v>1.1499999999999999</v>
      </c>
      <c r="AB434">
        <v>1.1000000000000001</v>
      </c>
      <c r="AC434">
        <v>1.1100000000000001</v>
      </c>
      <c r="AD434">
        <v>1.1399999999999999</v>
      </c>
      <c r="AE434">
        <v>1.1200000000000001</v>
      </c>
      <c r="AF434">
        <v>1.17</v>
      </c>
      <c r="AG434">
        <v>1.18</v>
      </c>
      <c r="AH434">
        <v>1.22</v>
      </c>
    </row>
    <row r="435" spans="1:34" x14ac:dyDescent="0.25">
      <c r="A435" t="str">
        <f t="shared" si="13"/>
        <v>Indiana</v>
      </c>
      <c r="B435" t="s">
        <v>71</v>
      </c>
    </row>
    <row r="436" spans="1:34" x14ac:dyDescent="0.25">
      <c r="B436" t="s">
        <v>85</v>
      </c>
    </row>
    <row r="437" spans="1:34" x14ac:dyDescent="0.25">
      <c r="A437" t="str">
        <f>B436</f>
        <v>Iowa</v>
      </c>
      <c r="B437" t="s">
        <v>10</v>
      </c>
    </row>
    <row r="438" spans="1:34" x14ac:dyDescent="0.25">
      <c r="A438" t="str">
        <f t="shared" ref="A438:A466" si="14">A437</f>
        <v>Iowa</v>
      </c>
      <c r="B438" t="s">
        <v>11</v>
      </c>
      <c r="C438" t="s">
        <v>12</v>
      </c>
      <c r="D438" t="s">
        <v>13</v>
      </c>
      <c r="E438" t="s">
        <v>14</v>
      </c>
      <c r="F438" t="s">
        <v>15</v>
      </c>
      <c r="G438" t="s">
        <v>16</v>
      </c>
      <c r="H438" t="s">
        <v>17</v>
      </c>
      <c r="I438" t="s">
        <v>18</v>
      </c>
      <c r="J438" t="s">
        <v>19</v>
      </c>
      <c r="K438" t="s">
        <v>20</v>
      </c>
      <c r="L438" t="s">
        <v>21</v>
      </c>
      <c r="M438" t="s">
        <v>22</v>
      </c>
      <c r="N438" t="s">
        <v>23</v>
      </c>
      <c r="O438" t="s">
        <v>24</v>
      </c>
      <c r="P438" t="s">
        <v>25</v>
      </c>
      <c r="Q438" t="s">
        <v>26</v>
      </c>
      <c r="R438" t="s">
        <v>27</v>
      </c>
      <c r="S438" t="s">
        <v>28</v>
      </c>
      <c r="T438" t="s">
        <v>29</v>
      </c>
      <c r="U438" t="s">
        <v>30</v>
      </c>
      <c r="V438" t="s">
        <v>31</v>
      </c>
      <c r="W438" t="s">
        <v>32</v>
      </c>
      <c r="X438" t="s">
        <v>33</v>
      </c>
      <c r="Y438" t="s">
        <v>34</v>
      </c>
      <c r="Z438" t="s">
        <v>35</v>
      </c>
      <c r="AA438" t="s">
        <v>36</v>
      </c>
      <c r="AB438" t="s">
        <v>37</v>
      </c>
      <c r="AC438" t="s">
        <v>38</v>
      </c>
      <c r="AD438" t="s">
        <v>39</v>
      </c>
      <c r="AE438" t="s">
        <v>40</v>
      </c>
      <c r="AF438" t="s">
        <v>41</v>
      </c>
      <c r="AG438" t="s">
        <v>42</v>
      </c>
      <c r="AH438" t="s">
        <v>43</v>
      </c>
    </row>
    <row r="439" spans="1:34" x14ac:dyDescent="0.25">
      <c r="A439" t="str">
        <f t="shared" si="14"/>
        <v>Iowa</v>
      </c>
      <c r="B439" t="s">
        <v>44</v>
      </c>
    </row>
    <row r="440" spans="1:34" x14ac:dyDescent="0.25">
      <c r="A440" t="str">
        <f t="shared" si="14"/>
        <v>Iowa</v>
      </c>
      <c r="B440" t="s">
        <v>45</v>
      </c>
    </row>
    <row r="441" spans="1:34" x14ac:dyDescent="0.25">
      <c r="A441" t="str">
        <f t="shared" si="14"/>
        <v>Iowa</v>
      </c>
      <c r="B441" t="s">
        <v>46</v>
      </c>
      <c r="C441">
        <v>56114741</v>
      </c>
      <c r="D441">
        <v>45457174</v>
      </c>
      <c r="E441">
        <v>47134860</v>
      </c>
      <c r="F441">
        <v>49513099</v>
      </c>
      <c r="G441">
        <v>43189067</v>
      </c>
      <c r="H441">
        <v>40080421</v>
      </c>
      <c r="I441">
        <v>41812662</v>
      </c>
      <c r="J441">
        <v>43021954</v>
      </c>
      <c r="K441">
        <v>41932708</v>
      </c>
      <c r="L441">
        <v>43385935</v>
      </c>
      <c r="M441">
        <v>43304734</v>
      </c>
      <c r="N441">
        <v>46188988</v>
      </c>
      <c r="O441">
        <v>41723059</v>
      </c>
      <c r="P441">
        <v>44751377</v>
      </c>
      <c r="Q441">
        <v>42383472</v>
      </c>
      <c r="R441">
        <v>37494674</v>
      </c>
      <c r="S441">
        <v>41559024</v>
      </c>
      <c r="T441">
        <v>40578049</v>
      </c>
      <c r="U441">
        <v>39485141</v>
      </c>
      <c r="V441">
        <v>40051665</v>
      </c>
      <c r="W441">
        <v>38755520</v>
      </c>
      <c r="X441">
        <v>39634091</v>
      </c>
      <c r="Y441">
        <v>37032053</v>
      </c>
      <c r="Z441">
        <v>37085476</v>
      </c>
      <c r="AA441">
        <v>34064343</v>
      </c>
      <c r="AB441">
        <v>33386873</v>
      </c>
      <c r="AC441">
        <v>33501928</v>
      </c>
      <c r="AD441">
        <v>31963757</v>
      </c>
      <c r="AE441">
        <v>30991690</v>
      </c>
      <c r="AF441">
        <v>29426852</v>
      </c>
      <c r="AG441">
        <v>31228011</v>
      </c>
      <c r="AH441">
        <v>29047940</v>
      </c>
    </row>
    <row r="442" spans="1:34" x14ac:dyDescent="0.25">
      <c r="A442" t="str">
        <f t="shared" si="14"/>
        <v>Iowa</v>
      </c>
      <c r="B442" t="s">
        <v>47</v>
      </c>
      <c r="C442">
        <v>8891131</v>
      </c>
      <c r="D442">
        <v>12003770</v>
      </c>
      <c r="E442">
        <v>13030927</v>
      </c>
      <c r="F442">
        <v>11517999</v>
      </c>
      <c r="G442">
        <v>12498127</v>
      </c>
      <c r="H442">
        <v>12131586</v>
      </c>
      <c r="I442">
        <v>12518250</v>
      </c>
      <c r="J442">
        <v>11542478</v>
      </c>
      <c r="K442">
        <v>12401988</v>
      </c>
      <c r="L442">
        <v>11018269</v>
      </c>
      <c r="M442">
        <v>10895988</v>
      </c>
      <c r="N442">
        <v>9316019</v>
      </c>
      <c r="O442">
        <v>8604192</v>
      </c>
      <c r="P442">
        <v>7112622</v>
      </c>
      <c r="Q442">
        <v>5847162</v>
      </c>
      <c r="R442">
        <v>6389390</v>
      </c>
      <c r="S442">
        <v>1103455</v>
      </c>
      <c r="T442">
        <v>1106522</v>
      </c>
      <c r="U442">
        <v>1032993</v>
      </c>
      <c r="V442">
        <v>917339</v>
      </c>
      <c r="W442">
        <v>495182</v>
      </c>
      <c r="X442">
        <v>504589</v>
      </c>
      <c r="Y442">
        <v>344183</v>
      </c>
      <c r="Z442">
        <v>23057</v>
      </c>
      <c r="AA442">
        <v>14534</v>
      </c>
      <c r="AB442">
        <v>21982</v>
      </c>
      <c r="AC442">
        <v>16043</v>
      </c>
      <c r="AD442">
        <v>24345</v>
      </c>
      <c r="AE442">
        <v>14604</v>
      </c>
      <c r="AF442">
        <v>20357</v>
      </c>
      <c r="AG442">
        <v>20800</v>
      </c>
      <c r="AH442">
        <v>19955</v>
      </c>
    </row>
    <row r="443" spans="1:34" x14ac:dyDescent="0.25">
      <c r="A443" t="str">
        <f t="shared" si="14"/>
        <v>Iowa</v>
      </c>
      <c r="B443" t="s">
        <v>48</v>
      </c>
      <c r="C443">
        <v>4065</v>
      </c>
      <c r="D443">
        <v>2059</v>
      </c>
      <c r="E443">
        <v>4153</v>
      </c>
      <c r="F443">
        <v>13015</v>
      </c>
      <c r="G443">
        <v>9046</v>
      </c>
      <c r="H443">
        <v>4058</v>
      </c>
      <c r="I443">
        <v>3804</v>
      </c>
      <c r="J443">
        <v>3886</v>
      </c>
      <c r="K443">
        <v>740</v>
      </c>
      <c r="L443">
        <v>0</v>
      </c>
      <c r="M443">
        <v>0</v>
      </c>
      <c r="N443">
        <v>0</v>
      </c>
      <c r="O443">
        <v>0</v>
      </c>
      <c r="P443">
        <v>0</v>
      </c>
      <c r="Q443">
        <v>0</v>
      </c>
      <c r="R443">
        <v>0</v>
      </c>
      <c r="S443">
        <v>0</v>
      </c>
      <c r="T443">
        <v>0</v>
      </c>
      <c r="U443">
        <v>0</v>
      </c>
      <c r="V443">
        <v>167288</v>
      </c>
      <c r="W443">
        <v>173268</v>
      </c>
      <c r="X443">
        <v>170700</v>
      </c>
      <c r="Y443">
        <v>157213</v>
      </c>
      <c r="Z443">
        <v>145669</v>
      </c>
      <c r="AA443">
        <v>130284</v>
      </c>
      <c r="AB443">
        <v>131155</v>
      </c>
      <c r="AC443">
        <v>144070</v>
      </c>
      <c r="AD443">
        <v>126536</v>
      </c>
      <c r="AE443">
        <v>98493</v>
      </c>
      <c r="AF443">
        <v>123970</v>
      </c>
      <c r="AG443">
        <v>116571</v>
      </c>
      <c r="AH443">
        <v>123970</v>
      </c>
    </row>
    <row r="444" spans="1:34" x14ac:dyDescent="0.25">
      <c r="A444" t="str">
        <f t="shared" si="14"/>
        <v>Iowa</v>
      </c>
      <c r="B444" t="s">
        <v>49</v>
      </c>
      <c r="C444">
        <v>65009937</v>
      </c>
      <c r="D444">
        <v>57463003</v>
      </c>
      <c r="E444">
        <v>60169939</v>
      </c>
      <c r="F444">
        <v>61044113</v>
      </c>
      <c r="G444">
        <v>55696240</v>
      </c>
      <c r="H444">
        <v>52216065</v>
      </c>
      <c r="I444">
        <v>54334716</v>
      </c>
      <c r="J444">
        <v>54568318</v>
      </c>
      <c r="K444">
        <v>54335437</v>
      </c>
      <c r="L444">
        <v>54404204</v>
      </c>
      <c r="M444">
        <v>54200722</v>
      </c>
      <c r="N444">
        <v>55505007</v>
      </c>
      <c r="O444">
        <v>50327250</v>
      </c>
      <c r="P444">
        <v>51863999</v>
      </c>
      <c r="Q444">
        <v>48230634</v>
      </c>
      <c r="R444">
        <v>43884064</v>
      </c>
      <c r="S444">
        <v>42662479</v>
      </c>
      <c r="T444">
        <v>41684570</v>
      </c>
      <c r="U444">
        <v>40518135</v>
      </c>
      <c r="V444">
        <v>41136291</v>
      </c>
      <c r="W444">
        <v>39423970</v>
      </c>
      <c r="X444">
        <v>40309381</v>
      </c>
      <c r="Y444">
        <v>37533449</v>
      </c>
      <c r="Z444">
        <v>37254201</v>
      </c>
      <c r="AA444">
        <v>34209160</v>
      </c>
      <c r="AB444">
        <v>33540009</v>
      </c>
      <c r="AC444">
        <v>33662041</v>
      </c>
      <c r="AD444">
        <v>32114638</v>
      </c>
      <c r="AE444">
        <v>31104787</v>
      </c>
      <c r="AF444">
        <v>29571179</v>
      </c>
      <c r="AG444">
        <v>31365382</v>
      </c>
      <c r="AH444">
        <v>29191864</v>
      </c>
    </row>
    <row r="445" spans="1:34" x14ac:dyDescent="0.25">
      <c r="A445" t="str">
        <f t="shared" si="14"/>
        <v>Iowa</v>
      </c>
      <c r="B445" t="s">
        <v>50</v>
      </c>
      <c r="C445">
        <v>145451</v>
      </c>
      <c r="D445">
        <v>185782</v>
      </c>
      <c r="E445">
        <v>231133</v>
      </c>
      <c r="F445">
        <v>226800</v>
      </c>
      <c r="G445">
        <v>210191</v>
      </c>
      <c r="H445">
        <v>231966</v>
      </c>
      <c r="I445">
        <v>221316</v>
      </c>
      <c r="J445">
        <v>220472</v>
      </c>
      <c r="K445">
        <v>217216</v>
      </c>
      <c r="L445">
        <v>204177</v>
      </c>
      <c r="M445">
        <v>226759</v>
      </c>
      <c r="N445">
        <v>238701</v>
      </c>
      <c r="O445">
        <v>233318</v>
      </c>
      <c r="P445">
        <v>244255</v>
      </c>
      <c r="Q445">
        <v>255734</v>
      </c>
      <c r="R445">
        <v>278367</v>
      </c>
      <c r="S445">
        <v>277809</v>
      </c>
      <c r="T445">
        <v>269695</v>
      </c>
      <c r="U445">
        <v>260605</v>
      </c>
      <c r="V445">
        <v>129302</v>
      </c>
      <c r="W445">
        <v>130041</v>
      </c>
      <c r="X445">
        <v>147313</v>
      </c>
      <c r="Y445">
        <v>114114</v>
      </c>
      <c r="Z445">
        <v>108037</v>
      </c>
      <c r="AA445">
        <v>112261</v>
      </c>
      <c r="AB445">
        <v>90517</v>
      </c>
      <c r="AC445">
        <v>79455</v>
      </c>
      <c r="AD445">
        <v>89583</v>
      </c>
      <c r="AE445">
        <v>83586</v>
      </c>
      <c r="AF445">
        <v>29192</v>
      </c>
      <c r="AG445">
        <v>26540</v>
      </c>
      <c r="AH445">
        <v>17195</v>
      </c>
    </row>
    <row r="446" spans="1:34" x14ac:dyDescent="0.25">
      <c r="A446" t="str">
        <f t="shared" si="14"/>
        <v>Iowa</v>
      </c>
      <c r="B446" t="s">
        <v>51</v>
      </c>
      <c r="C446">
        <v>2051620</v>
      </c>
      <c r="D446">
        <v>1987886</v>
      </c>
      <c r="E446">
        <v>2248490</v>
      </c>
      <c r="F446">
        <v>2109656</v>
      </c>
      <c r="G446">
        <v>2003135</v>
      </c>
      <c r="H446">
        <v>1944475</v>
      </c>
      <c r="I446">
        <v>2102887</v>
      </c>
      <c r="J446">
        <v>2064492</v>
      </c>
      <c r="K446">
        <v>2118104</v>
      </c>
      <c r="L446">
        <v>2067024</v>
      </c>
      <c r="M446">
        <v>1944432</v>
      </c>
      <c r="N446">
        <v>1765013</v>
      </c>
      <c r="O446">
        <v>1299495</v>
      </c>
      <c r="P446">
        <v>978532</v>
      </c>
      <c r="Q446">
        <v>1302850</v>
      </c>
      <c r="R446">
        <v>1321031</v>
      </c>
      <c r="S446">
        <v>1215871</v>
      </c>
      <c r="T446">
        <v>1293923</v>
      </c>
      <c r="U446">
        <v>1337453</v>
      </c>
      <c r="V446">
        <v>1262791</v>
      </c>
      <c r="W446">
        <v>1104502</v>
      </c>
      <c r="X446">
        <v>1085317</v>
      </c>
      <c r="Y446">
        <v>1153917</v>
      </c>
      <c r="Z446">
        <v>1086550</v>
      </c>
      <c r="AA446">
        <v>1097517</v>
      </c>
      <c r="AB446">
        <v>1058089</v>
      </c>
      <c r="AC446">
        <v>1011432</v>
      </c>
      <c r="AD446">
        <v>962786</v>
      </c>
      <c r="AE446">
        <v>860640</v>
      </c>
      <c r="AF446">
        <v>896553</v>
      </c>
      <c r="AG446">
        <v>875934</v>
      </c>
      <c r="AH446">
        <v>835445</v>
      </c>
    </row>
    <row r="447" spans="1:34" x14ac:dyDescent="0.25">
      <c r="A447" t="str">
        <f t="shared" si="14"/>
        <v>Iowa</v>
      </c>
      <c r="B447" t="s">
        <v>52</v>
      </c>
      <c r="C447">
        <v>2197071</v>
      </c>
      <c r="D447">
        <v>2173669</v>
      </c>
      <c r="E447">
        <v>2479623</v>
      </c>
      <c r="F447">
        <v>2336455</v>
      </c>
      <c r="G447">
        <v>2213326</v>
      </c>
      <c r="H447">
        <v>2176441</v>
      </c>
      <c r="I447">
        <v>2324202</v>
      </c>
      <c r="J447">
        <v>2284964</v>
      </c>
      <c r="K447">
        <v>2335320</v>
      </c>
      <c r="L447">
        <v>2271201</v>
      </c>
      <c r="M447">
        <v>2171191</v>
      </c>
      <c r="N447">
        <v>2003714</v>
      </c>
      <c r="O447">
        <v>1532813</v>
      </c>
      <c r="P447">
        <v>1222787</v>
      </c>
      <c r="Q447">
        <v>1558583</v>
      </c>
      <c r="R447">
        <v>1599398</v>
      </c>
      <c r="S447">
        <v>1493681</v>
      </c>
      <c r="T447">
        <v>1563619</v>
      </c>
      <c r="U447">
        <v>1598058</v>
      </c>
      <c r="V447">
        <v>1392093</v>
      </c>
      <c r="W447">
        <v>1234543</v>
      </c>
      <c r="X447">
        <v>1232630</v>
      </c>
      <c r="Y447">
        <v>1268031</v>
      </c>
      <c r="Z447">
        <v>1194587</v>
      </c>
      <c r="AA447">
        <v>1209778</v>
      </c>
      <c r="AB447">
        <v>1148606</v>
      </c>
      <c r="AC447">
        <v>1090887</v>
      </c>
      <c r="AD447">
        <v>1052369</v>
      </c>
      <c r="AE447">
        <v>944226</v>
      </c>
      <c r="AF447">
        <v>925745</v>
      </c>
      <c r="AG447">
        <v>902474</v>
      </c>
      <c r="AH447">
        <v>852641</v>
      </c>
    </row>
    <row r="448" spans="1:34" x14ac:dyDescent="0.25">
      <c r="A448" t="str">
        <f t="shared" si="14"/>
        <v>Iowa</v>
      </c>
      <c r="B448" t="s">
        <v>53</v>
      </c>
      <c r="C448">
        <v>67207008</v>
      </c>
      <c r="D448">
        <v>59636671</v>
      </c>
      <c r="E448">
        <v>62649563</v>
      </c>
      <c r="F448">
        <v>63380569</v>
      </c>
      <c r="G448">
        <v>57909566</v>
      </c>
      <c r="H448">
        <v>54392507</v>
      </c>
      <c r="I448">
        <v>56658918</v>
      </c>
      <c r="J448">
        <v>56853282</v>
      </c>
      <c r="K448">
        <v>56670757</v>
      </c>
      <c r="L448">
        <v>56675406</v>
      </c>
      <c r="M448">
        <v>56371913</v>
      </c>
      <c r="N448">
        <v>57508721</v>
      </c>
      <c r="O448">
        <v>51860063</v>
      </c>
      <c r="P448">
        <v>53086786</v>
      </c>
      <c r="Q448">
        <v>49789217</v>
      </c>
      <c r="R448">
        <v>45483462</v>
      </c>
      <c r="S448">
        <v>44156160</v>
      </c>
      <c r="T448">
        <v>43248189</v>
      </c>
      <c r="U448">
        <v>42116192</v>
      </c>
      <c r="V448">
        <v>42528385</v>
      </c>
      <c r="W448">
        <v>40658513</v>
      </c>
      <c r="X448">
        <v>41542011</v>
      </c>
      <c r="Y448">
        <v>38801480</v>
      </c>
      <c r="Z448">
        <v>38448788</v>
      </c>
      <c r="AA448">
        <v>35418939</v>
      </c>
      <c r="AB448">
        <v>34688615</v>
      </c>
      <c r="AC448">
        <v>34752928</v>
      </c>
      <c r="AD448">
        <v>33167007</v>
      </c>
      <c r="AE448">
        <v>32049012</v>
      </c>
      <c r="AF448">
        <v>30496924</v>
      </c>
      <c r="AG448">
        <v>32267855</v>
      </c>
      <c r="AH448">
        <v>30044505</v>
      </c>
    </row>
    <row r="449" spans="1:34" x14ac:dyDescent="0.25">
      <c r="A449" t="str">
        <f t="shared" si="14"/>
        <v>Iowa</v>
      </c>
      <c r="B449" t="s">
        <v>54</v>
      </c>
      <c r="C449">
        <v>0</v>
      </c>
      <c r="D449">
        <v>0</v>
      </c>
      <c r="E449">
        <v>0</v>
      </c>
      <c r="F449">
        <v>0</v>
      </c>
      <c r="G449">
        <v>0</v>
      </c>
      <c r="H449">
        <v>0</v>
      </c>
      <c r="I449">
        <v>0</v>
      </c>
      <c r="J449">
        <v>0</v>
      </c>
      <c r="K449">
        <v>0</v>
      </c>
      <c r="L449">
        <v>0</v>
      </c>
      <c r="M449">
        <v>0</v>
      </c>
      <c r="N449">
        <v>0</v>
      </c>
      <c r="O449">
        <v>0</v>
      </c>
      <c r="P449">
        <v>0</v>
      </c>
      <c r="Q449">
        <v>0</v>
      </c>
      <c r="R449">
        <v>0</v>
      </c>
      <c r="S449">
        <v>2</v>
      </c>
      <c r="T449">
        <v>6</v>
      </c>
      <c r="U449">
        <v>0</v>
      </c>
      <c r="V449">
        <v>0</v>
      </c>
      <c r="W449">
        <v>5145</v>
      </c>
      <c r="X449">
        <v>0</v>
      </c>
      <c r="Y449">
        <v>68006</v>
      </c>
      <c r="Z449">
        <v>107888</v>
      </c>
      <c r="AA449">
        <v>165062</v>
      </c>
      <c r="AB449">
        <v>0</v>
      </c>
      <c r="AC449">
        <v>0</v>
      </c>
      <c r="AD449">
        <v>0</v>
      </c>
      <c r="AE449">
        <v>0</v>
      </c>
      <c r="AF449">
        <v>0</v>
      </c>
      <c r="AG449">
        <v>0</v>
      </c>
      <c r="AH449">
        <v>0</v>
      </c>
    </row>
    <row r="450" spans="1:34" x14ac:dyDescent="0.25">
      <c r="A450" t="str">
        <f t="shared" si="14"/>
        <v>Iowa</v>
      </c>
      <c r="B450" t="s">
        <v>55</v>
      </c>
      <c r="C450">
        <v>0</v>
      </c>
      <c r="D450">
        <v>0</v>
      </c>
      <c r="E450">
        <v>0</v>
      </c>
      <c r="F450">
        <v>0</v>
      </c>
      <c r="G450">
        <v>0</v>
      </c>
      <c r="H450">
        <v>0</v>
      </c>
      <c r="I450">
        <v>0</v>
      </c>
      <c r="J450">
        <v>0</v>
      </c>
      <c r="K450">
        <v>0</v>
      </c>
      <c r="L450">
        <v>0</v>
      </c>
      <c r="M450">
        <v>0</v>
      </c>
      <c r="N450">
        <v>0</v>
      </c>
      <c r="O450">
        <v>0</v>
      </c>
      <c r="P450">
        <v>0</v>
      </c>
      <c r="Q450">
        <v>385371</v>
      </c>
      <c r="R450">
        <v>2737448</v>
      </c>
      <c r="S450">
        <v>3500038</v>
      </c>
      <c r="T450">
        <v>2673632</v>
      </c>
      <c r="U450">
        <v>3766215</v>
      </c>
      <c r="V450">
        <v>2995074</v>
      </c>
      <c r="W450">
        <v>2990022</v>
      </c>
      <c r="X450">
        <v>2280974</v>
      </c>
      <c r="Y450">
        <v>3935361</v>
      </c>
      <c r="Z450">
        <v>3168399</v>
      </c>
      <c r="AA450">
        <v>4931097</v>
      </c>
      <c r="AB450">
        <v>4626135</v>
      </c>
      <c r="AC450">
        <v>3857822</v>
      </c>
      <c r="AD450">
        <v>3889159</v>
      </c>
      <c r="AE450">
        <v>4122132</v>
      </c>
      <c r="AF450">
        <v>3497382</v>
      </c>
      <c r="AG450">
        <v>2209287</v>
      </c>
      <c r="AH450">
        <v>2934233</v>
      </c>
    </row>
    <row r="451" spans="1:34" x14ac:dyDescent="0.25">
      <c r="A451" t="str">
        <f t="shared" si="14"/>
        <v>Iowa</v>
      </c>
      <c r="B451" t="s">
        <v>56</v>
      </c>
      <c r="C451">
        <v>67207008</v>
      </c>
      <c r="D451">
        <v>59636671</v>
      </c>
      <c r="E451">
        <v>62649563</v>
      </c>
      <c r="F451">
        <v>63380569</v>
      </c>
      <c r="G451">
        <v>57909566</v>
      </c>
      <c r="H451">
        <v>54392507</v>
      </c>
      <c r="I451">
        <v>56658918</v>
      </c>
      <c r="J451">
        <v>56853282</v>
      </c>
      <c r="K451">
        <v>56670757</v>
      </c>
      <c r="L451">
        <v>56675406</v>
      </c>
      <c r="M451">
        <v>56371913</v>
      </c>
      <c r="N451">
        <v>57508721</v>
      </c>
      <c r="O451">
        <v>51860063</v>
      </c>
      <c r="P451">
        <v>53086786</v>
      </c>
      <c r="Q451">
        <v>50174588</v>
      </c>
      <c r="R451">
        <v>48220910</v>
      </c>
      <c r="S451">
        <v>47656200</v>
      </c>
      <c r="T451">
        <v>45921827</v>
      </c>
      <c r="U451">
        <v>45882407</v>
      </c>
      <c r="V451">
        <v>45523459</v>
      </c>
      <c r="W451">
        <v>43653680</v>
      </c>
      <c r="X451">
        <v>43822985</v>
      </c>
      <c r="Y451">
        <v>42804847</v>
      </c>
      <c r="Z451">
        <v>41725075</v>
      </c>
      <c r="AA451">
        <v>40515098</v>
      </c>
      <c r="AB451">
        <v>39314750</v>
      </c>
      <c r="AC451">
        <v>38610750</v>
      </c>
      <c r="AD451">
        <v>37056166</v>
      </c>
      <c r="AE451">
        <v>36171144</v>
      </c>
      <c r="AF451">
        <v>33994306</v>
      </c>
      <c r="AG451">
        <v>34477142</v>
      </c>
      <c r="AH451">
        <v>32978738</v>
      </c>
    </row>
    <row r="452" spans="1:34" x14ac:dyDescent="0.25">
      <c r="A452" t="str">
        <f t="shared" si="14"/>
        <v>Iowa</v>
      </c>
      <c r="B452" t="s">
        <v>57</v>
      </c>
    </row>
    <row r="453" spans="1:34" x14ac:dyDescent="0.25">
      <c r="A453" t="str">
        <f t="shared" si="14"/>
        <v>Iowa</v>
      </c>
      <c r="B453" t="s">
        <v>58</v>
      </c>
    </row>
    <row r="454" spans="1:34" x14ac:dyDescent="0.25">
      <c r="A454" t="str">
        <f t="shared" si="14"/>
        <v>Iowa</v>
      </c>
      <c r="B454" t="s">
        <v>59</v>
      </c>
      <c r="C454">
        <v>52804082</v>
      </c>
      <c r="D454">
        <v>50554545</v>
      </c>
      <c r="E454">
        <v>50944690</v>
      </c>
      <c r="F454">
        <v>51208048</v>
      </c>
      <c r="G454">
        <v>48921997</v>
      </c>
      <c r="H454">
        <v>48431193</v>
      </c>
      <c r="I454">
        <v>47147293</v>
      </c>
      <c r="J454">
        <v>47201853</v>
      </c>
      <c r="K454">
        <v>46705216</v>
      </c>
      <c r="L454">
        <v>45709100</v>
      </c>
      <c r="M454">
        <v>45654877</v>
      </c>
      <c r="N454">
        <v>45445269</v>
      </c>
      <c r="O454">
        <v>43331658</v>
      </c>
      <c r="P454">
        <v>45162185</v>
      </c>
      <c r="Q454">
        <v>44938882</v>
      </c>
      <c r="R454">
        <v>43037201</v>
      </c>
      <c r="S454">
        <v>42756808</v>
      </c>
      <c r="T454">
        <v>40615962</v>
      </c>
      <c r="U454">
        <v>40969272</v>
      </c>
      <c r="V454">
        <v>40897543</v>
      </c>
      <c r="W454">
        <v>39443755</v>
      </c>
      <c r="X454">
        <v>39087867</v>
      </c>
      <c r="Y454">
        <v>38033812</v>
      </c>
      <c r="Z454">
        <v>37318292</v>
      </c>
      <c r="AA454">
        <v>36147983</v>
      </c>
      <c r="AB454">
        <v>34999416</v>
      </c>
      <c r="AC454">
        <v>34300919</v>
      </c>
      <c r="AD454">
        <v>33039251</v>
      </c>
      <c r="AE454">
        <v>32103910</v>
      </c>
      <c r="AF454">
        <v>30208072</v>
      </c>
      <c r="AG454">
        <v>30781462</v>
      </c>
      <c r="AH454">
        <v>29437379</v>
      </c>
    </row>
    <row r="455" spans="1:34" x14ac:dyDescent="0.25">
      <c r="A455" t="str">
        <f t="shared" si="14"/>
        <v>Iowa</v>
      </c>
      <c r="B455" t="s">
        <v>60</v>
      </c>
      <c r="C455">
        <v>0</v>
      </c>
      <c r="D455">
        <v>0</v>
      </c>
      <c r="E455">
        <v>0</v>
      </c>
      <c r="F455">
        <v>0</v>
      </c>
      <c r="G455">
        <v>0</v>
      </c>
      <c r="H455">
        <v>0</v>
      </c>
      <c r="I455">
        <v>0</v>
      </c>
      <c r="J455">
        <v>0</v>
      </c>
      <c r="K455">
        <v>0</v>
      </c>
      <c r="L455">
        <v>0</v>
      </c>
      <c r="M455">
        <v>0</v>
      </c>
      <c r="N455">
        <v>0</v>
      </c>
      <c r="O455">
        <v>0</v>
      </c>
      <c r="P455">
        <v>0</v>
      </c>
      <c r="Q455">
        <v>0</v>
      </c>
      <c r="R455">
        <v>0</v>
      </c>
      <c r="S455">
        <v>0</v>
      </c>
      <c r="T455">
        <v>0</v>
      </c>
      <c r="U455">
        <v>0</v>
      </c>
      <c r="V455">
        <v>0</v>
      </c>
      <c r="W455">
        <v>0</v>
      </c>
      <c r="X455">
        <v>0</v>
      </c>
      <c r="Y455">
        <v>0</v>
      </c>
      <c r="Z455">
        <v>0</v>
      </c>
      <c r="AA455">
        <v>0</v>
      </c>
      <c r="AB455">
        <v>0</v>
      </c>
      <c r="AC455">
        <v>0</v>
      </c>
      <c r="AD455">
        <v>0</v>
      </c>
      <c r="AE455">
        <v>0</v>
      </c>
      <c r="AF455">
        <v>0</v>
      </c>
      <c r="AG455">
        <v>0</v>
      </c>
      <c r="AH455">
        <v>0</v>
      </c>
    </row>
    <row r="456" spans="1:34" x14ac:dyDescent="0.25">
      <c r="A456" t="str">
        <f t="shared" si="14"/>
        <v>Iowa</v>
      </c>
      <c r="B456" t="s">
        <v>61</v>
      </c>
      <c r="C456">
        <v>89187</v>
      </c>
      <c r="D456">
        <v>85317</v>
      </c>
      <c r="E456">
        <v>98458</v>
      </c>
      <c r="F456">
        <v>2607</v>
      </c>
      <c r="G456">
        <v>0</v>
      </c>
      <c r="H456">
        <v>0</v>
      </c>
      <c r="I456">
        <v>0</v>
      </c>
      <c r="J456">
        <v>0</v>
      </c>
      <c r="K456">
        <v>0</v>
      </c>
      <c r="L456">
        <v>0</v>
      </c>
      <c r="M456">
        <v>0</v>
      </c>
      <c r="N456">
        <v>0</v>
      </c>
      <c r="O456">
        <v>309537</v>
      </c>
      <c r="P456">
        <v>325885</v>
      </c>
      <c r="Q456">
        <v>330641</v>
      </c>
      <c r="R456">
        <v>299634</v>
      </c>
      <c r="S456">
        <v>0</v>
      </c>
      <c r="T456">
        <v>286811</v>
      </c>
      <c r="U456">
        <v>238012</v>
      </c>
      <c r="V456">
        <v>0</v>
      </c>
      <c r="W456">
        <v>0</v>
      </c>
      <c r="X456">
        <v>0</v>
      </c>
      <c r="Y456">
        <v>0</v>
      </c>
      <c r="Z456">
        <v>0</v>
      </c>
      <c r="AA456">
        <v>0</v>
      </c>
      <c r="AB456">
        <v>0</v>
      </c>
      <c r="AC456">
        <v>0</v>
      </c>
      <c r="AD456">
        <v>0</v>
      </c>
      <c r="AE456">
        <v>0</v>
      </c>
      <c r="AF456">
        <v>0</v>
      </c>
      <c r="AG456">
        <v>0</v>
      </c>
      <c r="AH456">
        <v>0</v>
      </c>
    </row>
    <row r="457" spans="1:34" x14ac:dyDescent="0.25">
      <c r="A457" t="str">
        <f t="shared" si="14"/>
        <v>Iowa</v>
      </c>
      <c r="B457" t="s">
        <v>62</v>
      </c>
      <c r="C457">
        <v>52893269</v>
      </c>
      <c r="D457">
        <v>50639862</v>
      </c>
      <c r="E457">
        <v>51043148</v>
      </c>
      <c r="F457">
        <v>51210655</v>
      </c>
      <c r="G457">
        <v>48921997</v>
      </c>
      <c r="H457">
        <v>48431193</v>
      </c>
      <c r="I457">
        <v>47147293</v>
      </c>
      <c r="J457">
        <v>47201853</v>
      </c>
      <c r="K457">
        <v>46705216</v>
      </c>
      <c r="L457">
        <v>45709100</v>
      </c>
      <c r="M457">
        <v>45654877</v>
      </c>
      <c r="N457">
        <v>45445269</v>
      </c>
      <c r="O457">
        <v>43641195</v>
      </c>
      <c r="P457">
        <v>45488070</v>
      </c>
      <c r="Q457">
        <v>45269523</v>
      </c>
      <c r="R457">
        <v>43336835</v>
      </c>
      <c r="S457">
        <v>42756808</v>
      </c>
      <c r="T457">
        <v>40902773</v>
      </c>
      <c r="U457">
        <v>41207284</v>
      </c>
      <c r="V457">
        <v>40897543</v>
      </c>
      <c r="W457">
        <v>39443755</v>
      </c>
      <c r="X457">
        <v>39087867</v>
      </c>
      <c r="Y457">
        <v>38033812</v>
      </c>
      <c r="Z457">
        <v>37318292</v>
      </c>
      <c r="AA457">
        <v>36147983</v>
      </c>
      <c r="AB457">
        <v>34999416</v>
      </c>
      <c r="AC457">
        <v>34300919</v>
      </c>
      <c r="AD457">
        <v>33039251</v>
      </c>
      <c r="AE457">
        <v>32103910</v>
      </c>
      <c r="AF457">
        <v>30208072</v>
      </c>
      <c r="AG457">
        <v>30781462</v>
      </c>
      <c r="AH457">
        <v>29437379</v>
      </c>
    </row>
    <row r="458" spans="1:34" x14ac:dyDescent="0.25">
      <c r="A458" t="str">
        <f t="shared" si="14"/>
        <v>Iowa</v>
      </c>
      <c r="B458" t="s">
        <v>63</v>
      </c>
      <c r="C458">
        <v>2172591</v>
      </c>
      <c r="D458">
        <v>2145887</v>
      </c>
      <c r="E458">
        <v>2384215</v>
      </c>
      <c r="F458">
        <v>2370432</v>
      </c>
      <c r="G458">
        <v>2292128</v>
      </c>
      <c r="H458">
        <v>2258629</v>
      </c>
      <c r="I458">
        <v>2432855</v>
      </c>
      <c r="J458">
        <v>2364746</v>
      </c>
      <c r="K458">
        <v>2460132</v>
      </c>
      <c r="L458">
        <v>2531538</v>
      </c>
      <c r="M458">
        <v>2481073</v>
      </c>
      <c r="N458">
        <v>2283033</v>
      </c>
      <c r="O458">
        <v>1931968</v>
      </c>
      <c r="P458">
        <v>1173955</v>
      </c>
      <c r="Q458">
        <v>1318347</v>
      </c>
      <c r="R458">
        <v>1595367</v>
      </c>
      <c r="S458">
        <v>1312879</v>
      </c>
      <c r="T458">
        <v>1352242</v>
      </c>
      <c r="U458">
        <v>1350833</v>
      </c>
      <c r="V458">
        <v>1333895</v>
      </c>
      <c r="W458">
        <v>1305516</v>
      </c>
      <c r="X458">
        <v>1355547</v>
      </c>
      <c r="Y458">
        <v>1389192</v>
      </c>
      <c r="Z458">
        <v>1296156</v>
      </c>
      <c r="AA458">
        <v>1304141</v>
      </c>
      <c r="AB458">
        <v>1244344</v>
      </c>
      <c r="AC458">
        <v>1201086</v>
      </c>
      <c r="AD458">
        <v>1153767</v>
      </c>
      <c r="AE458">
        <v>1041965</v>
      </c>
      <c r="AF458">
        <v>1050950</v>
      </c>
      <c r="AG458">
        <v>1020405</v>
      </c>
      <c r="AH458">
        <v>977443</v>
      </c>
    </row>
    <row r="459" spans="1:34" x14ac:dyDescent="0.25">
      <c r="A459" t="str">
        <f t="shared" si="14"/>
        <v>Iowa</v>
      </c>
      <c r="B459" t="s">
        <v>64</v>
      </c>
      <c r="C459">
        <v>0</v>
      </c>
      <c r="D459">
        <v>0</v>
      </c>
      <c r="E459">
        <v>0</v>
      </c>
      <c r="F459">
        <v>0</v>
      </c>
      <c r="G459">
        <v>0</v>
      </c>
      <c r="H459">
        <v>0</v>
      </c>
      <c r="I459">
        <v>0</v>
      </c>
      <c r="J459">
        <v>0</v>
      </c>
      <c r="K459">
        <v>0</v>
      </c>
      <c r="L459">
        <v>82</v>
      </c>
      <c r="M459">
        <v>90</v>
      </c>
      <c r="N459">
        <v>0</v>
      </c>
      <c r="O459">
        <v>0</v>
      </c>
      <c r="P459">
        <v>0</v>
      </c>
      <c r="Q459">
        <v>9</v>
      </c>
      <c r="R459">
        <v>73</v>
      </c>
      <c r="S459">
        <v>820</v>
      </c>
      <c r="T459">
        <v>621</v>
      </c>
      <c r="U459">
        <v>1319</v>
      </c>
      <c r="V459">
        <v>0</v>
      </c>
      <c r="W459">
        <v>0</v>
      </c>
      <c r="X459">
        <v>25</v>
      </c>
      <c r="Y459">
        <v>40393</v>
      </c>
      <c r="Z459">
        <v>41264</v>
      </c>
      <c r="AA459">
        <v>0</v>
      </c>
      <c r="AB459">
        <v>0</v>
      </c>
      <c r="AC459">
        <v>0</v>
      </c>
      <c r="AD459">
        <v>0</v>
      </c>
      <c r="AE459">
        <v>0</v>
      </c>
      <c r="AF459">
        <v>0</v>
      </c>
      <c r="AG459">
        <v>0</v>
      </c>
      <c r="AH459">
        <v>0</v>
      </c>
    </row>
    <row r="460" spans="1:34" x14ac:dyDescent="0.25">
      <c r="A460" t="str">
        <f t="shared" si="14"/>
        <v>Iowa</v>
      </c>
      <c r="B460" t="s">
        <v>65</v>
      </c>
      <c r="C460">
        <v>2488442</v>
      </c>
      <c r="D460">
        <v>2820350</v>
      </c>
      <c r="E460">
        <v>2767758</v>
      </c>
      <c r="F460">
        <v>2641325</v>
      </c>
      <c r="G460">
        <v>2661280</v>
      </c>
      <c r="H460">
        <v>2527676</v>
      </c>
      <c r="I460">
        <v>2351973</v>
      </c>
      <c r="J460">
        <v>2457798</v>
      </c>
      <c r="K460">
        <v>2508987</v>
      </c>
      <c r="L460">
        <v>2475329</v>
      </c>
      <c r="M460">
        <v>2821181</v>
      </c>
      <c r="N460">
        <v>2807507</v>
      </c>
      <c r="O460">
        <v>2778086</v>
      </c>
      <c r="P460">
        <v>2897612</v>
      </c>
      <c r="Q460">
        <v>2865220</v>
      </c>
      <c r="R460">
        <v>2809911</v>
      </c>
      <c r="S460">
        <v>2857683</v>
      </c>
      <c r="T460">
        <v>2997191</v>
      </c>
      <c r="U460">
        <v>3025774</v>
      </c>
      <c r="V460">
        <v>3067709</v>
      </c>
      <c r="W460">
        <v>3084638</v>
      </c>
      <c r="X460">
        <v>3040382</v>
      </c>
      <c r="Y460">
        <v>2983833</v>
      </c>
      <c r="Z460">
        <v>2653618</v>
      </c>
      <c r="AA460">
        <v>2725447</v>
      </c>
      <c r="AB460">
        <v>2716714</v>
      </c>
      <c r="AC460">
        <v>2618026</v>
      </c>
      <c r="AD460">
        <v>2509871</v>
      </c>
      <c r="AE460">
        <v>2569393</v>
      </c>
      <c r="AF460">
        <v>2388062</v>
      </c>
      <c r="AG460">
        <v>2363548</v>
      </c>
      <c r="AH460">
        <v>2234909</v>
      </c>
    </row>
    <row r="461" spans="1:34" x14ac:dyDescent="0.25">
      <c r="A461" t="str">
        <f t="shared" si="14"/>
        <v>Iowa</v>
      </c>
      <c r="B461" t="s">
        <v>66</v>
      </c>
      <c r="C461">
        <v>337814</v>
      </c>
      <c r="D461">
        <v>-76074</v>
      </c>
      <c r="E461">
        <v>127431</v>
      </c>
      <c r="F461">
        <v>320149</v>
      </c>
      <c r="G461">
        <v>340938</v>
      </c>
      <c r="H461">
        <v>600954</v>
      </c>
      <c r="I461">
        <v>734820</v>
      </c>
      <c r="J461">
        <v>610307</v>
      </c>
      <c r="K461">
        <v>704561</v>
      </c>
      <c r="L461">
        <v>781642</v>
      </c>
      <c r="M461">
        <v>289226</v>
      </c>
      <c r="N461">
        <v>398772</v>
      </c>
      <c r="O461">
        <v>393402</v>
      </c>
      <c r="P461">
        <v>594043</v>
      </c>
      <c r="Q461">
        <v>721489</v>
      </c>
      <c r="R461">
        <v>0</v>
      </c>
      <c r="S461">
        <v>0</v>
      </c>
      <c r="T461">
        <v>0</v>
      </c>
      <c r="U461">
        <v>0</v>
      </c>
      <c r="V461">
        <v>0</v>
      </c>
      <c r="W461">
        <v>0</v>
      </c>
      <c r="X461">
        <v>0</v>
      </c>
      <c r="Y461">
        <v>0</v>
      </c>
      <c r="Z461">
        <v>0</v>
      </c>
      <c r="AA461">
        <v>0</v>
      </c>
      <c r="AB461">
        <v>0</v>
      </c>
      <c r="AC461">
        <v>0</v>
      </c>
      <c r="AD461">
        <v>0</v>
      </c>
      <c r="AE461">
        <v>0</v>
      </c>
      <c r="AF461">
        <v>0</v>
      </c>
      <c r="AG461">
        <v>0</v>
      </c>
      <c r="AH461">
        <v>0</v>
      </c>
    </row>
    <row r="462" spans="1:34" x14ac:dyDescent="0.25">
      <c r="A462" t="str">
        <f t="shared" si="14"/>
        <v>Iowa</v>
      </c>
      <c r="B462" t="s">
        <v>67</v>
      </c>
      <c r="C462">
        <v>9314891</v>
      </c>
      <c r="D462">
        <v>4106646</v>
      </c>
      <c r="E462">
        <v>6327011</v>
      </c>
      <c r="F462">
        <v>6838008</v>
      </c>
      <c r="G462">
        <v>3693223</v>
      </c>
      <c r="H462">
        <v>574054</v>
      </c>
      <c r="I462">
        <v>3991978</v>
      </c>
      <c r="J462">
        <v>4218579</v>
      </c>
      <c r="K462">
        <v>4291861</v>
      </c>
      <c r="L462">
        <v>5177715</v>
      </c>
      <c r="M462">
        <v>5125466</v>
      </c>
      <c r="N462">
        <v>6574140</v>
      </c>
      <c r="O462">
        <v>3115412</v>
      </c>
      <c r="P462">
        <v>2933106</v>
      </c>
      <c r="Q462">
        <v>0</v>
      </c>
      <c r="R462">
        <v>0</v>
      </c>
      <c r="S462">
        <v>0</v>
      </c>
      <c r="T462">
        <v>0</v>
      </c>
      <c r="U462">
        <v>0</v>
      </c>
      <c r="V462">
        <v>0</v>
      </c>
      <c r="W462">
        <v>0</v>
      </c>
      <c r="X462">
        <v>0</v>
      </c>
      <c r="Y462">
        <v>0</v>
      </c>
      <c r="Z462">
        <v>0</v>
      </c>
      <c r="AA462">
        <v>0</v>
      </c>
      <c r="AB462">
        <v>0</v>
      </c>
      <c r="AC462">
        <v>0</v>
      </c>
      <c r="AD462">
        <v>0</v>
      </c>
      <c r="AE462">
        <v>0</v>
      </c>
      <c r="AF462">
        <v>0</v>
      </c>
      <c r="AG462">
        <v>0</v>
      </c>
      <c r="AH462">
        <v>0</v>
      </c>
    </row>
    <row r="463" spans="1:34" x14ac:dyDescent="0.25">
      <c r="A463" t="str">
        <f t="shared" si="14"/>
        <v>Iowa</v>
      </c>
      <c r="B463" t="s">
        <v>68</v>
      </c>
      <c r="C463">
        <v>67207008</v>
      </c>
      <c r="D463">
        <v>59636671</v>
      </c>
      <c r="E463">
        <v>62649563</v>
      </c>
      <c r="F463">
        <v>63380569</v>
      </c>
      <c r="G463">
        <v>57909566</v>
      </c>
      <c r="H463">
        <v>54392507</v>
      </c>
      <c r="I463">
        <v>56658918</v>
      </c>
      <c r="J463">
        <v>56853282</v>
      </c>
      <c r="K463">
        <v>56670757</v>
      </c>
      <c r="L463">
        <v>56675406</v>
      </c>
      <c r="M463">
        <v>56371913</v>
      </c>
      <c r="N463">
        <v>57508721</v>
      </c>
      <c r="O463">
        <v>51860063</v>
      </c>
      <c r="P463">
        <v>53086786</v>
      </c>
      <c r="Q463">
        <v>50174588</v>
      </c>
      <c r="R463">
        <v>48220910</v>
      </c>
      <c r="S463">
        <v>47656200</v>
      </c>
      <c r="T463">
        <v>45921827</v>
      </c>
      <c r="U463">
        <v>45882407</v>
      </c>
      <c r="V463">
        <v>45523459</v>
      </c>
      <c r="W463">
        <v>43653680</v>
      </c>
      <c r="X463">
        <v>43822985</v>
      </c>
      <c r="Y463">
        <v>42804847</v>
      </c>
      <c r="Z463">
        <v>41725075</v>
      </c>
      <c r="AA463">
        <v>40515098</v>
      </c>
      <c r="AB463">
        <v>39314750</v>
      </c>
      <c r="AC463">
        <v>38610750</v>
      </c>
      <c r="AD463">
        <v>37056166</v>
      </c>
      <c r="AE463">
        <v>36171144</v>
      </c>
      <c r="AF463">
        <v>33994306</v>
      </c>
      <c r="AG463">
        <v>34477142</v>
      </c>
      <c r="AH463">
        <v>32978738</v>
      </c>
    </row>
    <row r="464" spans="1:34" x14ac:dyDescent="0.25">
      <c r="A464" t="str">
        <f t="shared" si="14"/>
        <v>Iowa</v>
      </c>
      <c r="B464" t="s">
        <v>69</v>
      </c>
      <c r="C464">
        <v>9314891</v>
      </c>
      <c r="D464">
        <v>4106646</v>
      </c>
      <c r="E464">
        <v>6327011</v>
      </c>
      <c r="F464">
        <v>6838008</v>
      </c>
      <c r="G464">
        <v>3693223</v>
      </c>
      <c r="H464">
        <v>574054</v>
      </c>
      <c r="I464">
        <v>3991978</v>
      </c>
      <c r="J464">
        <v>4218579</v>
      </c>
      <c r="K464">
        <v>4291861</v>
      </c>
      <c r="L464">
        <v>5177715</v>
      </c>
      <c r="M464">
        <v>5125466</v>
      </c>
      <c r="N464">
        <v>6574140</v>
      </c>
      <c r="O464">
        <v>3115412</v>
      </c>
      <c r="P464">
        <v>2933106</v>
      </c>
      <c r="Q464">
        <v>-385371</v>
      </c>
      <c r="R464">
        <v>-2737448</v>
      </c>
      <c r="S464">
        <v>-3500038</v>
      </c>
      <c r="T464">
        <v>-2673632</v>
      </c>
      <c r="U464">
        <v>-3766215</v>
      </c>
      <c r="V464">
        <v>-2995074</v>
      </c>
      <c r="W464">
        <v>-2990022</v>
      </c>
      <c r="X464">
        <v>-2280974</v>
      </c>
      <c r="Y464">
        <v>-3935361</v>
      </c>
      <c r="Z464">
        <v>-3168399</v>
      </c>
      <c r="AA464">
        <v>-4931097</v>
      </c>
      <c r="AB464">
        <v>-4626135</v>
      </c>
      <c r="AC464">
        <v>-3857822</v>
      </c>
      <c r="AD464">
        <v>-3889159</v>
      </c>
      <c r="AE464">
        <v>-4122132</v>
      </c>
      <c r="AF464">
        <v>-3497382</v>
      </c>
      <c r="AG464">
        <v>-2209287</v>
      </c>
      <c r="AH464">
        <v>-2934233</v>
      </c>
    </row>
    <row r="465" spans="1:34" x14ac:dyDescent="0.25">
      <c r="A465" t="str">
        <f t="shared" si="14"/>
        <v>Iowa</v>
      </c>
      <c r="B465" t="s">
        <v>70</v>
      </c>
      <c r="C465">
        <v>1.1599999999999999</v>
      </c>
      <c r="D465">
        <v>1.07</v>
      </c>
      <c r="E465">
        <v>1.1100000000000001</v>
      </c>
      <c r="F465">
        <v>1.1200000000000001</v>
      </c>
      <c r="G465">
        <v>1.07</v>
      </c>
      <c r="H465">
        <v>1.01</v>
      </c>
      <c r="I465">
        <v>1.08</v>
      </c>
      <c r="J465">
        <v>1.08</v>
      </c>
      <c r="K465">
        <v>1.08</v>
      </c>
      <c r="L465">
        <v>1.1000000000000001</v>
      </c>
      <c r="M465">
        <v>1.1000000000000001</v>
      </c>
      <c r="N465">
        <v>1.1299999999999999</v>
      </c>
      <c r="O465">
        <v>1.06</v>
      </c>
      <c r="P465">
        <v>1.06</v>
      </c>
      <c r="Q465">
        <v>0.99</v>
      </c>
      <c r="R465">
        <v>0.94</v>
      </c>
      <c r="S465">
        <v>0.93</v>
      </c>
      <c r="T465">
        <v>0.94</v>
      </c>
      <c r="U465">
        <v>0.92</v>
      </c>
      <c r="V465">
        <v>0.93</v>
      </c>
      <c r="W465">
        <v>0.93</v>
      </c>
      <c r="X465">
        <v>0.95</v>
      </c>
      <c r="Y465">
        <v>0.91</v>
      </c>
      <c r="Z465">
        <v>0.92</v>
      </c>
      <c r="AA465">
        <v>0.88</v>
      </c>
      <c r="AB465">
        <v>0.88</v>
      </c>
      <c r="AC465">
        <v>0.9</v>
      </c>
      <c r="AD465">
        <v>0.9</v>
      </c>
      <c r="AE465">
        <v>0.89</v>
      </c>
      <c r="AF465">
        <v>0.9</v>
      </c>
      <c r="AG465">
        <v>0.94</v>
      </c>
      <c r="AH465">
        <v>0.91</v>
      </c>
    </row>
    <row r="466" spans="1:34" x14ac:dyDescent="0.25">
      <c r="A466" t="str">
        <f t="shared" si="14"/>
        <v>Iowa</v>
      </c>
      <c r="B466" t="s">
        <v>71</v>
      </c>
    </row>
    <row r="467" spans="1:34" x14ac:dyDescent="0.25">
      <c r="B467" t="s">
        <v>86</v>
      </c>
    </row>
    <row r="468" spans="1:34" x14ac:dyDescent="0.25">
      <c r="A468" t="str">
        <f>B467</f>
        <v>Kansas</v>
      </c>
      <c r="B468" t="s">
        <v>10</v>
      </c>
    </row>
    <row r="469" spans="1:34" x14ac:dyDescent="0.25">
      <c r="A469" t="str">
        <f t="shared" ref="A469:A497" si="15">A468</f>
        <v>Kansas</v>
      </c>
      <c r="B469" t="s">
        <v>11</v>
      </c>
      <c r="C469" t="s">
        <v>12</v>
      </c>
      <c r="D469" t="s">
        <v>13</v>
      </c>
      <c r="E469" t="s">
        <v>14</v>
      </c>
      <c r="F469" t="s">
        <v>15</v>
      </c>
      <c r="G469" t="s">
        <v>16</v>
      </c>
      <c r="H469" t="s">
        <v>17</v>
      </c>
      <c r="I469" t="s">
        <v>18</v>
      </c>
      <c r="J469" t="s">
        <v>19</v>
      </c>
      <c r="K469" t="s">
        <v>20</v>
      </c>
      <c r="L469" t="s">
        <v>21</v>
      </c>
      <c r="M469" t="s">
        <v>22</v>
      </c>
      <c r="N469" t="s">
        <v>23</v>
      </c>
      <c r="O469" t="s">
        <v>24</v>
      </c>
      <c r="P469" t="s">
        <v>25</v>
      </c>
      <c r="Q469" t="s">
        <v>26</v>
      </c>
      <c r="R469" t="s">
        <v>27</v>
      </c>
      <c r="S469" t="s">
        <v>28</v>
      </c>
      <c r="T469" t="s">
        <v>29</v>
      </c>
      <c r="U469" t="s">
        <v>30</v>
      </c>
      <c r="V469" t="s">
        <v>31</v>
      </c>
      <c r="W469" t="s">
        <v>32</v>
      </c>
      <c r="X469" t="s">
        <v>33</v>
      </c>
      <c r="Y469" t="s">
        <v>34</v>
      </c>
      <c r="Z469" t="s">
        <v>35</v>
      </c>
      <c r="AA469" t="s">
        <v>36</v>
      </c>
      <c r="AB469" t="s">
        <v>37</v>
      </c>
      <c r="AC469" t="s">
        <v>38</v>
      </c>
      <c r="AD469" t="s">
        <v>39</v>
      </c>
      <c r="AE469" t="s">
        <v>40</v>
      </c>
      <c r="AF469" t="s">
        <v>41</v>
      </c>
      <c r="AG469" t="s">
        <v>42</v>
      </c>
      <c r="AH469" t="s">
        <v>43</v>
      </c>
    </row>
    <row r="470" spans="1:34" x14ac:dyDescent="0.25">
      <c r="A470" t="str">
        <f t="shared" si="15"/>
        <v>Kansas</v>
      </c>
      <c r="B470" t="s">
        <v>44</v>
      </c>
    </row>
    <row r="471" spans="1:34" x14ac:dyDescent="0.25">
      <c r="A471" t="str">
        <f t="shared" si="15"/>
        <v>Kansas</v>
      </c>
      <c r="B471" t="s">
        <v>45</v>
      </c>
    </row>
    <row r="472" spans="1:34" x14ac:dyDescent="0.25">
      <c r="A472" t="str">
        <f t="shared" si="15"/>
        <v>Kansas</v>
      </c>
      <c r="B472" t="s">
        <v>46</v>
      </c>
      <c r="C472">
        <v>32725615</v>
      </c>
      <c r="D472">
        <v>32081773</v>
      </c>
      <c r="E472">
        <v>31467553</v>
      </c>
      <c r="F472">
        <v>34517756</v>
      </c>
      <c r="G472">
        <v>33850129</v>
      </c>
      <c r="H472">
        <v>34176130</v>
      </c>
      <c r="I472">
        <v>35293856</v>
      </c>
      <c r="J472">
        <v>39669629</v>
      </c>
      <c r="K472">
        <v>39808763</v>
      </c>
      <c r="L472">
        <v>39949146</v>
      </c>
      <c r="M472">
        <v>42582626</v>
      </c>
      <c r="N472">
        <v>45270047</v>
      </c>
      <c r="O472">
        <v>44443224</v>
      </c>
      <c r="P472">
        <v>45275773</v>
      </c>
      <c r="Q472">
        <v>49256450</v>
      </c>
      <c r="R472">
        <v>44621389</v>
      </c>
      <c r="S472">
        <v>45421033</v>
      </c>
      <c r="T472">
        <v>46409328</v>
      </c>
      <c r="U472">
        <v>46155505</v>
      </c>
      <c r="V472">
        <v>46691936</v>
      </c>
      <c r="W472">
        <v>44642712</v>
      </c>
      <c r="X472">
        <v>44764909</v>
      </c>
      <c r="Y472">
        <v>42002924</v>
      </c>
      <c r="Z472">
        <v>41480827</v>
      </c>
      <c r="AA472">
        <v>37843716</v>
      </c>
      <c r="AB472">
        <v>39874544</v>
      </c>
      <c r="AC472">
        <v>38230483</v>
      </c>
      <c r="AD472">
        <v>37283871</v>
      </c>
      <c r="AE472">
        <v>36432577</v>
      </c>
      <c r="AF472">
        <v>31763765</v>
      </c>
      <c r="AG472">
        <v>32314825</v>
      </c>
      <c r="AH472">
        <v>33868644</v>
      </c>
    </row>
    <row r="473" spans="1:34" x14ac:dyDescent="0.25">
      <c r="A473" t="str">
        <f t="shared" si="15"/>
        <v>Kansas</v>
      </c>
      <c r="B473" t="s">
        <v>47</v>
      </c>
      <c r="C473">
        <v>23655661</v>
      </c>
      <c r="D473">
        <v>22257021</v>
      </c>
      <c r="E473">
        <v>19305066</v>
      </c>
      <c r="F473">
        <v>17090987</v>
      </c>
      <c r="G473">
        <v>17025409</v>
      </c>
      <c r="H473">
        <v>13372086</v>
      </c>
      <c r="I473">
        <v>10197702</v>
      </c>
      <c r="J473">
        <v>10022363</v>
      </c>
      <c r="K473">
        <v>8588130</v>
      </c>
      <c r="L473">
        <v>4411011</v>
      </c>
      <c r="M473">
        <v>2775806</v>
      </c>
      <c r="N473">
        <v>2653716</v>
      </c>
      <c r="O473">
        <v>2234084</v>
      </c>
      <c r="P473">
        <v>1354496</v>
      </c>
      <c r="Q473">
        <v>857222</v>
      </c>
      <c r="R473">
        <v>895109</v>
      </c>
      <c r="S473">
        <v>436382</v>
      </c>
      <c r="T473">
        <v>368344</v>
      </c>
      <c r="U473">
        <v>376724</v>
      </c>
      <c r="V473">
        <v>479425</v>
      </c>
      <c r="W473">
        <v>65393</v>
      </c>
      <c r="X473">
        <v>15332</v>
      </c>
      <c r="Y473">
        <v>12367</v>
      </c>
      <c r="Z473">
        <v>11425</v>
      </c>
      <c r="AA473">
        <v>13881</v>
      </c>
      <c r="AB473">
        <v>10969</v>
      </c>
      <c r="AC473">
        <v>11214</v>
      </c>
      <c r="AD473">
        <v>9854</v>
      </c>
      <c r="AE473">
        <v>4985</v>
      </c>
      <c r="AF473">
        <v>9768</v>
      </c>
      <c r="AG473">
        <v>1465</v>
      </c>
      <c r="AH473">
        <v>1465</v>
      </c>
    </row>
    <row r="474" spans="1:34" x14ac:dyDescent="0.25">
      <c r="A474" t="str">
        <f t="shared" si="15"/>
        <v>Kansas</v>
      </c>
      <c r="B474" t="s">
        <v>48</v>
      </c>
      <c r="C474">
        <v>0</v>
      </c>
      <c r="D474">
        <v>0</v>
      </c>
      <c r="E474">
        <v>0</v>
      </c>
      <c r="F474">
        <v>0</v>
      </c>
      <c r="G474">
        <v>0</v>
      </c>
      <c r="H474">
        <v>0</v>
      </c>
      <c r="I474">
        <v>0</v>
      </c>
      <c r="J474">
        <v>0</v>
      </c>
      <c r="K474">
        <v>0</v>
      </c>
      <c r="L474">
        <v>0</v>
      </c>
      <c r="M474">
        <v>0</v>
      </c>
      <c r="N474">
        <v>0</v>
      </c>
      <c r="O474">
        <v>0</v>
      </c>
      <c r="P474">
        <v>0</v>
      </c>
      <c r="Q474">
        <v>0</v>
      </c>
      <c r="R474">
        <v>0</v>
      </c>
      <c r="S474">
        <v>0</v>
      </c>
      <c r="T474">
        <v>0</v>
      </c>
      <c r="U474">
        <v>0</v>
      </c>
      <c r="V474">
        <v>0</v>
      </c>
      <c r="W474">
        <v>0</v>
      </c>
      <c r="X474">
        <v>0</v>
      </c>
      <c r="Y474">
        <v>0</v>
      </c>
      <c r="Z474">
        <v>0</v>
      </c>
      <c r="AA474">
        <v>0</v>
      </c>
      <c r="AB474">
        <v>0</v>
      </c>
      <c r="AC474">
        <v>0</v>
      </c>
      <c r="AD474">
        <v>0</v>
      </c>
      <c r="AE474">
        <v>0</v>
      </c>
      <c r="AF474">
        <v>0</v>
      </c>
      <c r="AG474">
        <v>0</v>
      </c>
      <c r="AH474">
        <v>0</v>
      </c>
    </row>
    <row r="475" spans="1:34" x14ac:dyDescent="0.25">
      <c r="A475" t="str">
        <f t="shared" si="15"/>
        <v>Kansas</v>
      </c>
      <c r="B475" t="s">
        <v>49</v>
      </c>
      <c r="C475">
        <v>56381275</v>
      </c>
      <c r="D475">
        <v>54338794</v>
      </c>
      <c r="E475">
        <v>50772619</v>
      </c>
      <c r="F475">
        <v>51608743</v>
      </c>
      <c r="G475">
        <v>50875538</v>
      </c>
      <c r="H475">
        <v>47548216</v>
      </c>
      <c r="I475">
        <v>45491558</v>
      </c>
      <c r="J475">
        <v>49691992</v>
      </c>
      <c r="K475">
        <v>48396893</v>
      </c>
      <c r="L475">
        <v>44360157</v>
      </c>
      <c r="M475">
        <v>45358432</v>
      </c>
      <c r="N475">
        <v>47923762</v>
      </c>
      <c r="O475">
        <v>46677308</v>
      </c>
      <c r="P475">
        <v>46630269</v>
      </c>
      <c r="Q475">
        <v>50113672</v>
      </c>
      <c r="R475">
        <v>45516498</v>
      </c>
      <c r="S475">
        <v>45857415</v>
      </c>
      <c r="T475">
        <v>46777672</v>
      </c>
      <c r="U475">
        <v>46532228</v>
      </c>
      <c r="V475">
        <v>47171361</v>
      </c>
      <c r="W475">
        <v>44708105</v>
      </c>
      <c r="X475">
        <v>44780241</v>
      </c>
      <c r="Y475">
        <v>42015291</v>
      </c>
      <c r="Z475">
        <v>41492252</v>
      </c>
      <c r="AA475">
        <v>37857597</v>
      </c>
      <c r="AB475">
        <v>39885513</v>
      </c>
      <c r="AC475">
        <v>38241697</v>
      </c>
      <c r="AD475">
        <v>37293725</v>
      </c>
      <c r="AE475">
        <v>36437562</v>
      </c>
      <c r="AF475">
        <v>31773533</v>
      </c>
      <c r="AG475">
        <v>32316290</v>
      </c>
      <c r="AH475">
        <v>33870109</v>
      </c>
    </row>
    <row r="476" spans="1:34" x14ac:dyDescent="0.25">
      <c r="A476" t="str">
        <f t="shared" si="15"/>
        <v>Kansas</v>
      </c>
      <c r="B476" t="s">
        <v>50</v>
      </c>
      <c r="C476">
        <v>15740</v>
      </c>
      <c r="D476">
        <v>15500</v>
      </c>
      <c r="E476">
        <v>16900</v>
      </c>
      <c r="F476">
        <v>15600</v>
      </c>
      <c r="G476">
        <v>14974</v>
      </c>
      <c r="H476">
        <v>0</v>
      </c>
      <c r="I476">
        <v>0</v>
      </c>
      <c r="J476">
        <v>0</v>
      </c>
      <c r="K476">
        <v>0</v>
      </c>
      <c r="L476">
        <v>0</v>
      </c>
      <c r="M476">
        <v>0</v>
      </c>
      <c r="N476">
        <v>0</v>
      </c>
      <c r="O476">
        <v>0</v>
      </c>
      <c r="P476">
        <v>0</v>
      </c>
      <c r="Q476">
        <v>0</v>
      </c>
      <c r="R476">
        <v>0</v>
      </c>
      <c r="S476">
        <v>31</v>
      </c>
      <c r="T476">
        <v>689</v>
      </c>
      <c r="U476">
        <v>990</v>
      </c>
      <c r="V476">
        <v>848</v>
      </c>
      <c r="W476">
        <v>2057</v>
      </c>
      <c r="X476">
        <v>1818</v>
      </c>
      <c r="Y476">
        <v>2216</v>
      </c>
      <c r="Z476">
        <v>1243</v>
      </c>
      <c r="AA476">
        <v>912</v>
      </c>
      <c r="AB476">
        <v>1182</v>
      </c>
      <c r="AC476">
        <v>4920</v>
      </c>
      <c r="AD476">
        <v>4920</v>
      </c>
      <c r="AE476">
        <v>0</v>
      </c>
      <c r="AF476">
        <v>0</v>
      </c>
      <c r="AG476">
        <v>0</v>
      </c>
      <c r="AH476">
        <v>0</v>
      </c>
    </row>
    <row r="477" spans="1:34" x14ac:dyDescent="0.25">
      <c r="A477" t="str">
        <f t="shared" si="15"/>
        <v>Kansas</v>
      </c>
      <c r="B477" t="s">
        <v>51</v>
      </c>
      <c r="C477">
        <v>233688</v>
      </c>
      <c r="D477">
        <v>187537</v>
      </c>
      <c r="E477">
        <v>98473</v>
      </c>
      <c r="F477">
        <v>85870</v>
      </c>
      <c r="G477">
        <v>42785</v>
      </c>
      <c r="H477">
        <v>51775</v>
      </c>
      <c r="I477">
        <v>35566</v>
      </c>
      <c r="J477">
        <v>36371</v>
      </c>
      <c r="K477">
        <v>75689</v>
      </c>
      <c r="L477">
        <v>64534</v>
      </c>
      <c r="M477">
        <v>1408</v>
      </c>
      <c r="N477">
        <v>0</v>
      </c>
      <c r="O477">
        <v>0</v>
      </c>
      <c r="P477">
        <v>52</v>
      </c>
      <c r="Q477">
        <v>8523</v>
      </c>
      <c r="R477">
        <v>7238</v>
      </c>
      <c r="S477">
        <v>5250</v>
      </c>
      <c r="T477">
        <v>4298</v>
      </c>
      <c r="U477">
        <v>34342</v>
      </c>
      <c r="V477">
        <v>16237</v>
      </c>
      <c r="W477">
        <v>38360</v>
      </c>
      <c r="X477">
        <v>33846</v>
      </c>
      <c r="Y477">
        <v>52723</v>
      </c>
      <c r="Z477">
        <v>91732</v>
      </c>
      <c r="AA477">
        <v>58976</v>
      </c>
      <c r="AB477">
        <v>55461</v>
      </c>
      <c r="AC477">
        <v>174088</v>
      </c>
      <c r="AD477">
        <v>321223</v>
      </c>
      <c r="AE477">
        <v>305005</v>
      </c>
      <c r="AF477">
        <v>304961</v>
      </c>
      <c r="AG477">
        <v>314454</v>
      </c>
      <c r="AH477">
        <v>314749</v>
      </c>
    </row>
    <row r="478" spans="1:34" x14ac:dyDescent="0.25">
      <c r="A478" t="str">
        <f t="shared" si="15"/>
        <v>Kansas</v>
      </c>
      <c r="B478" t="s">
        <v>52</v>
      </c>
      <c r="C478">
        <v>249428</v>
      </c>
      <c r="D478">
        <v>203037</v>
      </c>
      <c r="E478">
        <v>115373</v>
      </c>
      <c r="F478">
        <v>101470</v>
      </c>
      <c r="G478">
        <v>57759</v>
      </c>
      <c r="H478">
        <v>51775</v>
      </c>
      <c r="I478">
        <v>35566</v>
      </c>
      <c r="J478">
        <v>36371</v>
      </c>
      <c r="K478">
        <v>75689</v>
      </c>
      <c r="L478">
        <v>64534</v>
      </c>
      <c r="M478">
        <v>1408</v>
      </c>
      <c r="N478">
        <v>0</v>
      </c>
      <c r="O478">
        <v>0</v>
      </c>
      <c r="P478">
        <v>52</v>
      </c>
      <c r="Q478">
        <v>8523</v>
      </c>
      <c r="R478">
        <v>7238</v>
      </c>
      <c r="S478">
        <v>5281</v>
      </c>
      <c r="T478">
        <v>4987</v>
      </c>
      <c r="U478">
        <v>35332</v>
      </c>
      <c r="V478">
        <v>17085</v>
      </c>
      <c r="W478">
        <v>40417</v>
      </c>
      <c r="X478">
        <v>35664</v>
      </c>
      <c r="Y478">
        <v>54939</v>
      </c>
      <c r="Z478">
        <v>92975</v>
      </c>
      <c r="AA478">
        <v>59888</v>
      </c>
      <c r="AB478">
        <v>56643</v>
      </c>
      <c r="AC478">
        <v>179008</v>
      </c>
      <c r="AD478">
        <v>326143</v>
      </c>
      <c r="AE478">
        <v>305005</v>
      </c>
      <c r="AF478">
        <v>304961</v>
      </c>
      <c r="AG478">
        <v>314454</v>
      </c>
      <c r="AH478">
        <v>314749</v>
      </c>
    </row>
    <row r="479" spans="1:34" x14ac:dyDescent="0.25">
      <c r="A479" t="str">
        <f t="shared" si="15"/>
        <v>Kansas</v>
      </c>
      <c r="B479" t="s">
        <v>53</v>
      </c>
      <c r="C479">
        <v>56630703</v>
      </c>
      <c r="D479">
        <v>54541831</v>
      </c>
      <c r="E479">
        <v>50887992</v>
      </c>
      <c r="F479">
        <v>51710213</v>
      </c>
      <c r="G479">
        <v>50933296</v>
      </c>
      <c r="H479">
        <v>47599991</v>
      </c>
      <c r="I479">
        <v>45527124</v>
      </c>
      <c r="J479">
        <v>49728363</v>
      </c>
      <c r="K479">
        <v>48472581</v>
      </c>
      <c r="L479">
        <v>44424691</v>
      </c>
      <c r="M479">
        <v>45359840</v>
      </c>
      <c r="N479">
        <v>47923762</v>
      </c>
      <c r="O479">
        <v>46677308</v>
      </c>
      <c r="P479">
        <v>46630321</v>
      </c>
      <c r="Q479">
        <v>50122196</v>
      </c>
      <c r="R479">
        <v>45523736</v>
      </c>
      <c r="S479">
        <v>45862696</v>
      </c>
      <c r="T479">
        <v>46782659</v>
      </c>
      <c r="U479">
        <v>46567560</v>
      </c>
      <c r="V479">
        <v>47188446</v>
      </c>
      <c r="W479">
        <v>44748522</v>
      </c>
      <c r="X479">
        <v>44815905</v>
      </c>
      <c r="Y479">
        <v>42070230</v>
      </c>
      <c r="Z479">
        <v>41585227</v>
      </c>
      <c r="AA479">
        <v>37917485</v>
      </c>
      <c r="AB479">
        <v>39942156</v>
      </c>
      <c r="AC479">
        <v>38420706</v>
      </c>
      <c r="AD479">
        <v>37619868</v>
      </c>
      <c r="AE479">
        <v>36742567</v>
      </c>
      <c r="AF479">
        <v>32078494</v>
      </c>
      <c r="AG479">
        <v>32630744</v>
      </c>
      <c r="AH479">
        <v>34184858</v>
      </c>
    </row>
    <row r="480" spans="1:34" x14ac:dyDescent="0.25">
      <c r="A480" t="str">
        <f t="shared" si="15"/>
        <v>Kansas</v>
      </c>
      <c r="B480" t="s">
        <v>54</v>
      </c>
      <c r="C480">
        <v>0</v>
      </c>
      <c r="D480">
        <v>0</v>
      </c>
      <c r="E480">
        <v>0</v>
      </c>
      <c r="F480">
        <v>0</v>
      </c>
      <c r="G480">
        <v>84</v>
      </c>
      <c r="H480">
        <v>0</v>
      </c>
      <c r="I480">
        <v>0</v>
      </c>
      <c r="J480">
        <v>0</v>
      </c>
      <c r="K480">
        <v>0</v>
      </c>
      <c r="L480">
        <v>0</v>
      </c>
      <c r="M480">
        <v>0</v>
      </c>
      <c r="N480">
        <v>0</v>
      </c>
      <c r="O480">
        <v>0</v>
      </c>
      <c r="P480">
        <v>0</v>
      </c>
      <c r="Q480">
        <v>300</v>
      </c>
      <c r="R480">
        <v>0</v>
      </c>
      <c r="S480">
        <v>0</v>
      </c>
      <c r="T480">
        <v>0</v>
      </c>
      <c r="U480">
        <v>0</v>
      </c>
      <c r="V480">
        <v>0</v>
      </c>
      <c r="W480">
        <v>0</v>
      </c>
      <c r="X480">
        <v>0</v>
      </c>
      <c r="Y480">
        <v>875</v>
      </c>
      <c r="Z480">
        <v>3700</v>
      </c>
      <c r="AA480">
        <v>350</v>
      </c>
      <c r="AB480">
        <v>0</v>
      </c>
      <c r="AC480">
        <v>0</v>
      </c>
      <c r="AD480">
        <v>0</v>
      </c>
      <c r="AE480">
        <v>0</v>
      </c>
      <c r="AF480">
        <v>0</v>
      </c>
      <c r="AG480">
        <v>0</v>
      </c>
      <c r="AH480">
        <v>0</v>
      </c>
    </row>
    <row r="481" spans="1:34" x14ac:dyDescent="0.25">
      <c r="A481" t="str">
        <f t="shared" si="15"/>
        <v>Kansas</v>
      </c>
      <c r="B481" t="s">
        <v>55</v>
      </c>
      <c r="C481">
        <v>0</v>
      </c>
      <c r="D481">
        <v>0</v>
      </c>
      <c r="E481">
        <v>0</v>
      </c>
      <c r="F481">
        <v>0</v>
      </c>
      <c r="G481">
        <v>0</v>
      </c>
      <c r="H481">
        <v>0</v>
      </c>
      <c r="I481">
        <v>0</v>
      </c>
      <c r="J481">
        <v>0</v>
      </c>
      <c r="K481">
        <v>0</v>
      </c>
      <c r="L481">
        <v>0</v>
      </c>
      <c r="M481">
        <v>0</v>
      </c>
      <c r="N481">
        <v>0</v>
      </c>
      <c r="O481">
        <v>0</v>
      </c>
      <c r="P481">
        <v>0</v>
      </c>
      <c r="Q481">
        <v>0</v>
      </c>
      <c r="R481">
        <v>0</v>
      </c>
      <c r="S481">
        <v>0</v>
      </c>
      <c r="T481">
        <v>0</v>
      </c>
      <c r="U481">
        <v>0</v>
      </c>
      <c r="V481">
        <v>0</v>
      </c>
      <c r="W481">
        <v>0</v>
      </c>
      <c r="X481">
        <v>0</v>
      </c>
      <c r="Y481">
        <v>0</v>
      </c>
      <c r="Z481">
        <v>0</v>
      </c>
      <c r="AA481">
        <v>0</v>
      </c>
      <c r="AB481">
        <v>0</v>
      </c>
      <c r="AC481">
        <v>0</v>
      </c>
      <c r="AD481">
        <v>0</v>
      </c>
      <c r="AE481">
        <v>0</v>
      </c>
      <c r="AF481">
        <v>0</v>
      </c>
      <c r="AG481">
        <v>0</v>
      </c>
      <c r="AH481">
        <v>0</v>
      </c>
    </row>
    <row r="482" spans="1:34" x14ac:dyDescent="0.25">
      <c r="A482" t="str">
        <f t="shared" si="15"/>
        <v>Kansas</v>
      </c>
      <c r="B482" t="s">
        <v>56</v>
      </c>
      <c r="C482">
        <v>56630703</v>
      </c>
      <c r="D482">
        <v>54541831</v>
      </c>
      <c r="E482">
        <v>50887992</v>
      </c>
      <c r="F482">
        <v>51710213</v>
      </c>
      <c r="G482">
        <v>50933380</v>
      </c>
      <c r="H482">
        <v>47599991</v>
      </c>
      <c r="I482">
        <v>45527124</v>
      </c>
      <c r="J482">
        <v>49728363</v>
      </c>
      <c r="K482">
        <v>48472581</v>
      </c>
      <c r="L482">
        <v>44424691</v>
      </c>
      <c r="M482">
        <v>45359840</v>
      </c>
      <c r="N482">
        <v>47923762</v>
      </c>
      <c r="O482">
        <v>46677308</v>
      </c>
      <c r="P482">
        <v>46630321</v>
      </c>
      <c r="Q482">
        <v>50122496</v>
      </c>
      <c r="R482">
        <v>45523736</v>
      </c>
      <c r="S482">
        <v>45862696</v>
      </c>
      <c r="T482">
        <v>46782659</v>
      </c>
      <c r="U482">
        <v>46567560</v>
      </c>
      <c r="V482">
        <v>47188446</v>
      </c>
      <c r="W482">
        <v>44748522</v>
      </c>
      <c r="X482">
        <v>44815905</v>
      </c>
      <c r="Y482">
        <v>42071105</v>
      </c>
      <c r="Z482">
        <v>41588927</v>
      </c>
      <c r="AA482">
        <v>37917835</v>
      </c>
      <c r="AB482">
        <v>39942156</v>
      </c>
      <c r="AC482">
        <v>38420706</v>
      </c>
      <c r="AD482">
        <v>37619868</v>
      </c>
      <c r="AE482">
        <v>36742567</v>
      </c>
      <c r="AF482">
        <v>32078494</v>
      </c>
      <c r="AG482">
        <v>32630744</v>
      </c>
      <c r="AH482">
        <v>34184858</v>
      </c>
    </row>
    <row r="483" spans="1:34" x14ac:dyDescent="0.25">
      <c r="A483" t="str">
        <f t="shared" si="15"/>
        <v>Kansas</v>
      </c>
      <c r="B483" t="s">
        <v>57</v>
      </c>
    </row>
    <row r="484" spans="1:34" x14ac:dyDescent="0.25">
      <c r="A484" t="str">
        <f t="shared" si="15"/>
        <v>Kansas</v>
      </c>
      <c r="B484" t="s">
        <v>58</v>
      </c>
    </row>
    <row r="485" spans="1:34" x14ac:dyDescent="0.25">
      <c r="A485" t="str">
        <f t="shared" si="15"/>
        <v>Kansas</v>
      </c>
      <c r="B485" t="s">
        <v>59</v>
      </c>
      <c r="C485">
        <v>40489279</v>
      </c>
      <c r="D485">
        <v>39483946</v>
      </c>
      <c r="E485">
        <v>41159628</v>
      </c>
      <c r="F485">
        <v>42036979</v>
      </c>
      <c r="G485">
        <v>40287787</v>
      </c>
      <c r="H485">
        <v>40810174</v>
      </c>
      <c r="I485">
        <v>39849127</v>
      </c>
      <c r="J485">
        <v>40561606</v>
      </c>
      <c r="K485">
        <v>39847397</v>
      </c>
      <c r="L485">
        <v>40293476</v>
      </c>
      <c r="M485">
        <v>40760399</v>
      </c>
      <c r="N485">
        <v>40420675</v>
      </c>
      <c r="O485">
        <v>38112431</v>
      </c>
      <c r="P485">
        <v>39830953</v>
      </c>
      <c r="Q485">
        <v>40030822</v>
      </c>
      <c r="R485">
        <v>39646469</v>
      </c>
      <c r="S485">
        <v>38921019</v>
      </c>
      <c r="T485">
        <v>37022257</v>
      </c>
      <c r="U485">
        <v>36735390</v>
      </c>
      <c r="V485">
        <v>36713540</v>
      </c>
      <c r="W485">
        <v>35846951</v>
      </c>
      <c r="X485">
        <v>35921461</v>
      </c>
      <c r="Y485">
        <v>33820108</v>
      </c>
      <c r="Z485">
        <v>34140176</v>
      </c>
      <c r="AA485">
        <v>32270009</v>
      </c>
      <c r="AB485">
        <v>31290626</v>
      </c>
      <c r="AC485">
        <v>30356882</v>
      </c>
      <c r="AD485">
        <v>29613821</v>
      </c>
      <c r="AE485">
        <v>28808385</v>
      </c>
      <c r="AF485">
        <v>27069105</v>
      </c>
      <c r="AG485">
        <v>28152224</v>
      </c>
      <c r="AH485">
        <v>27148767</v>
      </c>
    </row>
    <row r="486" spans="1:34" x14ac:dyDescent="0.25">
      <c r="A486" t="str">
        <f t="shared" si="15"/>
        <v>Kansas</v>
      </c>
      <c r="B486" t="s">
        <v>60</v>
      </c>
      <c r="C486">
        <v>0</v>
      </c>
      <c r="D486">
        <v>0</v>
      </c>
      <c r="E486">
        <v>0</v>
      </c>
      <c r="F486">
        <v>0</v>
      </c>
      <c r="G486">
        <v>0</v>
      </c>
      <c r="H486">
        <v>0</v>
      </c>
      <c r="I486">
        <v>0</v>
      </c>
      <c r="J486">
        <v>0</v>
      </c>
      <c r="K486">
        <v>0</v>
      </c>
      <c r="L486">
        <v>0</v>
      </c>
      <c r="M486">
        <v>0</v>
      </c>
      <c r="N486">
        <v>0</v>
      </c>
      <c r="O486">
        <v>0</v>
      </c>
      <c r="P486">
        <v>0</v>
      </c>
      <c r="Q486">
        <v>0</v>
      </c>
      <c r="R486">
        <v>0</v>
      </c>
      <c r="S486">
        <v>0</v>
      </c>
      <c r="T486">
        <v>0</v>
      </c>
      <c r="U486">
        <v>0</v>
      </c>
      <c r="V486">
        <v>0</v>
      </c>
      <c r="W486">
        <v>0</v>
      </c>
      <c r="X486">
        <v>0</v>
      </c>
      <c r="Y486">
        <v>0</v>
      </c>
      <c r="Z486">
        <v>0</v>
      </c>
      <c r="AA486">
        <v>0</v>
      </c>
      <c r="AB486">
        <v>0</v>
      </c>
      <c r="AC486">
        <v>0</v>
      </c>
      <c r="AD486">
        <v>0</v>
      </c>
      <c r="AE486">
        <v>0</v>
      </c>
      <c r="AF486">
        <v>0</v>
      </c>
      <c r="AG486">
        <v>0</v>
      </c>
      <c r="AH486">
        <v>0</v>
      </c>
    </row>
    <row r="487" spans="1:34" x14ac:dyDescent="0.25">
      <c r="A487" t="str">
        <f t="shared" si="15"/>
        <v>Kansas</v>
      </c>
      <c r="B487" t="s">
        <v>61</v>
      </c>
      <c r="C487">
        <v>2507</v>
      </c>
      <c r="D487">
        <v>0</v>
      </c>
      <c r="E487">
        <v>0</v>
      </c>
      <c r="F487">
        <v>0</v>
      </c>
      <c r="G487">
        <v>0</v>
      </c>
      <c r="H487">
        <v>0</v>
      </c>
      <c r="I487">
        <v>0</v>
      </c>
      <c r="J487">
        <v>0</v>
      </c>
      <c r="K487">
        <v>0</v>
      </c>
      <c r="L487">
        <v>0</v>
      </c>
      <c r="M487">
        <v>0</v>
      </c>
      <c r="N487">
        <v>0</v>
      </c>
      <c r="O487">
        <v>130913</v>
      </c>
      <c r="P487">
        <v>134108</v>
      </c>
      <c r="Q487">
        <v>135155</v>
      </c>
      <c r="R487">
        <v>104833</v>
      </c>
      <c r="S487">
        <v>103264</v>
      </c>
      <c r="T487">
        <v>104283</v>
      </c>
      <c r="U487">
        <v>0</v>
      </c>
      <c r="V487">
        <v>0</v>
      </c>
      <c r="W487">
        <v>0</v>
      </c>
      <c r="X487">
        <v>0</v>
      </c>
      <c r="Y487">
        <v>0</v>
      </c>
      <c r="Z487">
        <v>0</v>
      </c>
      <c r="AA487">
        <v>0</v>
      </c>
      <c r="AB487">
        <v>0</v>
      </c>
      <c r="AC487">
        <v>0</v>
      </c>
      <c r="AD487">
        <v>0</v>
      </c>
      <c r="AE487">
        <v>0</v>
      </c>
      <c r="AF487">
        <v>0</v>
      </c>
      <c r="AG487">
        <v>0</v>
      </c>
      <c r="AH487">
        <v>0</v>
      </c>
    </row>
    <row r="488" spans="1:34" x14ac:dyDescent="0.25">
      <c r="A488" t="str">
        <f t="shared" si="15"/>
        <v>Kansas</v>
      </c>
      <c r="B488" t="s">
        <v>62</v>
      </c>
      <c r="C488">
        <v>40491786</v>
      </c>
      <c r="D488">
        <v>39483946</v>
      </c>
      <c r="E488">
        <v>41159628</v>
      </c>
      <c r="F488">
        <v>42036979</v>
      </c>
      <c r="G488">
        <v>40287787</v>
      </c>
      <c r="H488">
        <v>40810174</v>
      </c>
      <c r="I488">
        <v>39849127</v>
      </c>
      <c r="J488">
        <v>40561606</v>
      </c>
      <c r="K488">
        <v>39847397</v>
      </c>
      <c r="L488">
        <v>40293476</v>
      </c>
      <c r="M488">
        <v>40760399</v>
      </c>
      <c r="N488">
        <v>40420675</v>
      </c>
      <c r="O488">
        <v>38243344</v>
      </c>
      <c r="P488">
        <v>39965061</v>
      </c>
      <c r="Q488">
        <v>40165977</v>
      </c>
      <c r="R488">
        <v>39751302</v>
      </c>
      <c r="S488">
        <v>39024283</v>
      </c>
      <c r="T488">
        <v>37126540</v>
      </c>
      <c r="U488">
        <v>36735390</v>
      </c>
      <c r="V488">
        <v>36713540</v>
      </c>
      <c r="W488">
        <v>35846951</v>
      </c>
      <c r="X488">
        <v>35921461</v>
      </c>
      <c r="Y488">
        <v>33820108</v>
      </c>
      <c r="Z488">
        <v>34140176</v>
      </c>
      <c r="AA488">
        <v>32270009</v>
      </c>
      <c r="AB488">
        <v>31290626</v>
      </c>
      <c r="AC488">
        <v>30356882</v>
      </c>
      <c r="AD488">
        <v>29613821</v>
      </c>
      <c r="AE488">
        <v>28808385</v>
      </c>
      <c r="AF488">
        <v>27069105</v>
      </c>
      <c r="AG488">
        <v>28152224</v>
      </c>
      <c r="AH488">
        <v>27148767</v>
      </c>
    </row>
    <row r="489" spans="1:34" x14ac:dyDescent="0.25">
      <c r="A489" t="str">
        <f t="shared" si="15"/>
        <v>Kansas</v>
      </c>
      <c r="B489" t="s">
        <v>63</v>
      </c>
      <c r="C489">
        <v>257614</v>
      </c>
      <c r="D489">
        <v>207995</v>
      </c>
      <c r="E489">
        <v>117259</v>
      </c>
      <c r="F489">
        <v>105372</v>
      </c>
      <c r="G489">
        <v>53990</v>
      </c>
      <c r="H489">
        <v>52547</v>
      </c>
      <c r="I489">
        <v>45614</v>
      </c>
      <c r="J489">
        <v>60865</v>
      </c>
      <c r="K489">
        <v>77023</v>
      </c>
      <c r="L489">
        <v>67572</v>
      </c>
      <c r="M489">
        <v>1408</v>
      </c>
      <c r="N489">
        <v>0</v>
      </c>
      <c r="O489">
        <v>0</v>
      </c>
      <c r="P489">
        <v>275</v>
      </c>
      <c r="Q489">
        <v>8684</v>
      </c>
      <c r="R489">
        <v>7386</v>
      </c>
      <c r="S489">
        <v>5389</v>
      </c>
      <c r="T489">
        <v>62166</v>
      </c>
      <c r="U489">
        <v>62101</v>
      </c>
      <c r="V489">
        <v>61323</v>
      </c>
      <c r="W489">
        <v>60018</v>
      </c>
      <c r="X489">
        <v>36452</v>
      </c>
      <c r="Y489">
        <v>55615</v>
      </c>
      <c r="Z489">
        <v>93703</v>
      </c>
      <c r="AA489">
        <v>60780</v>
      </c>
      <c r="AB489">
        <v>57431</v>
      </c>
      <c r="AC489">
        <v>179871</v>
      </c>
      <c r="AD489">
        <v>326904</v>
      </c>
      <c r="AE489">
        <v>305538</v>
      </c>
      <c r="AF489">
        <v>305221</v>
      </c>
      <c r="AG489">
        <v>314799</v>
      </c>
      <c r="AH489">
        <v>315094</v>
      </c>
    </row>
    <row r="490" spans="1:34" x14ac:dyDescent="0.25">
      <c r="A490" t="str">
        <f t="shared" si="15"/>
        <v>Kansas</v>
      </c>
      <c r="B490" t="s">
        <v>64</v>
      </c>
      <c r="C490">
        <v>0</v>
      </c>
      <c r="D490">
        <v>0</v>
      </c>
      <c r="E490">
        <v>0</v>
      </c>
      <c r="F490">
        <v>0</v>
      </c>
      <c r="G490">
        <v>0</v>
      </c>
      <c r="H490">
        <v>0</v>
      </c>
      <c r="I490">
        <v>0</v>
      </c>
      <c r="J490">
        <v>0</v>
      </c>
      <c r="K490">
        <v>0</v>
      </c>
      <c r="L490">
        <v>0</v>
      </c>
      <c r="M490">
        <v>0</v>
      </c>
      <c r="N490">
        <v>0</v>
      </c>
      <c r="O490">
        <v>114</v>
      </c>
      <c r="P490">
        <v>0</v>
      </c>
      <c r="Q490">
        <v>0</v>
      </c>
      <c r="R490">
        <v>0</v>
      </c>
      <c r="S490">
        <v>253</v>
      </c>
      <c r="T490">
        <v>206</v>
      </c>
      <c r="U490">
        <v>0</v>
      </c>
      <c r="V490">
        <v>0</v>
      </c>
      <c r="W490">
        <v>0</v>
      </c>
      <c r="X490">
        <v>0</v>
      </c>
      <c r="Y490">
        <v>7750</v>
      </c>
      <c r="Z490">
        <v>0</v>
      </c>
      <c r="AA490">
        <v>0</v>
      </c>
      <c r="AB490">
        <v>0</v>
      </c>
      <c r="AC490">
        <v>0</v>
      </c>
      <c r="AD490">
        <v>0</v>
      </c>
      <c r="AE490">
        <v>0</v>
      </c>
      <c r="AF490">
        <v>0</v>
      </c>
      <c r="AG490">
        <v>0</v>
      </c>
      <c r="AH490">
        <v>0</v>
      </c>
    </row>
    <row r="491" spans="1:34" x14ac:dyDescent="0.25">
      <c r="A491" t="str">
        <f t="shared" si="15"/>
        <v>Kansas</v>
      </c>
      <c r="B491" t="s">
        <v>65</v>
      </c>
      <c r="C491">
        <v>1904996</v>
      </c>
      <c r="D491">
        <v>2199029</v>
      </c>
      <c r="E491">
        <v>2231835</v>
      </c>
      <c r="F491">
        <v>2168169</v>
      </c>
      <c r="G491">
        <v>2191592</v>
      </c>
      <c r="H491">
        <v>2129927</v>
      </c>
      <c r="I491">
        <v>1987900</v>
      </c>
      <c r="J491">
        <v>2112040</v>
      </c>
      <c r="K491">
        <v>2140588</v>
      </c>
      <c r="L491">
        <v>2182051</v>
      </c>
      <c r="M491">
        <v>2518733</v>
      </c>
      <c r="N491">
        <v>2497099</v>
      </c>
      <c r="O491">
        <v>2434473</v>
      </c>
      <c r="P491">
        <v>2545794</v>
      </c>
      <c r="Q491">
        <v>2542204</v>
      </c>
      <c r="R491">
        <v>2577430</v>
      </c>
      <c r="S491">
        <v>2608217</v>
      </c>
      <c r="T491">
        <v>2720484</v>
      </c>
      <c r="U491">
        <v>2697411</v>
      </c>
      <c r="V491">
        <v>2753869</v>
      </c>
      <c r="W491">
        <v>2803356</v>
      </c>
      <c r="X491">
        <v>2794088</v>
      </c>
      <c r="Y491">
        <v>2653260</v>
      </c>
      <c r="Z491">
        <v>2427630</v>
      </c>
      <c r="AA491">
        <v>2433060</v>
      </c>
      <c r="AB491">
        <v>2428832</v>
      </c>
      <c r="AC491">
        <v>2316996</v>
      </c>
      <c r="AD491">
        <v>2249653</v>
      </c>
      <c r="AE491">
        <v>2305641</v>
      </c>
      <c r="AF491">
        <v>2139915</v>
      </c>
      <c r="AG491">
        <v>2161662</v>
      </c>
      <c r="AH491">
        <v>2061156</v>
      </c>
    </row>
    <row r="492" spans="1:34" x14ac:dyDescent="0.25">
      <c r="A492" t="str">
        <f t="shared" si="15"/>
        <v>Kansas</v>
      </c>
      <c r="B492" t="s">
        <v>66</v>
      </c>
      <c r="C492">
        <v>258610</v>
      </c>
      <c r="D492">
        <v>-59315</v>
      </c>
      <c r="E492">
        <v>102757</v>
      </c>
      <c r="F492">
        <v>262799</v>
      </c>
      <c r="G492">
        <v>280766</v>
      </c>
      <c r="H492">
        <v>506389</v>
      </c>
      <c r="I492">
        <v>621073</v>
      </c>
      <c r="J492">
        <v>524450</v>
      </c>
      <c r="K492">
        <v>601109</v>
      </c>
      <c r="L492">
        <v>689033</v>
      </c>
      <c r="M492">
        <v>258220</v>
      </c>
      <c r="N492">
        <v>354682</v>
      </c>
      <c r="O492">
        <v>344743</v>
      </c>
      <c r="P492">
        <v>521916</v>
      </c>
      <c r="Q492">
        <v>640151</v>
      </c>
      <c r="R492">
        <v>0</v>
      </c>
      <c r="S492">
        <v>0</v>
      </c>
      <c r="T492">
        <v>0</v>
      </c>
      <c r="U492">
        <v>0</v>
      </c>
      <c r="V492">
        <v>0</v>
      </c>
      <c r="W492">
        <v>0</v>
      </c>
      <c r="X492">
        <v>0</v>
      </c>
      <c r="Y492">
        <v>0</v>
      </c>
      <c r="Z492">
        <v>0</v>
      </c>
      <c r="AA492">
        <v>0</v>
      </c>
      <c r="AB492">
        <v>0</v>
      </c>
      <c r="AC492">
        <v>0</v>
      </c>
      <c r="AD492">
        <v>0</v>
      </c>
      <c r="AE492">
        <v>0</v>
      </c>
      <c r="AF492">
        <v>0</v>
      </c>
      <c r="AG492">
        <v>0</v>
      </c>
      <c r="AH492">
        <v>0</v>
      </c>
    </row>
    <row r="493" spans="1:34" x14ac:dyDescent="0.25">
      <c r="A493" t="str">
        <f t="shared" si="15"/>
        <v>Kansas</v>
      </c>
      <c r="B493" t="s">
        <v>67</v>
      </c>
      <c r="C493">
        <v>13717698</v>
      </c>
      <c r="D493">
        <v>12710176</v>
      </c>
      <c r="E493">
        <v>7276513</v>
      </c>
      <c r="F493">
        <v>7136895</v>
      </c>
      <c r="G493">
        <v>8119245</v>
      </c>
      <c r="H493">
        <v>4100953</v>
      </c>
      <c r="I493">
        <v>3023410</v>
      </c>
      <c r="J493">
        <v>6469402</v>
      </c>
      <c r="K493">
        <v>5806465</v>
      </c>
      <c r="L493">
        <v>1192559</v>
      </c>
      <c r="M493">
        <v>1821080</v>
      </c>
      <c r="N493">
        <v>4651306</v>
      </c>
      <c r="O493">
        <v>5654634</v>
      </c>
      <c r="P493">
        <v>3597275</v>
      </c>
      <c r="Q493">
        <v>6765480</v>
      </c>
      <c r="R493">
        <v>1293972</v>
      </c>
      <c r="S493">
        <v>2368409</v>
      </c>
      <c r="T493">
        <v>5101957</v>
      </c>
      <c r="U493">
        <v>5666718</v>
      </c>
      <c r="V493">
        <v>6323378</v>
      </c>
      <c r="W493">
        <v>5076668</v>
      </c>
      <c r="X493">
        <v>4544141</v>
      </c>
      <c r="Y493">
        <v>4037880</v>
      </c>
      <c r="Z493">
        <v>3456095</v>
      </c>
      <c r="AA493">
        <v>1750317</v>
      </c>
      <c r="AB493">
        <v>4794535</v>
      </c>
      <c r="AC493">
        <v>4250439</v>
      </c>
      <c r="AD493">
        <v>4406304</v>
      </c>
      <c r="AE493">
        <v>4285080</v>
      </c>
      <c r="AF493">
        <v>1617217</v>
      </c>
      <c r="AG493">
        <v>1099132</v>
      </c>
      <c r="AH493">
        <v>3770640</v>
      </c>
    </row>
    <row r="494" spans="1:34" x14ac:dyDescent="0.25">
      <c r="A494" t="str">
        <f t="shared" si="15"/>
        <v>Kansas</v>
      </c>
      <c r="B494" t="s">
        <v>68</v>
      </c>
      <c r="C494">
        <v>56630703</v>
      </c>
      <c r="D494">
        <v>54541831</v>
      </c>
      <c r="E494">
        <v>50887992</v>
      </c>
      <c r="F494">
        <v>51710213</v>
      </c>
      <c r="G494">
        <v>50933380</v>
      </c>
      <c r="H494">
        <v>47599991</v>
      </c>
      <c r="I494">
        <v>45527124</v>
      </c>
      <c r="J494">
        <v>49728363</v>
      </c>
      <c r="K494">
        <v>48472581</v>
      </c>
      <c r="L494">
        <v>44424691</v>
      </c>
      <c r="M494">
        <v>45359840</v>
      </c>
      <c r="N494">
        <v>47923762</v>
      </c>
      <c r="O494">
        <v>46677308</v>
      </c>
      <c r="P494">
        <v>46630321</v>
      </c>
      <c r="Q494">
        <v>50122496</v>
      </c>
      <c r="R494">
        <v>45523736</v>
      </c>
      <c r="S494">
        <v>45862696</v>
      </c>
      <c r="T494">
        <v>46782659</v>
      </c>
      <c r="U494">
        <v>46567560</v>
      </c>
      <c r="V494">
        <v>47188446</v>
      </c>
      <c r="W494">
        <v>44748522</v>
      </c>
      <c r="X494">
        <v>44815905</v>
      </c>
      <c r="Y494">
        <v>42071105</v>
      </c>
      <c r="Z494">
        <v>41588927</v>
      </c>
      <c r="AA494">
        <v>37917835</v>
      </c>
      <c r="AB494">
        <v>39942156</v>
      </c>
      <c r="AC494">
        <v>38420706</v>
      </c>
      <c r="AD494">
        <v>37619868</v>
      </c>
      <c r="AE494">
        <v>36742567</v>
      </c>
      <c r="AF494">
        <v>32078494</v>
      </c>
      <c r="AG494">
        <v>32630744</v>
      </c>
      <c r="AH494">
        <v>34184858</v>
      </c>
    </row>
    <row r="495" spans="1:34" x14ac:dyDescent="0.25">
      <c r="A495" t="str">
        <f t="shared" si="15"/>
        <v>Kansas</v>
      </c>
      <c r="B495" t="s">
        <v>69</v>
      </c>
      <c r="C495">
        <v>13717698</v>
      </c>
      <c r="D495">
        <v>12710176</v>
      </c>
      <c r="E495">
        <v>7276513</v>
      </c>
      <c r="F495">
        <v>7136895</v>
      </c>
      <c r="G495">
        <v>8119245</v>
      </c>
      <c r="H495">
        <v>4100953</v>
      </c>
      <c r="I495">
        <v>3023410</v>
      </c>
      <c r="J495">
        <v>6469402</v>
      </c>
      <c r="K495">
        <v>5806465</v>
      </c>
      <c r="L495">
        <v>1192559</v>
      </c>
      <c r="M495">
        <v>1821080</v>
      </c>
      <c r="N495">
        <v>4651306</v>
      </c>
      <c r="O495">
        <v>5654634</v>
      </c>
      <c r="P495">
        <v>3597275</v>
      </c>
      <c r="Q495">
        <v>6765480</v>
      </c>
      <c r="R495">
        <v>1293972</v>
      </c>
      <c r="S495">
        <v>2368409</v>
      </c>
      <c r="T495">
        <v>5101957</v>
      </c>
      <c r="U495">
        <v>5666718</v>
      </c>
      <c r="V495">
        <v>6323378</v>
      </c>
      <c r="W495">
        <v>5076668</v>
      </c>
      <c r="X495">
        <v>4544141</v>
      </c>
      <c r="Y495">
        <v>4037880</v>
      </c>
      <c r="Z495">
        <v>3456095</v>
      </c>
      <c r="AA495">
        <v>1750317</v>
      </c>
      <c r="AB495">
        <v>4794535</v>
      </c>
      <c r="AC495">
        <v>4250439</v>
      </c>
      <c r="AD495">
        <v>4406304</v>
      </c>
      <c r="AE495">
        <v>4285080</v>
      </c>
      <c r="AF495">
        <v>1617217</v>
      </c>
      <c r="AG495">
        <v>1099132</v>
      </c>
      <c r="AH495">
        <v>3770640</v>
      </c>
    </row>
    <row r="496" spans="1:34" x14ac:dyDescent="0.25">
      <c r="A496" t="str">
        <f t="shared" si="15"/>
        <v>Kansas</v>
      </c>
      <c r="B496" t="s">
        <v>70</v>
      </c>
      <c r="C496">
        <v>1.32</v>
      </c>
      <c r="D496">
        <v>1.3</v>
      </c>
      <c r="E496">
        <v>1.17</v>
      </c>
      <c r="F496">
        <v>1.1599999999999999</v>
      </c>
      <c r="G496">
        <v>1.19</v>
      </c>
      <c r="H496">
        <v>1.0900000000000001</v>
      </c>
      <c r="I496">
        <v>1.07</v>
      </c>
      <c r="J496">
        <v>1.1499999999999999</v>
      </c>
      <c r="K496">
        <v>1.1399999999999999</v>
      </c>
      <c r="L496">
        <v>1.03</v>
      </c>
      <c r="M496">
        <v>1.04</v>
      </c>
      <c r="N496">
        <v>1.1100000000000001</v>
      </c>
      <c r="O496">
        <v>1.1399999999999999</v>
      </c>
      <c r="P496">
        <v>1.08</v>
      </c>
      <c r="Q496">
        <v>1.1599999999999999</v>
      </c>
      <c r="R496">
        <v>1.03</v>
      </c>
      <c r="S496">
        <v>1.05</v>
      </c>
      <c r="T496">
        <v>1.1200000000000001</v>
      </c>
      <c r="U496">
        <v>1.1399999999999999</v>
      </c>
      <c r="V496">
        <v>1.1499999999999999</v>
      </c>
      <c r="W496">
        <v>1.1299999999999999</v>
      </c>
      <c r="X496">
        <v>1.1100000000000001</v>
      </c>
      <c r="Y496">
        <v>1.1100000000000001</v>
      </c>
      <c r="Z496">
        <v>1.0900000000000001</v>
      </c>
      <c r="AA496">
        <v>1.05</v>
      </c>
      <c r="AB496">
        <v>1.1399999999999999</v>
      </c>
      <c r="AC496">
        <v>1.1200000000000001</v>
      </c>
      <c r="AD496">
        <v>1.1299999999999999</v>
      </c>
      <c r="AE496">
        <v>1.1299999999999999</v>
      </c>
      <c r="AF496">
        <v>1.05</v>
      </c>
      <c r="AG496">
        <v>1.03</v>
      </c>
      <c r="AH496">
        <v>1.1200000000000001</v>
      </c>
    </row>
    <row r="497" spans="1:34" x14ac:dyDescent="0.25">
      <c r="A497" t="str">
        <f t="shared" si="15"/>
        <v>Kansas</v>
      </c>
      <c r="B497" t="s">
        <v>71</v>
      </c>
    </row>
    <row r="498" spans="1:34" x14ac:dyDescent="0.25">
      <c r="B498" t="s">
        <v>87</v>
      </c>
    </row>
    <row r="499" spans="1:34" x14ac:dyDescent="0.25">
      <c r="A499" t="str">
        <f>B498</f>
        <v>Kentucky</v>
      </c>
      <c r="B499" t="s">
        <v>10</v>
      </c>
    </row>
    <row r="500" spans="1:34" x14ac:dyDescent="0.25">
      <c r="A500" t="str">
        <f t="shared" ref="A500:A528" si="16">A499</f>
        <v>Kentucky</v>
      </c>
      <c r="B500" t="s">
        <v>11</v>
      </c>
      <c r="C500" t="s">
        <v>12</v>
      </c>
      <c r="D500" t="s">
        <v>13</v>
      </c>
      <c r="E500" t="s">
        <v>14</v>
      </c>
      <c r="F500" t="s">
        <v>15</v>
      </c>
      <c r="G500" t="s">
        <v>16</v>
      </c>
      <c r="H500" t="s">
        <v>17</v>
      </c>
      <c r="I500" t="s">
        <v>18</v>
      </c>
      <c r="J500" t="s">
        <v>19</v>
      </c>
      <c r="K500" t="s">
        <v>20</v>
      </c>
      <c r="L500" t="s">
        <v>21</v>
      </c>
      <c r="M500" t="s">
        <v>22</v>
      </c>
      <c r="N500" t="s">
        <v>23</v>
      </c>
      <c r="O500" t="s">
        <v>24</v>
      </c>
      <c r="P500" t="s">
        <v>25</v>
      </c>
      <c r="Q500" t="s">
        <v>26</v>
      </c>
      <c r="R500" t="s">
        <v>27</v>
      </c>
      <c r="S500" t="s">
        <v>28</v>
      </c>
      <c r="T500" t="s">
        <v>29</v>
      </c>
      <c r="U500" t="s">
        <v>30</v>
      </c>
      <c r="V500" t="s">
        <v>31</v>
      </c>
      <c r="W500" t="s">
        <v>32</v>
      </c>
      <c r="X500" t="s">
        <v>33</v>
      </c>
      <c r="Y500" t="s">
        <v>34</v>
      </c>
      <c r="Z500" t="s">
        <v>35</v>
      </c>
      <c r="AA500" t="s">
        <v>36</v>
      </c>
      <c r="AB500" t="s">
        <v>37</v>
      </c>
      <c r="AC500" t="s">
        <v>38</v>
      </c>
      <c r="AD500" t="s">
        <v>39</v>
      </c>
      <c r="AE500" t="s">
        <v>40</v>
      </c>
      <c r="AF500" t="s">
        <v>41</v>
      </c>
      <c r="AG500" t="s">
        <v>42</v>
      </c>
      <c r="AH500" t="s">
        <v>43</v>
      </c>
    </row>
    <row r="501" spans="1:34" x14ac:dyDescent="0.25">
      <c r="A501" t="str">
        <f t="shared" si="16"/>
        <v>Kentucky</v>
      </c>
      <c r="B501" t="s">
        <v>44</v>
      </c>
    </row>
    <row r="502" spans="1:34" x14ac:dyDescent="0.25">
      <c r="A502" t="str">
        <f t="shared" si="16"/>
        <v>Kentucky</v>
      </c>
      <c r="B502" t="s">
        <v>45</v>
      </c>
    </row>
    <row r="503" spans="1:34" x14ac:dyDescent="0.25">
      <c r="A503" t="str">
        <f t="shared" si="16"/>
        <v>Kentucky</v>
      </c>
      <c r="B503" t="s">
        <v>46</v>
      </c>
      <c r="C503">
        <v>68761562</v>
      </c>
      <c r="D503">
        <v>62568739</v>
      </c>
      <c r="E503">
        <v>70896610</v>
      </c>
      <c r="F503">
        <v>77557021</v>
      </c>
      <c r="G503">
        <v>72105628</v>
      </c>
      <c r="H503">
        <v>79113471</v>
      </c>
      <c r="I503">
        <v>82364762</v>
      </c>
      <c r="J503">
        <v>90133403</v>
      </c>
      <c r="K503">
        <v>89098127</v>
      </c>
      <c r="L503">
        <v>89155630</v>
      </c>
      <c r="M503">
        <v>97617419</v>
      </c>
      <c r="N503">
        <v>97472144</v>
      </c>
      <c r="O503">
        <v>90029962</v>
      </c>
      <c r="P503">
        <v>86012151</v>
      </c>
      <c r="Q503">
        <v>85259079</v>
      </c>
      <c r="R503">
        <v>86816479</v>
      </c>
      <c r="S503">
        <v>85679912</v>
      </c>
      <c r="T503">
        <v>82921402</v>
      </c>
      <c r="U503">
        <v>80696982</v>
      </c>
      <c r="V503">
        <v>80161524</v>
      </c>
      <c r="W503">
        <v>83677982</v>
      </c>
      <c r="X503">
        <v>81349922</v>
      </c>
      <c r="Y503">
        <v>81658150</v>
      </c>
      <c r="Z503">
        <v>86151121</v>
      </c>
      <c r="AA503">
        <v>91558046</v>
      </c>
      <c r="AB503">
        <v>88438224</v>
      </c>
      <c r="AC503">
        <v>86161578</v>
      </c>
      <c r="AD503">
        <v>84097034</v>
      </c>
      <c r="AE503">
        <v>84997718</v>
      </c>
      <c r="AF503">
        <v>77351259</v>
      </c>
      <c r="AG503">
        <v>75505081</v>
      </c>
      <c r="AH503">
        <v>73807286</v>
      </c>
    </row>
    <row r="504" spans="1:34" x14ac:dyDescent="0.25">
      <c r="A504" t="str">
        <f t="shared" si="16"/>
        <v>Kentucky</v>
      </c>
      <c r="B504" t="s">
        <v>47</v>
      </c>
      <c r="C504">
        <v>593870</v>
      </c>
      <c r="D504">
        <v>502427</v>
      </c>
      <c r="E504">
        <v>396107</v>
      </c>
      <c r="F504">
        <v>714795</v>
      </c>
      <c r="G504">
        <v>454498</v>
      </c>
      <c r="H504">
        <v>546799</v>
      </c>
      <c r="I504">
        <v>589449</v>
      </c>
      <c r="J504">
        <v>164428</v>
      </c>
      <c r="K504">
        <v>210206</v>
      </c>
      <c r="L504">
        <v>325782</v>
      </c>
      <c r="M504">
        <v>154113</v>
      </c>
      <c r="N504">
        <v>171370</v>
      </c>
      <c r="O504">
        <v>118946</v>
      </c>
      <c r="P504">
        <v>11316013</v>
      </c>
      <c r="Q504">
        <v>11397411</v>
      </c>
      <c r="R504">
        <v>11449063</v>
      </c>
      <c r="S504">
        <v>11621685</v>
      </c>
      <c r="T504">
        <v>11096948</v>
      </c>
      <c r="U504">
        <v>10565864</v>
      </c>
      <c r="V504">
        <v>11368886</v>
      </c>
      <c r="W504">
        <v>11448423</v>
      </c>
      <c r="X504">
        <v>11502697</v>
      </c>
      <c r="Y504">
        <v>11011350</v>
      </c>
      <c r="Z504">
        <v>4766254</v>
      </c>
      <c r="AA504">
        <v>0</v>
      </c>
      <c r="AB504">
        <v>0</v>
      </c>
      <c r="AC504">
        <v>0</v>
      </c>
      <c r="AD504">
        <v>0</v>
      </c>
      <c r="AE504">
        <v>0</v>
      </c>
      <c r="AF504">
        <v>0</v>
      </c>
      <c r="AG504">
        <v>0</v>
      </c>
      <c r="AH504">
        <v>0</v>
      </c>
    </row>
    <row r="505" spans="1:34" x14ac:dyDescent="0.25">
      <c r="A505" t="str">
        <f t="shared" si="16"/>
        <v>Kentucky</v>
      </c>
      <c r="B505" t="s">
        <v>48</v>
      </c>
      <c r="C505">
        <v>0</v>
      </c>
      <c r="D505">
        <v>0</v>
      </c>
      <c r="E505">
        <v>0</v>
      </c>
      <c r="F505">
        <v>0</v>
      </c>
      <c r="G505">
        <v>0</v>
      </c>
      <c r="H505">
        <v>0</v>
      </c>
      <c r="I505">
        <v>0</v>
      </c>
      <c r="J505">
        <v>0</v>
      </c>
      <c r="K505">
        <v>0</v>
      </c>
      <c r="L505">
        <v>0</v>
      </c>
      <c r="M505">
        <v>0</v>
      </c>
      <c r="N505">
        <v>0</v>
      </c>
      <c r="O505">
        <v>0</v>
      </c>
      <c r="P505">
        <v>0</v>
      </c>
      <c r="Q505">
        <v>0</v>
      </c>
      <c r="R505">
        <v>0</v>
      </c>
      <c r="S505">
        <v>0</v>
      </c>
      <c r="T505">
        <v>0</v>
      </c>
      <c r="U505">
        <v>0</v>
      </c>
      <c r="V505">
        <v>0</v>
      </c>
      <c r="W505">
        <v>0</v>
      </c>
      <c r="X505">
        <v>0</v>
      </c>
      <c r="Y505">
        <v>0</v>
      </c>
      <c r="Z505">
        <v>0</v>
      </c>
      <c r="AA505">
        <v>0</v>
      </c>
      <c r="AB505">
        <v>0</v>
      </c>
      <c r="AC505">
        <v>0</v>
      </c>
      <c r="AD505">
        <v>0</v>
      </c>
      <c r="AE505">
        <v>0</v>
      </c>
      <c r="AF505">
        <v>0</v>
      </c>
      <c r="AG505">
        <v>0</v>
      </c>
      <c r="AH505">
        <v>0</v>
      </c>
    </row>
    <row r="506" spans="1:34" x14ac:dyDescent="0.25">
      <c r="A506" t="str">
        <f t="shared" si="16"/>
        <v>Kentucky</v>
      </c>
      <c r="B506" t="s">
        <v>49</v>
      </c>
      <c r="C506">
        <v>69355432</v>
      </c>
      <c r="D506">
        <v>63071166</v>
      </c>
      <c r="E506">
        <v>71292717</v>
      </c>
      <c r="F506">
        <v>78271816</v>
      </c>
      <c r="G506">
        <v>72560126</v>
      </c>
      <c r="H506">
        <v>79660270</v>
      </c>
      <c r="I506">
        <v>82954211</v>
      </c>
      <c r="J506">
        <v>90297831</v>
      </c>
      <c r="K506">
        <v>89308333</v>
      </c>
      <c r="L506">
        <v>89481412</v>
      </c>
      <c r="M506">
        <v>97771532</v>
      </c>
      <c r="N506">
        <v>97643514</v>
      </c>
      <c r="O506">
        <v>90148908</v>
      </c>
      <c r="P506">
        <v>97328164</v>
      </c>
      <c r="Q506">
        <v>96656490</v>
      </c>
      <c r="R506">
        <v>98265542</v>
      </c>
      <c r="S506">
        <v>97301597</v>
      </c>
      <c r="T506">
        <v>94018350</v>
      </c>
      <c r="U506">
        <v>91262846</v>
      </c>
      <c r="V506">
        <v>91530410</v>
      </c>
      <c r="W506">
        <v>95126405</v>
      </c>
      <c r="X506">
        <v>92852619</v>
      </c>
      <c r="Y506">
        <v>92669500</v>
      </c>
      <c r="Z506">
        <v>90917375</v>
      </c>
      <c r="AA506">
        <v>91558046</v>
      </c>
      <c r="AB506">
        <v>88438224</v>
      </c>
      <c r="AC506">
        <v>86161578</v>
      </c>
      <c r="AD506">
        <v>84097034</v>
      </c>
      <c r="AE506">
        <v>84997718</v>
      </c>
      <c r="AF506">
        <v>77351259</v>
      </c>
      <c r="AG506">
        <v>75505081</v>
      </c>
      <c r="AH506">
        <v>73807286</v>
      </c>
    </row>
    <row r="507" spans="1:34" x14ac:dyDescent="0.25">
      <c r="A507" t="str">
        <f t="shared" si="16"/>
        <v>Kentucky</v>
      </c>
      <c r="B507" t="s">
        <v>50</v>
      </c>
      <c r="C507">
        <v>0</v>
      </c>
      <c r="D507">
        <v>0</v>
      </c>
      <c r="E507">
        <v>0</v>
      </c>
      <c r="F507">
        <v>0</v>
      </c>
      <c r="G507">
        <v>0</v>
      </c>
      <c r="H507">
        <v>0</v>
      </c>
      <c r="I507">
        <v>0</v>
      </c>
      <c r="J507">
        <v>0</v>
      </c>
      <c r="K507">
        <v>0</v>
      </c>
      <c r="L507">
        <v>0</v>
      </c>
      <c r="M507">
        <v>0</v>
      </c>
      <c r="N507">
        <v>0</v>
      </c>
      <c r="O507">
        <v>0</v>
      </c>
      <c r="P507">
        <v>0</v>
      </c>
      <c r="Q507">
        <v>0</v>
      </c>
      <c r="R507">
        <v>0</v>
      </c>
      <c r="S507">
        <v>0</v>
      </c>
      <c r="T507">
        <v>0</v>
      </c>
      <c r="U507">
        <v>0</v>
      </c>
      <c r="V507">
        <v>0</v>
      </c>
      <c r="W507">
        <v>97524</v>
      </c>
      <c r="X507">
        <v>0</v>
      </c>
      <c r="Y507">
        <v>0</v>
      </c>
      <c r="Z507">
        <v>0</v>
      </c>
      <c r="AA507">
        <v>0</v>
      </c>
      <c r="AB507">
        <v>0</v>
      </c>
      <c r="AC507">
        <v>0</v>
      </c>
      <c r="AD507">
        <v>0</v>
      </c>
      <c r="AE507">
        <v>0</v>
      </c>
      <c r="AF507">
        <v>0</v>
      </c>
      <c r="AG507">
        <v>0</v>
      </c>
      <c r="AH507">
        <v>0</v>
      </c>
    </row>
    <row r="508" spans="1:34" x14ac:dyDescent="0.25">
      <c r="A508" t="str">
        <f t="shared" si="16"/>
        <v>Kentucky</v>
      </c>
      <c r="B508" t="s">
        <v>51</v>
      </c>
      <c r="C508">
        <v>552980</v>
      </c>
      <c r="D508">
        <v>468662</v>
      </c>
      <c r="E508">
        <v>511537</v>
      </c>
      <c r="F508">
        <v>532681</v>
      </c>
      <c r="G508">
        <v>619070</v>
      </c>
      <c r="H508">
        <v>613232</v>
      </c>
      <c r="I508">
        <v>589460</v>
      </c>
      <c r="J508">
        <v>598604</v>
      </c>
      <c r="K508">
        <v>432688</v>
      </c>
      <c r="L508">
        <v>468277</v>
      </c>
      <c r="M508">
        <v>579450</v>
      </c>
      <c r="N508">
        <v>574144</v>
      </c>
      <c r="O508">
        <v>481519</v>
      </c>
      <c r="P508">
        <v>535176</v>
      </c>
      <c r="Q508">
        <v>568829</v>
      </c>
      <c r="R508">
        <v>526472</v>
      </c>
      <c r="S508">
        <v>520822</v>
      </c>
      <c r="T508">
        <v>511597</v>
      </c>
      <c r="U508">
        <v>455974</v>
      </c>
      <c r="V508">
        <v>576258</v>
      </c>
      <c r="W508">
        <v>193695</v>
      </c>
      <c r="X508">
        <v>153464</v>
      </c>
      <c r="Y508">
        <v>12409</v>
      </c>
      <c r="Z508">
        <v>15652</v>
      </c>
      <c r="AA508">
        <v>14049</v>
      </c>
      <c r="AB508">
        <v>9272</v>
      </c>
      <c r="AC508">
        <v>4258</v>
      </c>
      <c r="AD508">
        <v>0</v>
      </c>
      <c r="AE508">
        <v>0</v>
      </c>
      <c r="AF508">
        <v>0</v>
      </c>
      <c r="AG508">
        <v>0</v>
      </c>
      <c r="AH508">
        <v>0</v>
      </c>
    </row>
    <row r="509" spans="1:34" x14ac:dyDescent="0.25">
      <c r="A509" t="str">
        <f t="shared" si="16"/>
        <v>Kentucky</v>
      </c>
      <c r="B509" t="s">
        <v>52</v>
      </c>
      <c r="C509">
        <v>552980</v>
      </c>
      <c r="D509">
        <v>468662</v>
      </c>
      <c r="E509">
        <v>511537</v>
      </c>
      <c r="F509">
        <v>532681</v>
      </c>
      <c r="G509">
        <v>619070</v>
      </c>
      <c r="H509">
        <v>613232</v>
      </c>
      <c r="I509">
        <v>589460</v>
      </c>
      <c r="J509">
        <v>598604</v>
      </c>
      <c r="K509">
        <v>432688</v>
      </c>
      <c r="L509">
        <v>468277</v>
      </c>
      <c r="M509">
        <v>579450</v>
      </c>
      <c r="N509">
        <v>574144</v>
      </c>
      <c r="O509">
        <v>481519</v>
      </c>
      <c r="P509">
        <v>535176</v>
      </c>
      <c r="Q509">
        <v>568829</v>
      </c>
      <c r="R509">
        <v>526472</v>
      </c>
      <c r="S509">
        <v>520822</v>
      </c>
      <c r="T509">
        <v>511597</v>
      </c>
      <c r="U509">
        <v>455974</v>
      </c>
      <c r="V509">
        <v>576258</v>
      </c>
      <c r="W509">
        <v>291219</v>
      </c>
      <c r="X509">
        <v>153464</v>
      </c>
      <c r="Y509">
        <v>12409</v>
      </c>
      <c r="Z509">
        <v>15652</v>
      </c>
      <c r="AA509">
        <v>14049</v>
      </c>
      <c r="AB509">
        <v>9272</v>
      </c>
      <c r="AC509">
        <v>4258</v>
      </c>
      <c r="AD509">
        <v>0</v>
      </c>
      <c r="AE509">
        <v>0</v>
      </c>
      <c r="AF509">
        <v>0</v>
      </c>
      <c r="AG509">
        <v>0</v>
      </c>
      <c r="AH509">
        <v>0</v>
      </c>
    </row>
    <row r="510" spans="1:34" x14ac:dyDescent="0.25">
      <c r="A510" t="str">
        <f t="shared" si="16"/>
        <v>Kentucky</v>
      </c>
      <c r="B510" t="s">
        <v>53</v>
      </c>
      <c r="C510">
        <v>69908411</v>
      </c>
      <c r="D510">
        <v>63539829</v>
      </c>
      <c r="E510">
        <v>71804254</v>
      </c>
      <c r="F510">
        <v>78804497</v>
      </c>
      <c r="G510">
        <v>73179196</v>
      </c>
      <c r="H510">
        <v>80273501</v>
      </c>
      <c r="I510">
        <v>83543671</v>
      </c>
      <c r="J510">
        <v>90896435</v>
      </c>
      <c r="K510">
        <v>89741021</v>
      </c>
      <c r="L510">
        <v>89949689</v>
      </c>
      <c r="M510">
        <v>98350982</v>
      </c>
      <c r="N510">
        <v>98217658</v>
      </c>
      <c r="O510">
        <v>90630427</v>
      </c>
      <c r="P510">
        <v>97863340</v>
      </c>
      <c r="Q510">
        <v>97225319</v>
      </c>
      <c r="R510">
        <v>98792014</v>
      </c>
      <c r="S510">
        <v>97822419</v>
      </c>
      <c r="T510">
        <v>94529947</v>
      </c>
      <c r="U510">
        <v>91718820</v>
      </c>
      <c r="V510">
        <v>92106668</v>
      </c>
      <c r="W510">
        <v>95417624</v>
      </c>
      <c r="X510">
        <v>93006083</v>
      </c>
      <c r="Y510">
        <v>92681909</v>
      </c>
      <c r="Z510">
        <v>90933027</v>
      </c>
      <c r="AA510">
        <v>91572095</v>
      </c>
      <c r="AB510">
        <v>88447496</v>
      </c>
      <c r="AC510">
        <v>86165836</v>
      </c>
      <c r="AD510">
        <v>84097034</v>
      </c>
      <c r="AE510">
        <v>84997718</v>
      </c>
      <c r="AF510">
        <v>77351259</v>
      </c>
      <c r="AG510">
        <v>75505081</v>
      </c>
      <c r="AH510">
        <v>73807286</v>
      </c>
    </row>
    <row r="511" spans="1:34" x14ac:dyDescent="0.25">
      <c r="A511" t="str">
        <f t="shared" si="16"/>
        <v>Kentucky</v>
      </c>
      <c r="B511" t="s">
        <v>54</v>
      </c>
      <c r="C511">
        <v>0</v>
      </c>
      <c r="D511">
        <v>0</v>
      </c>
      <c r="E511">
        <v>0</v>
      </c>
      <c r="F511">
        <v>5968</v>
      </c>
      <c r="G511">
        <v>2156</v>
      </c>
      <c r="H511">
        <v>0</v>
      </c>
      <c r="I511">
        <v>0</v>
      </c>
      <c r="J511">
        <v>0</v>
      </c>
      <c r="K511">
        <v>0</v>
      </c>
      <c r="L511">
        <v>0</v>
      </c>
      <c r="M511">
        <v>0</v>
      </c>
      <c r="N511">
        <v>0</v>
      </c>
      <c r="O511">
        <v>0</v>
      </c>
      <c r="P511">
        <v>0</v>
      </c>
      <c r="Q511">
        <v>0</v>
      </c>
      <c r="R511">
        <v>0</v>
      </c>
      <c r="S511">
        <v>0</v>
      </c>
      <c r="T511">
        <v>0</v>
      </c>
      <c r="U511">
        <v>0</v>
      </c>
      <c r="V511">
        <v>0</v>
      </c>
      <c r="W511">
        <v>0</v>
      </c>
      <c r="X511">
        <v>0</v>
      </c>
      <c r="Y511">
        <v>0</v>
      </c>
      <c r="Z511">
        <v>0</v>
      </c>
      <c r="AA511">
        <v>0</v>
      </c>
      <c r="AB511">
        <v>0</v>
      </c>
      <c r="AC511">
        <v>0</v>
      </c>
      <c r="AD511">
        <v>0</v>
      </c>
      <c r="AE511">
        <v>0</v>
      </c>
      <c r="AF511">
        <v>0</v>
      </c>
      <c r="AG511">
        <v>0</v>
      </c>
      <c r="AH511">
        <v>0</v>
      </c>
    </row>
    <row r="512" spans="1:34" x14ac:dyDescent="0.25">
      <c r="A512" t="str">
        <f t="shared" si="16"/>
        <v>Kentucky</v>
      </c>
      <c r="B512" t="s">
        <v>55</v>
      </c>
      <c r="C512">
        <v>8952800</v>
      </c>
      <c r="D512">
        <v>12435073</v>
      </c>
      <c r="E512">
        <v>8132260</v>
      </c>
      <c r="F512">
        <v>2599233</v>
      </c>
      <c r="G512">
        <v>4325041</v>
      </c>
      <c r="H512">
        <v>0</v>
      </c>
      <c r="I512">
        <v>0</v>
      </c>
      <c r="J512">
        <v>0</v>
      </c>
      <c r="K512">
        <v>1110059</v>
      </c>
      <c r="L512">
        <v>5715325</v>
      </c>
      <c r="M512">
        <v>0</v>
      </c>
      <c r="N512">
        <v>2412197</v>
      </c>
      <c r="O512">
        <v>5108499</v>
      </c>
      <c r="P512">
        <v>3102595</v>
      </c>
      <c r="Q512">
        <v>2977043</v>
      </c>
      <c r="R512">
        <v>0</v>
      </c>
      <c r="S512">
        <v>1763783</v>
      </c>
      <c r="T512">
        <v>2603970</v>
      </c>
      <c r="U512">
        <v>3163970</v>
      </c>
      <c r="V512">
        <v>5076462</v>
      </c>
      <c r="W512">
        <v>0</v>
      </c>
      <c r="X512">
        <v>0</v>
      </c>
      <c r="Y512">
        <v>0</v>
      </c>
      <c r="Z512">
        <v>0</v>
      </c>
      <c r="AA512">
        <v>0</v>
      </c>
      <c r="AB512">
        <v>0</v>
      </c>
      <c r="AC512">
        <v>0</v>
      </c>
      <c r="AD512">
        <v>0</v>
      </c>
      <c r="AE512">
        <v>0</v>
      </c>
      <c r="AF512">
        <v>0</v>
      </c>
      <c r="AG512">
        <v>0</v>
      </c>
      <c r="AH512">
        <v>0</v>
      </c>
    </row>
    <row r="513" spans="1:34" x14ac:dyDescent="0.25">
      <c r="A513" t="str">
        <f t="shared" si="16"/>
        <v>Kentucky</v>
      </c>
      <c r="B513" t="s">
        <v>56</v>
      </c>
      <c r="C513">
        <v>78861211</v>
      </c>
      <c r="D513">
        <v>75974902</v>
      </c>
      <c r="E513">
        <v>79936514</v>
      </c>
      <c r="F513">
        <v>81409698</v>
      </c>
      <c r="G513">
        <v>77506393</v>
      </c>
      <c r="H513">
        <v>80273501</v>
      </c>
      <c r="I513">
        <v>83543671</v>
      </c>
      <c r="J513">
        <v>90896435</v>
      </c>
      <c r="K513">
        <v>90851080</v>
      </c>
      <c r="L513">
        <v>95665014</v>
      </c>
      <c r="M513">
        <v>98350982</v>
      </c>
      <c r="N513">
        <v>100629855</v>
      </c>
      <c r="O513">
        <v>95738926</v>
      </c>
      <c r="P513">
        <v>100965935</v>
      </c>
      <c r="Q513">
        <v>100202362</v>
      </c>
      <c r="R513">
        <v>98792014</v>
      </c>
      <c r="S513">
        <v>99586202</v>
      </c>
      <c r="T513">
        <v>97133917</v>
      </c>
      <c r="U513">
        <v>94882790</v>
      </c>
      <c r="V513">
        <v>97183130</v>
      </c>
      <c r="W513">
        <v>95417624</v>
      </c>
      <c r="X513">
        <v>93006083</v>
      </c>
      <c r="Y513">
        <v>92681909</v>
      </c>
      <c r="Z513">
        <v>90933027</v>
      </c>
      <c r="AA513">
        <v>91572095</v>
      </c>
      <c r="AB513">
        <v>88447496</v>
      </c>
      <c r="AC513">
        <v>86165836</v>
      </c>
      <c r="AD513">
        <v>84097034</v>
      </c>
      <c r="AE513">
        <v>84997718</v>
      </c>
      <c r="AF513">
        <v>77351259</v>
      </c>
      <c r="AG513">
        <v>75505081</v>
      </c>
      <c r="AH513">
        <v>73807286</v>
      </c>
    </row>
    <row r="514" spans="1:34" x14ac:dyDescent="0.25">
      <c r="A514" t="str">
        <f t="shared" si="16"/>
        <v>Kentucky</v>
      </c>
      <c r="B514" t="s">
        <v>57</v>
      </c>
    </row>
    <row r="515" spans="1:34" x14ac:dyDescent="0.25">
      <c r="A515" t="str">
        <f t="shared" si="16"/>
        <v>Kentucky</v>
      </c>
      <c r="B515" t="s">
        <v>58</v>
      </c>
    </row>
    <row r="516" spans="1:34" x14ac:dyDescent="0.25">
      <c r="A516" t="str">
        <f t="shared" si="16"/>
        <v>Kentucky</v>
      </c>
      <c r="B516" t="s">
        <v>59</v>
      </c>
      <c r="C516">
        <v>74388446</v>
      </c>
      <c r="D516">
        <v>71680321</v>
      </c>
      <c r="E516">
        <v>75217276</v>
      </c>
      <c r="F516">
        <v>76480295</v>
      </c>
      <c r="G516">
        <v>72503038</v>
      </c>
      <c r="H516">
        <v>74417599</v>
      </c>
      <c r="I516">
        <v>75903636</v>
      </c>
      <c r="J516">
        <v>78664316</v>
      </c>
      <c r="K516">
        <v>84651887</v>
      </c>
      <c r="L516">
        <v>89048490</v>
      </c>
      <c r="M516">
        <v>89538341</v>
      </c>
      <c r="N516">
        <v>93569426</v>
      </c>
      <c r="O516">
        <v>88896757</v>
      </c>
      <c r="P516">
        <v>93375365</v>
      </c>
      <c r="Q516">
        <v>92352262</v>
      </c>
      <c r="R516">
        <v>88616026</v>
      </c>
      <c r="S516">
        <v>89218460</v>
      </c>
      <c r="T516">
        <v>86521156</v>
      </c>
      <c r="U516">
        <v>85175823</v>
      </c>
      <c r="V516">
        <v>87266835</v>
      </c>
      <c r="W516">
        <v>79975499</v>
      </c>
      <c r="X516">
        <v>78316156</v>
      </c>
      <c r="Y516">
        <v>79098015</v>
      </c>
      <c r="Z516">
        <v>75850311</v>
      </c>
      <c r="AA516">
        <v>76835514</v>
      </c>
      <c r="AB516">
        <v>77018734</v>
      </c>
      <c r="AC516">
        <v>74548198</v>
      </c>
      <c r="AD516">
        <v>72485367</v>
      </c>
      <c r="AE516">
        <v>68149184</v>
      </c>
      <c r="AF516">
        <v>67067820</v>
      </c>
      <c r="AG516">
        <v>64193802</v>
      </c>
      <c r="AH516">
        <v>61096874</v>
      </c>
    </row>
    <row r="517" spans="1:34" x14ac:dyDescent="0.25">
      <c r="A517" t="str">
        <f t="shared" si="16"/>
        <v>Kentucky</v>
      </c>
      <c r="B517" t="s">
        <v>60</v>
      </c>
      <c r="C517">
        <v>0</v>
      </c>
      <c r="D517">
        <v>0</v>
      </c>
      <c r="E517">
        <v>0</v>
      </c>
      <c r="F517">
        <v>0</v>
      </c>
      <c r="G517">
        <v>0</v>
      </c>
      <c r="H517">
        <v>0</v>
      </c>
      <c r="I517">
        <v>0</v>
      </c>
      <c r="J517">
        <v>0</v>
      </c>
      <c r="K517">
        <v>0</v>
      </c>
      <c r="L517">
        <v>0</v>
      </c>
      <c r="M517">
        <v>0</v>
      </c>
      <c r="N517">
        <v>0</v>
      </c>
      <c r="O517">
        <v>0</v>
      </c>
      <c r="P517">
        <v>0</v>
      </c>
      <c r="Q517">
        <v>0</v>
      </c>
      <c r="R517">
        <v>0</v>
      </c>
      <c r="S517">
        <v>0</v>
      </c>
      <c r="T517">
        <v>0</v>
      </c>
      <c r="U517">
        <v>0</v>
      </c>
      <c r="V517">
        <v>0</v>
      </c>
      <c r="W517">
        <v>0</v>
      </c>
      <c r="X517">
        <v>0</v>
      </c>
      <c r="Y517">
        <v>0</v>
      </c>
      <c r="Z517">
        <v>0</v>
      </c>
      <c r="AA517">
        <v>0</v>
      </c>
      <c r="AB517">
        <v>0</v>
      </c>
      <c r="AC517">
        <v>0</v>
      </c>
      <c r="AD517">
        <v>0</v>
      </c>
      <c r="AE517">
        <v>0</v>
      </c>
      <c r="AF517">
        <v>0</v>
      </c>
      <c r="AG517">
        <v>0</v>
      </c>
      <c r="AH517">
        <v>0</v>
      </c>
    </row>
    <row r="518" spans="1:34" x14ac:dyDescent="0.25">
      <c r="A518" t="str">
        <f t="shared" si="16"/>
        <v>Kentucky</v>
      </c>
      <c r="B518" t="s">
        <v>61</v>
      </c>
      <c r="C518">
        <v>128540</v>
      </c>
      <c r="D518">
        <v>120078</v>
      </c>
      <c r="E518">
        <v>128106</v>
      </c>
      <c r="F518">
        <v>130341</v>
      </c>
      <c r="G518">
        <v>131349</v>
      </c>
      <c r="H518">
        <v>135976</v>
      </c>
      <c r="I518">
        <v>134994</v>
      </c>
      <c r="J518">
        <v>174608</v>
      </c>
      <c r="K518">
        <v>111955</v>
      </c>
      <c r="L518">
        <v>0</v>
      </c>
      <c r="M518">
        <v>0</v>
      </c>
      <c r="N518">
        <v>0</v>
      </c>
      <c r="O518">
        <v>0</v>
      </c>
      <c r="P518">
        <v>53049</v>
      </c>
      <c r="Q518">
        <v>51838</v>
      </c>
      <c r="R518">
        <v>127409</v>
      </c>
      <c r="S518">
        <v>133006</v>
      </c>
      <c r="T518">
        <v>0</v>
      </c>
      <c r="U518">
        <v>43808</v>
      </c>
      <c r="V518">
        <v>43317</v>
      </c>
      <c r="W518">
        <v>0</v>
      </c>
      <c r="X518">
        <v>0</v>
      </c>
      <c r="Y518">
        <v>0</v>
      </c>
      <c r="Z518">
        <v>0</v>
      </c>
      <c r="AA518">
        <v>0</v>
      </c>
      <c r="AB518">
        <v>0</v>
      </c>
      <c r="AC518">
        <v>0</v>
      </c>
      <c r="AD518">
        <v>0</v>
      </c>
      <c r="AE518">
        <v>0</v>
      </c>
      <c r="AF518">
        <v>0</v>
      </c>
      <c r="AG518">
        <v>0</v>
      </c>
      <c r="AH518">
        <v>0</v>
      </c>
    </row>
    <row r="519" spans="1:34" x14ac:dyDescent="0.25">
      <c r="A519" t="str">
        <f t="shared" si="16"/>
        <v>Kentucky</v>
      </c>
      <c r="B519" t="s">
        <v>62</v>
      </c>
      <c r="C519">
        <v>74516986</v>
      </c>
      <c r="D519">
        <v>71800399</v>
      </c>
      <c r="E519">
        <v>75345382</v>
      </c>
      <c r="F519">
        <v>76610636</v>
      </c>
      <c r="G519">
        <v>72634387</v>
      </c>
      <c r="H519">
        <v>74553575</v>
      </c>
      <c r="I519">
        <v>76038630</v>
      </c>
      <c r="J519">
        <v>78838924</v>
      </c>
      <c r="K519">
        <v>84763842</v>
      </c>
      <c r="L519">
        <v>89048490</v>
      </c>
      <c r="M519">
        <v>89538341</v>
      </c>
      <c r="N519">
        <v>93569426</v>
      </c>
      <c r="O519">
        <v>88896757</v>
      </c>
      <c r="P519">
        <v>93428414</v>
      </c>
      <c r="Q519">
        <v>92404100</v>
      </c>
      <c r="R519">
        <v>88743435</v>
      </c>
      <c r="S519">
        <v>89351466</v>
      </c>
      <c r="T519">
        <v>86521156</v>
      </c>
      <c r="U519">
        <v>85219631</v>
      </c>
      <c r="V519">
        <v>87310152</v>
      </c>
      <c r="W519">
        <v>79975499</v>
      </c>
      <c r="X519">
        <v>78316156</v>
      </c>
      <c r="Y519">
        <v>79098015</v>
      </c>
      <c r="Z519">
        <v>75850311</v>
      </c>
      <c r="AA519">
        <v>76835514</v>
      </c>
      <c r="AB519">
        <v>77018734</v>
      </c>
      <c r="AC519">
        <v>74548198</v>
      </c>
      <c r="AD519">
        <v>72485367</v>
      </c>
      <c r="AE519">
        <v>68149184</v>
      </c>
      <c r="AF519">
        <v>67067820</v>
      </c>
      <c r="AG519">
        <v>64193802</v>
      </c>
      <c r="AH519">
        <v>61096874</v>
      </c>
    </row>
    <row r="520" spans="1:34" x14ac:dyDescent="0.25">
      <c r="A520" t="str">
        <f t="shared" si="16"/>
        <v>Kentucky</v>
      </c>
      <c r="B520" t="s">
        <v>63</v>
      </c>
      <c r="C520">
        <v>362544</v>
      </c>
      <c r="D520">
        <v>283494</v>
      </c>
      <c r="E520">
        <v>317510</v>
      </c>
      <c r="F520">
        <v>368558</v>
      </c>
      <c r="G520">
        <v>414612</v>
      </c>
      <c r="H520">
        <v>406421</v>
      </c>
      <c r="I520">
        <v>388445</v>
      </c>
      <c r="J520">
        <v>391720</v>
      </c>
      <c r="K520">
        <v>255070</v>
      </c>
      <c r="L520">
        <v>271434</v>
      </c>
      <c r="M520">
        <v>369324</v>
      </c>
      <c r="N520">
        <v>458870</v>
      </c>
      <c r="O520">
        <v>381874</v>
      </c>
      <c r="P520">
        <v>365975</v>
      </c>
      <c r="Q520">
        <v>477076</v>
      </c>
      <c r="R520">
        <v>399822</v>
      </c>
      <c r="S520">
        <v>389447</v>
      </c>
      <c r="T520">
        <v>188482</v>
      </c>
      <c r="U520">
        <v>188286</v>
      </c>
      <c r="V520">
        <v>185925</v>
      </c>
      <c r="W520">
        <v>181970</v>
      </c>
      <c r="X520">
        <v>358581</v>
      </c>
      <c r="Y520">
        <v>193346</v>
      </c>
      <c r="Z520">
        <v>11314</v>
      </c>
      <c r="AA520">
        <v>9540</v>
      </c>
      <c r="AB520">
        <v>7565</v>
      </c>
      <c r="AC520">
        <v>3392</v>
      </c>
      <c r="AD520">
        <v>0</v>
      </c>
      <c r="AE520">
        <v>0</v>
      </c>
      <c r="AF520">
        <v>0</v>
      </c>
      <c r="AG520">
        <v>0</v>
      </c>
      <c r="AH520">
        <v>0</v>
      </c>
    </row>
    <row r="521" spans="1:34" x14ac:dyDescent="0.25">
      <c r="A521" t="str">
        <f t="shared" si="16"/>
        <v>Kentucky</v>
      </c>
      <c r="B521" t="s">
        <v>64</v>
      </c>
      <c r="C521">
        <v>0</v>
      </c>
      <c r="D521">
        <v>0</v>
      </c>
      <c r="E521">
        <v>0</v>
      </c>
      <c r="F521">
        <v>167</v>
      </c>
      <c r="G521">
        <v>7</v>
      </c>
      <c r="H521">
        <v>0</v>
      </c>
      <c r="I521">
        <v>0</v>
      </c>
      <c r="J521">
        <v>0</v>
      </c>
      <c r="K521">
        <v>0</v>
      </c>
      <c r="L521">
        <v>0</v>
      </c>
      <c r="M521">
        <v>0</v>
      </c>
      <c r="N521">
        <v>0</v>
      </c>
      <c r="O521">
        <v>0</v>
      </c>
      <c r="P521">
        <v>0</v>
      </c>
      <c r="Q521">
        <v>0</v>
      </c>
      <c r="R521">
        <v>0</v>
      </c>
      <c r="S521">
        <v>250</v>
      </c>
      <c r="T521">
        <v>0</v>
      </c>
      <c r="U521">
        <v>0</v>
      </c>
      <c r="V521">
        <v>0</v>
      </c>
      <c r="W521">
        <v>0</v>
      </c>
      <c r="X521">
        <v>0</v>
      </c>
      <c r="Y521">
        <v>0</v>
      </c>
      <c r="Z521">
        <v>0</v>
      </c>
      <c r="AA521">
        <v>0</v>
      </c>
      <c r="AB521">
        <v>0</v>
      </c>
      <c r="AC521">
        <v>0</v>
      </c>
      <c r="AD521">
        <v>0</v>
      </c>
      <c r="AE521">
        <v>0</v>
      </c>
      <c r="AF521">
        <v>0</v>
      </c>
      <c r="AG521">
        <v>0</v>
      </c>
      <c r="AH521">
        <v>0</v>
      </c>
    </row>
    <row r="522" spans="1:34" x14ac:dyDescent="0.25">
      <c r="A522" t="str">
        <f t="shared" si="16"/>
        <v>Kentucky</v>
      </c>
      <c r="B522" t="s">
        <v>65</v>
      </c>
      <c r="C522">
        <v>3505762</v>
      </c>
      <c r="D522">
        <v>3998871</v>
      </c>
      <c r="E522">
        <v>4085519</v>
      </c>
      <c r="F522">
        <v>3951397</v>
      </c>
      <c r="G522">
        <v>3951197</v>
      </c>
      <c r="H522">
        <v>3891032</v>
      </c>
      <c r="I522">
        <v>3793236</v>
      </c>
      <c r="J522">
        <v>4105138</v>
      </c>
      <c r="K522">
        <v>4553483</v>
      </c>
      <c r="L522">
        <v>4822328</v>
      </c>
      <c r="M522">
        <v>5532899</v>
      </c>
      <c r="N522">
        <v>5780510</v>
      </c>
      <c r="O522">
        <v>5658939</v>
      </c>
      <c r="P522">
        <v>5951436</v>
      </c>
      <c r="Q522">
        <v>5848484</v>
      </c>
      <c r="R522">
        <v>5754024</v>
      </c>
      <c r="S522">
        <v>5971871</v>
      </c>
      <c r="T522">
        <v>6339924</v>
      </c>
      <c r="U522">
        <v>6257518</v>
      </c>
      <c r="V522">
        <v>6549102</v>
      </c>
      <c r="W522">
        <v>6254361</v>
      </c>
      <c r="X522">
        <v>6091687</v>
      </c>
      <c r="Y522">
        <v>6205408</v>
      </c>
      <c r="Z522">
        <v>5393541</v>
      </c>
      <c r="AA522">
        <v>5793162</v>
      </c>
      <c r="AB522">
        <v>5978324</v>
      </c>
      <c r="AC522">
        <v>5689909</v>
      </c>
      <c r="AD522">
        <v>5506448</v>
      </c>
      <c r="AE522">
        <v>5454228</v>
      </c>
      <c r="AF522">
        <v>5301965</v>
      </c>
      <c r="AG522">
        <v>4929108</v>
      </c>
      <c r="AH522">
        <v>4638523</v>
      </c>
    </row>
    <row r="523" spans="1:34" x14ac:dyDescent="0.25">
      <c r="A523" t="str">
        <f t="shared" si="16"/>
        <v>Kentucky</v>
      </c>
      <c r="B523" t="s">
        <v>66</v>
      </c>
      <c r="C523">
        <v>475919</v>
      </c>
      <c r="D523">
        <v>-107862</v>
      </c>
      <c r="E523">
        <v>188103</v>
      </c>
      <c r="F523">
        <v>478940</v>
      </c>
      <c r="G523">
        <v>506190</v>
      </c>
      <c r="H523">
        <v>925091</v>
      </c>
      <c r="I523">
        <v>1185109</v>
      </c>
      <c r="J523">
        <v>1019365</v>
      </c>
      <c r="K523">
        <v>1278685</v>
      </c>
      <c r="L523">
        <v>1522761</v>
      </c>
      <c r="M523">
        <v>567231</v>
      </c>
      <c r="N523">
        <v>821050</v>
      </c>
      <c r="O523">
        <v>801356</v>
      </c>
      <c r="P523">
        <v>1220110</v>
      </c>
      <c r="Q523">
        <v>1472703</v>
      </c>
      <c r="R523">
        <v>0</v>
      </c>
      <c r="S523">
        <v>0</v>
      </c>
      <c r="T523">
        <v>0</v>
      </c>
      <c r="U523">
        <v>0</v>
      </c>
      <c r="V523">
        <v>0</v>
      </c>
      <c r="W523">
        <v>0</v>
      </c>
      <c r="X523">
        <v>0</v>
      </c>
      <c r="Y523">
        <v>0</v>
      </c>
      <c r="Z523">
        <v>0</v>
      </c>
      <c r="AA523">
        <v>0</v>
      </c>
      <c r="AB523">
        <v>0</v>
      </c>
      <c r="AC523">
        <v>0</v>
      </c>
      <c r="AD523">
        <v>0</v>
      </c>
      <c r="AE523">
        <v>0</v>
      </c>
      <c r="AF523">
        <v>0</v>
      </c>
      <c r="AG523">
        <v>0</v>
      </c>
      <c r="AH523">
        <v>0</v>
      </c>
    </row>
    <row r="524" spans="1:34" x14ac:dyDescent="0.25">
      <c r="A524" t="str">
        <f t="shared" si="16"/>
        <v>Kentucky</v>
      </c>
      <c r="B524" t="s">
        <v>67</v>
      </c>
      <c r="C524">
        <v>0</v>
      </c>
      <c r="D524">
        <v>0</v>
      </c>
      <c r="E524">
        <v>0</v>
      </c>
      <c r="F524">
        <v>0</v>
      </c>
      <c r="G524">
        <v>0</v>
      </c>
      <c r="H524">
        <v>497382</v>
      </c>
      <c r="I524">
        <v>2138250</v>
      </c>
      <c r="J524">
        <v>6541288</v>
      </c>
      <c r="K524">
        <v>0</v>
      </c>
      <c r="L524">
        <v>0</v>
      </c>
      <c r="M524">
        <v>2343187</v>
      </c>
      <c r="N524">
        <v>0</v>
      </c>
      <c r="O524">
        <v>0</v>
      </c>
      <c r="P524">
        <v>0</v>
      </c>
      <c r="Q524">
        <v>0</v>
      </c>
      <c r="R524">
        <v>50181</v>
      </c>
      <c r="S524">
        <v>0</v>
      </c>
      <c r="T524">
        <v>0</v>
      </c>
      <c r="U524">
        <v>0</v>
      </c>
      <c r="V524">
        <v>0</v>
      </c>
      <c r="W524">
        <v>6908617</v>
      </c>
      <c r="X524">
        <v>5205089</v>
      </c>
      <c r="Y524">
        <v>3748375</v>
      </c>
      <c r="Z524">
        <v>6212315</v>
      </c>
      <c r="AA524">
        <v>5456680</v>
      </c>
      <c r="AB524">
        <v>1935306</v>
      </c>
      <c r="AC524">
        <v>2253439</v>
      </c>
      <c r="AD524">
        <v>2801416</v>
      </c>
      <c r="AE524">
        <v>8216951</v>
      </c>
      <c r="AF524">
        <v>1879588</v>
      </c>
      <c r="AG524">
        <v>3606176</v>
      </c>
      <c r="AH524">
        <v>5362406</v>
      </c>
    </row>
    <row r="525" spans="1:34" x14ac:dyDescent="0.25">
      <c r="A525" t="str">
        <f t="shared" si="16"/>
        <v>Kentucky</v>
      </c>
      <c r="B525" t="s">
        <v>68</v>
      </c>
      <c r="C525">
        <v>78861211</v>
      </c>
      <c r="D525">
        <v>75974902</v>
      </c>
      <c r="E525">
        <v>79936514</v>
      </c>
      <c r="F525">
        <v>81409698</v>
      </c>
      <c r="G525">
        <v>77506393</v>
      </c>
      <c r="H525">
        <v>80273501</v>
      </c>
      <c r="I525">
        <v>83543671</v>
      </c>
      <c r="J525">
        <v>90896435</v>
      </c>
      <c r="K525">
        <v>90851080</v>
      </c>
      <c r="L525">
        <v>95665014</v>
      </c>
      <c r="M525">
        <v>98350982</v>
      </c>
      <c r="N525">
        <v>100629855</v>
      </c>
      <c r="O525">
        <v>95738926</v>
      </c>
      <c r="P525">
        <v>100965935</v>
      </c>
      <c r="Q525">
        <v>100202362</v>
      </c>
      <c r="R525">
        <v>98792014</v>
      </c>
      <c r="S525">
        <v>99586202</v>
      </c>
      <c r="T525">
        <v>97133917</v>
      </c>
      <c r="U525">
        <v>94882790</v>
      </c>
      <c r="V525">
        <v>97183130</v>
      </c>
      <c r="W525">
        <v>95417624</v>
      </c>
      <c r="X525">
        <v>93006083</v>
      </c>
      <c r="Y525">
        <v>92681909</v>
      </c>
      <c r="Z525">
        <v>90933027</v>
      </c>
      <c r="AA525">
        <v>91572095</v>
      </c>
      <c r="AB525">
        <v>88447496</v>
      </c>
      <c r="AC525">
        <v>86165836</v>
      </c>
      <c r="AD525">
        <v>84097034</v>
      </c>
      <c r="AE525">
        <v>84997718</v>
      </c>
      <c r="AF525">
        <v>77351259</v>
      </c>
      <c r="AG525">
        <v>75505081</v>
      </c>
      <c r="AH525">
        <v>73807286</v>
      </c>
    </row>
    <row r="526" spans="1:34" x14ac:dyDescent="0.25">
      <c r="A526" t="str">
        <f t="shared" si="16"/>
        <v>Kentucky</v>
      </c>
      <c r="B526" t="s">
        <v>69</v>
      </c>
      <c r="C526">
        <v>-8952800</v>
      </c>
      <c r="D526">
        <v>-12435073</v>
      </c>
      <c r="E526">
        <v>-8132260</v>
      </c>
      <c r="F526">
        <v>-2599233</v>
      </c>
      <c r="G526">
        <v>-4325041</v>
      </c>
      <c r="H526">
        <v>497382</v>
      </c>
      <c r="I526">
        <v>2138250</v>
      </c>
      <c r="J526">
        <v>6541288</v>
      </c>
      <c r="K526">
        <v>-1110059</v>
      </c>
      <c r="L526">
        <v>-5715325</v>
      </c>
      <c r="M526">
        <v>2343187</v>
      </c>
      <c r="N526">
        <v>-2412197</v>
      </c>
      <c r="O526">
        <v>-5108499</v>
      </c>
      <c r="P526">
        <v>-3102595</v>
      </c>
      <c r="Q526">
        <v>-2977043</v>
      </c>
      <c r="R526">
        <v>50181</v>
      </c>
      <c r="S526">
        <v>-1763783</v>
      </c>
      <c r="T526">
        <v>-2603970</v>
      </c>
      <c r="U526">
        <v>-3163970</v>
      </c>
      <c r="V526">
        <v>-5076462</v>
      </c>
      <c r="W526">
        <v>6908617</v>
      </c>
      <c r="X526">
        <v>5205089</v>
      </c>
      <c r="Y526">
        <v>3748375</v>
      </c>
      <c r="Z526">
        <v>6212315</v>
      </c>
      <c r="AA526">
        <v>5456680</v>
      </c>
      <c r="AB526">
        <v>1935306</v>
      </c>
      <c r="AC526">
        <v>2253439</v>
      </c>
      <c r="AD526">
        <v>2801416</v>
      </c>
      <c r="AE526">
        <v>8216951</v>
      </c>
      <c r="AF526">
        <v>1879588</v>
      </c>
      <c r="AG526">
        <v>3606176</v>
      </c>
      <c r="AH526">
        <v>5362406</v>
      </c>
    </row>
    <row r="527" spans="1:34" x14ac:dyDescent="0.25">
      <c r="A527" t="str">
        <f t="shared" si="16"/>
        <v>Kentucky</v>
      </c>
      <c r="B527" t="s">
        <v>70</v>
      </c>
      <c r="C527">
        <v>0.89</v>
      </c>
      <c r="D527">
        <v>0.84</v>
      </c>
      <c r="E527">
        <v>0.9</v>
      </c>
      <c r="F527">
        <v>0.97</v>
      </c>
      <c r="G527">
        <v>0.94</v>
      </c>
      <c r="H527">
        <v>1.01</v>
      </c>
      <c r="I527">
        <v>1.03</v>
      </c>
      <c r="J527">
        <v>1.08</v>
      </c>
      <c r="K527">
        <v>0.99</v>
      </c>
      <c r="L527">
        <v>0.94</v>
      </c>
      <c r="M527">
        <v>1.02</v>
      </c>
      <c r="N527">
        <v>0.98</v>
      </c>
      <c r="O527">
        <v>0.95</v>
      </c>
      <c r="P527">
        <v>0.97</v>
      </c>
      <c r="Q527">
        <v>0.97</v>
      </c>
      <c r="R527">
        <v>1</v>
      </c>
      <c r="S527">
        <v>0.98</v>
      </c>
      <c r="T527">
        <v>0.97</v>
      </c>
      <c r="U527">
        <v>0.97</v>
      </c>
      <c r="V527">
        <v>0.95</v>
      </c>
      <c r="W527">
        <v>1.08</v>
      </c>
      <c r="X527">
        <v>1.06</v>
      </c>
      <c r="Y527">
        <v>1.04</v>
      </c>
      <c r="Z527">
        <v>1.07</v>
      </c>
      <c r="AA527">
        <v>1.06</v>
      </c>
      <c r="AB527">
        <v>1.02</v>
      </c>
      <c r="AC527">
        <v>1.03</v>
      </c>
      <c r="AD527">
        <v>1.03</v>
      </c>
      <c r="AE527">
        <v>1.1100000000000001</v>
      </c>
      <c r="AF527">
        <v>1.02</v>
      </c>
      <c r="AG527">
        <v>1.05</v>
      </c>
      <c r="AH527">
        <v>1.08</v>
      </c>
    </row>
    <row r="528" spans="1:34" x14ac:dyDescent="0.25">
      <c r="A528" t="str">
        <f t="shared" si="16"/>
        <v>Kentucky</v>
      </c>
      <c r="B528" t="s">
        <v>71</v>
      </c>
    </row>
    <row r="529" spans="1:34" x14ac:dyDescent="0.25">
      <c r="B529" t="s">
        <v>88</v>
      </c>
    </row>
    <row r="530" spans="1:34" x14ac:dyDescent="0.25">
      <c r="A530" t="str">
        <f>B529</f>
        <v>Louisiana</v>
      </c>
      <c r="B530" t="s">
        <v>10</v>
      </c>
    </row>
    <row r="531" spans="1:34" x14ac:dyDescent="0.25">
      <c r="A531" t="str">
        <f t="shared" ref="A531:A559" si="17">A530</f>
        <v>Louisiana</v>
      </c>
      <c r="B531" t="s">
        <v>11</v>
      </c>
      <c r="C531" t="s">
        <v>12</v>
      </c>
      <c r="D531" t="s">
        <v>13</v>
      </c>
      <c r="E531" t="s">
        <v>14</v>
      </c>
      <c r="F531" t="s">
        <v>15</v>
      </c>
      <c r="G531" t="s">
        <v>16</v>
      </c>
      <c r="H531" t="s">
        <v>17</v>
      </c>
      <c r="I531" t="s">
        <v>18</v>
      </c>
      <c r="J531" t="s">
        <v>19</v>
      </c>
      <c r="K531" t="s">
        <v>20</v>
      </c>
      <c r="L531" t="s">
        <v>21</v>
      </c>
      <c r="M531" t="s">
        <v>22</v>
      </c>
      <c r="N531" t="s">
        <v>23</v>
      </c>
      <c r="O531" t="s">
        <v>24</v>
      </c>
      <c r="P531" t="s">
        <v>25</v>
      </c>
      <c r="Q531" t="s">
        <v>26</v>
      </c>
      <c r="R531" t="s">
        <v>27</v>
      </c>
      <c r="S531" t="s">
        <v>28</v>
      </c>
      <c r="T531" t="s">
        <v>29</v>
      </c>
      <c r="U531" t="s">
        <v>30</v>
      </c>
      <c r="V531" t="s">
        <v>31</v>
      </c>
      <c r="W531" t="s">
        <v>32</v>
      </c>
      <c r="X531" t="s">
        <v>33</v>
      </c>
      <c r="Y531" t="s">
        <v>34</v>
      </c>
      <c r="Z531" t="s">
        <v>35</v>
      </c>
      <c r="AA531" t="s">
        <v>36</v>
      </c>
      <c r="AB531" t="s">
        <v>37</v>
      </c>
      <c r="AC531" t="s">
        <v>38</v>
      </c>
      <c r="AD531" t="s">
        <v>39</v>
      </c>
      <c r="AE531" t="s">
        <v>40</v>
      </c>
      <c r="AF531" t="s">
        <v>41</v>
      </c>
      <c r="AG531" t="s">
        <v>42</v>
      </c>
      <c r="AH531" t="s">
        <v>43</v>
      </c>
    </row>
    <row r="532" spans="1:34" x14ac:dyDescent="0.25">
      <c r="A532" t="str">
        <f t="shared" si="17"/>
        <v>Louisiana</v>
      </c>
      <c r="B532" t="s">
        <v>44</v>
      </c>
    </row>
    <row r="533" spans="1:34" x14ac:dyDescent="0.25">
      <c r="A533" t="str">
        <f t="shared" si="17"/>
        <v>Louisiana</v>
      </c>
      <c r="B533" t="s">
        <v>45</v>
      </c>
    </row>
    <row r="534" spans="1:34" x14ac:dyDescent="0.25">
      <c r="A534" t="str">
        <f t="shared" si="17"/>
        <v>Louisiana</v>
      </c>
      <c r="B534" t="s">
        <v>46</v>
      </c>
      <c r="C534">
        <v>63844970</v>
      </c>
      <c r="D534">
        <v>65841200</v>
      </c>
      <c r="E534">
        <v>59912296</v>
      </c>
      <c r="F534">
        <v>62152041</v>
      </c>
      <c r="G534">
        <v>56686344</v>
      </c>
      <c r="H534">
        <v>64485745</v>
      </c>
      <c r="I534">
        <v>65729889</v>
      </c>
      <c r="J534">
        <v>58518271</v>
      </c>
      <c r="K534">
        <v>56226016</v>
      </c>
      <c r="L534">
        <v>52048167</v>
      </c>
      <c r="M534">
        <v>54924000</v>
      </c>
      <c r="N534">
        <v>51680682</v>
      </c>
      <c r="O534">
        <v>43591889</v>
      </c>
      <c r="P534">
        <v>43164448</v>
      </c>
      <c r="Q534">
        <v>43523037</v>
      </c>
      <c r="R534">
        <v>40891159</v>
      </c>
      <c r="S534">
        <v>44157533</v>
      </c>
      <c r="T534">
        <v>47603602</v>
      </c>
      <c r="U534">
        <v>43485059</v>
      </c>
      <c r="V534">
        <v>54921960</v>
      </c>
      <c r="W534">
        <v>50378001</v>
      </c>
      <c r="X534">
        <v>57601142</v>
      </c>
      <c r="Y534">
        <v>64837110</v>
      </c>
      <c r="Z534">
        <v>66107474</v>
      </c>
      <c r="AA534">
        <v>61120002</v>
      </c>
      <c r="AB534">
        <v>58643113</v>
      </c>
      <c r="AC534">
        <v>65555229</v>
      </c>
      <c r="AD534">
        <v>60169910</v>
      </c>
      <c r="AE534">
        <v>59352572</v>
      </c>
      <c r="AF534">
        <v>55188230</v>
      </c>
      <c r="AG534">
        <v>57157976</v>
      </c>
      <c r="AH534">
        <v>58168408</v>
      </c>
    </row>
    <row r="535" spans="1:34" x14ac:dyDescent="0.25">
      <c r="A535" t="str">
        <f t="shared" si="17"/>
        <v>Louisiana</v>
      </c>
      <c r="B535" t="s">
        <v>47</v>
      </c>
      <c r="C535">
        <v>4168929</v>
      </c>
      <c r="D535">
        <v>2700113</v>
      </c>
      <c r="E535">
        <v>4941551</v>
      </c>
      <c r="F535">
        <v>6102429</v>
      </c>
      <c r="G535">
        <v>6982243</v>
      </c>
      <c r="H535">
        <v>7786193</v>
      </c>
      <c r="I535">
        <v>8432811</v>
      </c>
      <c r="J535">
        <v>12086823</v>
      </c>
      <c r="K535">
        <v>13211712</v>
      </c>
      <c r="L535">
        <v>17475854</v>
      </c>
      <c r="M535">
        <v>17100656</v>
      </c>
      <c r="N535">
        <v>17779825</v>
      </c>
      <c r="O535">
        <v>16746137</v>
      </c>
      <c r="P535">
        <v>18767689</v>
      </c>
      <c r="Q535">
        <v>17734541</v>
      </c>
      <c r="R535">
        <v>18740272</v>
      </c>
      <c r="S535">
        <v>18095316</v>
      </c>
      <c r="T535">
        <v>18810750</v>
      </c>
      <c r="U535">
        <v>21183675</v>
      </c>
      <c r="V535">
        <v>16941134</v>
      </c>
      <c r="W535">
        <v>14007165</v>
      </c>
      <c r="X535">
        <v>11091323</v>
      </c>
      <c r="Y535">
        <v>1024419</v>
      </c>
      <c r="Z535">
        <v>1264378</v>
      </c>
      <c r="AA535">
        <v>1252781</v>
      </c>
      <c r="AB535">
        <v>1166540</v>
      </c>
      <c r="AC535">
        <v>1161787</v>
      </c>
      <c r="AD535">
        <v>1169374</v>
      </c>
      <c r="AE535">
        <v>1434476</v>
      </c>
      <c r="AF535">
        <v>854614</v>
      </c>
      <c r="AG535">
        <v>748752</v>
      </c>
      <c r="AH535">
        <v>865774</v>
      </c>
    </row>
    <row r="536" spans="1:34" x14ac:dyDescent="0.25">
      <c r="A536" t="str">
        <f t="shared" si="17"/>
        <v>Louisiana</v>
      </c>
      <c r="B536" t="s">
        <v>48</v>
      </c>
      <c r="C536">
        <v>2744341</v>
      </c>
      <c r="D536">
        <v>2434453</v>
      </c>
      <c r="E536">
        <v>2970427</v>
      </c>
      <c r="F536">
        <v>3064512</v>
      </c>
      <c r="G536">
        <v>3102168</v>
      </c>
      <c r="H536">
        <v>2495579</v>
      </c>
      <c r="I536">
        <v>2709824</v>
      </c>
      <c r="J536">
        <v>2067416</v>
      </c>
      <c r="K536">
        <v>2246533</v>
      </c>
      <c r="L536">
        <v>5848697</v>
      </c>
      <c r="M536">
        <v>5093953</v>
      </c>
      <c r="N536">
        <v>5083189</v>
      </c>
      <c r="O536">
        <v>4836103</v>
      </c>
      <c r="P536">
        <v>4317306</v>
      </c>
      <c r="Q536">
        <v>4416107</v>
      </c>
      <c r="R536">
        <v>4165057</v>
      </c>
      <c r="S536">
        <v>8253919</v>
      </c>
      <c r="T536">
        <v>5233217</v>
      </c>
      <c r="U536">
        <v>1844593</v>
      </c>
      <c r="V536">
        <v>1649912</v>
      </c>
      <c r="W536">
        <v>1551177</v>
      </c>
      <c r="X536">
        <v>1420939</v>
      </c>
      <c r="Y536">
        <v>1521673</v>
      </c>
      <c r="Z536">
        <v>1663546</v>
      </c>
      <c r="AA536">
        <v>1567758</v>
      </c>
      <c r="AB536">
        <v>1377364</v>
      </c>
      <c r="AC536">
        <v>1404266</v>
      </c>
      <c r="AD536">
        <v>1605817</v>
      </c>
      <c r="AE536">
        <v>1579013</v>
      </c>
      <c r="AF536">
        <v>953995</v>
      </c>
      <c r="AG536">
        <v>1580946</v>
      </c>
      <c r="AH536">
        <v>1603665</v>
      </c>
    </row>
    <row r="537" spans="1:34" x14ac:dyDescent="0.25">
      <c r="A537" t="str">
        <f t="shared" si="17"/>
        <v>Louisiana</v>
      </c>
      <c r="B537" t="s">
        <v>49</v>
      </c>
      <c r="C537">
        <v>70758240</v>
      </c>
      <c r="D537">
        <v>70975766</v>
      </c>
      <c r="E537">
        <v>67824274</v>
      </c>
      <c r="F537">
        <v>71318982</v>
      </c>
      <c r="G537">
        <v>66770755</v>
      </c>
      <c r="H537">
        <v>74767517</v>
      </c>
      <c r="I537">
        <v>76872524</v>
      </c>
      <c r="J537">
        <v>72672510</v>
      </c>
      <c r="K537">
        <v>71684261</v>
      </c>
      <c r="L537">
        <v>75372718</v>
      </c>
      <c r="M537">
        <v>77118609</v>
      </c>
      <c r="N537">
        <v>74543696</v>
      </c>
      <c r="O537">
        <v>65174129</v>
      </c>
      <c r="P537">
        <v>66249443</v>
      </c>
      <c r="Q537">
        <v>65673685</v>
      </c>
      <c r="R537">
        <v>63796488</v>
      </c>
      <c r="S537">
        <v>70506768</v>
      </c>
      <c r="T537">
        <v>71647569</v>
      </c>
      <c r="U537">
        <v>66513327</v>
      </c>
      <c r="V537">
        <v>73513006</v>
      </c>
      <c r="W537">
        <v>65936343</v>
      </c>
      <c r="X537">
        <v>70113404</v>
      </c>
      <c r="Y537">
        <v>67383202</v>
      </c>
      <c r="Z537">
        <v>69035397</v>
      </c>
      <c r="AA537">
        <v>63940541</v>
      </c>
      <c r="AB537">
        <v>61187017</v>
      </c>
      <c r="AC537">
        <v>68121282</v>
      </c>
      <c r="AD537">
        <v>62945100</v>
      </c>
      <c r="AE537">
        <v>62366060</v>
      </c>
      <c r="AF537">
        <v>56996839</v>
      </c>
      <c r="AG537">
        <v>59487674</v>
      </c>
      <c r="AH537">
        <v>60637847</v>
      </c>
    </row>
    <row r="538" spans="1:34" x14ac:dyDescent="0.25">
      <c r="A538" t="str">
        <f t="shared" si="17"/>
        <v>Louisiana</v>
      </c>
      <c r="B538" t="s">
        <v>50</v>
      </c>
      <c r="C538">
        <v>183599</v>
      </c>
      <c r="D538">
        <v>187321</v>
      </c>
      <c r="E538">
        <v>163513</v>
      </c>
      <c r="F538">
        <v>170461</v>
      </c>
      <c r="G538">
        <v>136867</v>
      </c>
      <c r="H538">
        <v>169558</v>
      </c>
      <c r="I538">
        <v>176168</v>
      </c>
      <c r="J538">
        <v>190355</v>
      </c>
      <c r="K538">
        <v>202585</v>
      </c>
      <c r="L538">
        <v>45015</v>
      </c>
      <c r="M538">
        <v>47030</v>
      </c>
      <c r="N538">
        <v>47190</v>
      </c>
      <c r="O538">
        <v>44752</v>
      </c>
      <c r="P538">
        <v>46308</v>
      </c>
      <c r="Q538">
        <v>42950</v>
      </c>
      <c r="R538">
        <v>38616</v>
      </c>
      <c r="S538">
        <v>38053</v>
      </c>
      <c r="T538">
        <v>19655</v>
      </c>
      <c r="U538">
        <v>23321</v>
      </c>
      <c r="V538">
        <v>32000</v>
      </c>
      <c r="W538">
        <v>64891</v>
      </c>
      <c r="X538">
        <v>31710</v>
      </c>
      <c r="Y538">
        <v>16806</v>
      </c>
      <c r="Z538">
        <v>28405</v>
      </c>
      <c r="AA538">
        <v>31554</v>
      </c>
      <c r="AB538">
        <v>26635</v>
      </c>
      <c r="AC538">
        <v>28109</v>
      </c>
      <c r="AD538">
        <v>26250</v>
      </c>
      <c r="AE538">
        <v>25052</v>
      </c>
      <c r="AF538">
        <v>30669</v>
      </c>
      <c r="AG538">
        <v>27529</v>
      </c>
      <c r="AH538">
        <v>30669</v>
      </c>
    </row>
    <row r="539" spans="1:34" x14ac:dyDescent="0.25">
      <c r="A539" t="str">
        <f t="shared" si="17"/>
        <v>Louisiana</v>
      </c>
      <c r="B539" t="s">
        <v>51</v>
      </c>
      <c r="C539">
        <v>27773474</v>
      </c>
      <c r="D539">
        <v>29610685</v>
      </c>
      <c r="E539">
        <v>32186975</v>
      </c>
      <c r="F539">
        <v>30639041</v>
      </c>
      <c r="G539">
        <v>30811590</v>
      </c>
      <c r="H539">
        <v>32331728</v>
      </c>
      <c r="I539">
        <v>30763662</v>
      </c>
      <c r="J539">
        <v>31366537</v>
      </c>
      <c r="K539">
        <v>30123331</v>
      </c>
      <c r="L539">
        <v>27989972</v>
      </c>
      <c r="M539">
        <v>28325098</v>
      </c>
      <c r="N539">
        <v>28294054</v>
      </c>
      <c r="O539">
        <v>25774795</v>
      </c>
      <c r="P539">
        <v>26157391</v>
      </c>
      <c r="Q539">
        <v>26861693</v>
      </c>
      <c r="R539">
        <v>27086726</v>
      </c>
      <c r="S539">
        <v>22072057</v>
      </c>
      <c r="T539">
        <v>26505085</v>
      </c>
      <c r="U539">
        <v>28348392</v>
      </c>
      <c r="V539">
        <v>21425957</v>
      </c>
      <c r="W539">
        <v>21893147</v>
      </c>
      <c r="X539">
        <v>22720521</v>
      </c>
      <c r="Y539">
        <v>22541745</v>
      </c>
      <c r="Z539">
        <v>20584810</v>
      </c>
      <c r="AA539">
        <v>18849547</v>
      </c>
      <c r="AB539">
        <v>16526244</v>
      </c>
      <c r="AC539">
        <v>16410332</v>
      </c>
      <c r="AD539">
        <v>16414610</v>
      </c>
      <c r="AE539">
        <v>16584423</v>
      </c>
      <c r="AF539">
        <v>16346615</v>
      </c>
      <c r="AG539">
        <v>15457489</v>
      </c>
      <c r="AH539">
        <v>15797112</v>
      </c>
    </row>
    <row r="540" spans="1:34" x14ac:dyDescent="0.25">
      <c r="A540" t="str">
        <f t="shared" si="17"/>
        <v>Louisiana</v>
      </c>
      <c r="B540" t="s">
        <v>52</v>
      </c>
      <c r="C540">
        <v>27957073</v>
      </c>
      <c r="D540">
        <v>29798006</v>
      </c>
      <c r="E540">
        <v>32350488</v>
      </c>
      <c r="F540">
        <v>30809502</v>
      </c>
      <c r="G540">
        <v>30948458</v>
      </c>
      <c r="H540">
        <v>32501286</v>
      </c>
      <c r="I540">
        <v>30939830</v>
      </c>
      <c r="J540">
        <v>31556892</v>
      </c>
      <c r="K540">
        <v>30325916</v>
      </c>
      <c r="L540">
        <v>28034988</v>
      </c>
      <c r="M540">
        <v>28372128</v>
      </c>
      <c r="N540">
        <v>28341244</v>
      </c>
      <c r="O540">
        <v>25819547</v>
      </c>
      <c r="P540">
        <v>26203699</v>
      </c>
      <c r="Q540">
        <v>26904643</v>
      </c>
      <c r="R540">
        <v>27125342</v>
      </c>
      <c r="S540">
        <v>22110110</v>
      </c>
      <c r="T540">
        <v>26524740</v>
      </c>
      <c r="U540">
        <v>28371713</v>
      </c>
      <c r="V540">
        <v>21457957</v>
      </c>
      <c r="W540">
        <v>21958038</v>
      </c>
      <c r="X540">
        <v>22752231</v>
      </c>
      <c r="Y540">
        <v>22558551</v>
      </c>
      <c r="Z540">
        <v>20613215</v>
      </c>
      <c r="AA540">
        <v>18881101</v>
      </c>
      <c r="AB540">
        <v>16552879</v>
      </c>
      <c r="AC540">
        <v>16438442</v>
      </c>
      <c r="AD540">
        <v>16440860</v>
      </c>
      <c r="AE540">
        <v>16609475</v>
      </c>
      <c r="AF540">
        <v>16377284</v>
      </c>
      <c r="AG540">
        <v>15485018</v>
      </c>
      <c r="AH540">
        <v>15827781</v>
      </c>
    </row>
    <row r="541" spans="1:34" x14ac:dyDescent="0.25">
      <c r="A541" t="str">
        <f t="shared" si="17"/>
        <v>Louisiana</v>
      </c>
      <c r="B541" t="s">
        <v>53</v>
      </c>
      <c r="C541">
        <v>98715313</v>
      </c>
      <c r="D541">
        <v>100773772</v>
      </c>
      <c r="E541">
        <v>100174762</v>
      </c>
      <c r="F541">
        <v>102128485</v>
      </c>
      <c r="G541">
        <v>97719213</v>
      </c>
      <c r="H541">
        <v>107268804</v>
      </c>
      <c r="I541">
        <v>107812354</v>
      </c>
      <c r="J541">
        <v>104229402</v>
      </c>
      <c r="K541">
        <v>102010177</v>
      </c>
      <c r="L541">
        <v>103407706</v>
      </c>
      <c r="M541">
        <v>105490737</v>
      </c>
      <c r="N541">
        <v>102884940</v>
      </c>
      <c r="O541">
        <v>90993676</v>
      </c>
      <c r="P541">
        <v>92453141</v>
      </c>
      <c r="Q541">
        <v>92578329</v>
      </c>
      <c r="R541">
        <v>90921829</v>
      </c>
      <c r="S541">
        <v>92616878</v>
      </c>
      <c r="T541">
        <v>98172309</v>
      </c>
      <c r="U541">
        <v>94885040</v>
      </c>
      <c r="V541">
        <v>94970963</v>
      </c>
      <c r="W541">
        <v>87894382</v>
      </c>
      <c r="X541">
        <v>92865635</v>
      </c>
      <c r="Y541">
        <v>89941753</v>
      </c>
      <c r="Z541">
        <v>89648612</v>
      </c>
      <c r="AA541">
        <v>82821642</v>
      </c>
      <c r="AB541">
        <v>77739896</v>
      </c>
      <c r="AC541">
        <v>84559724</v>
      </c>
      <c r="AD541">
        <v>79385960</v>
      </c>
      <c r="AE541">
        <v>78975535</v>
      </c>
      <c r="AF541">
        <v>73374123</v>
      </c>
      <c r="AG541">
        <v>74972692</v>
      </c>
      <c r="AH541">
        <v>76465628</v>
      </c>
    </row>
    <row r="542" spans="1:34" x14ac:dyDescent="0.25">
      <c r="A542" t="str">
        <f t="shared" si="17"/>
        <v>Louisiana</v>
      </c>
      <c r="B542" t="s">
        <v>54</v>
      </c>
      <c r="C542">
        <v>0</v>
      </c>
      <c r="D542">
        <v>0</v>
      </c>
      <c r="E542">
        <v>0</v>
      </c>
      <c r="F542">
        <v>0</v>
      </c>
      <c r="G542">
        <v>0</v>
      </c>
      <c r="H542">
        <v>0</v>
      </c>
      <c r="I542">
        <v>0</v>
      </c>
      <c r="J542">
        <v>0</v>
      </c>
      <c r="K542">
        <v>0</v>
      </c>
      <c r="L542">
        <v>0</v>
      </c>
      <c r="M542">
        <v>0</v>
      </c>
      <c r="N542">
        <v>0</v>
      </c>
      <c r="O542">
        <v>0</v>
      </c>
      <c r="P542">
        <v>0</v>
      </c>
      <c r="Q542">
        <v>0</v>
      </c>
      <c r="R542">
        <v>0</v>
      </c>
      <c r="S542">
        <v>0</v>
      </c>
      <c r="T542">
        <v>0</v>
      </c>
      <c r="U542">
        <v>0</v>
      </c>
      <c r="V542">
        <v>0</v>
      </c>
      <c r="W542">
        <v>0</v>
      </c>
      <c r="X542">
        <v>0</v>
      </c>
      <c r="Y542">
        <v>0</v>
      </c>
      <c r="Z542">
        <v>0</v>
      </c>
      <c r="AA542">
        <v>0</v>
      </c>
      <c r="AB542">
        <v>0</v>
      </c>
      <c r="AC542">
        <v>0</v>
      </c>
      <c r="AD542">
        <v>0</v>
      </c>
      <c r="AE542">
        <v>0</v>
      </c>
      <c r="AF542">
        <v>0</v>
      </c>
      <c r="AG542">
        <v>0</v>
      </c>
      <c r="AH542">
        <v>0</v>
      </c>
    </row>
    <row r="543" spans="1:34" x14ac:dyDescent="0.25">
      <c r="A543" t="str">
        <f t="shared" si="17"/>
        <v>Louisiana</v>
      </c>
      <c r="B543" t="s">
        <v>55</v>
      </c>
      <c r="C543">
        <v>16593779</v>
      </c>
      <c r="D543">
        <v>13920722</v>
      </c>
      <c r="E543">
        <v>19939973</v>
      </c>
      <c r="F543">
        <v>17417755</v>
      </c>
      <c r="G543">
        <v>21058693</v>
      </c>
      <c r="H543">
        <v>11479336</v>
      </c>
      <c r="I543">
        <v>10676366</v>
      </c>
      <c r="J543">
        <v>12606405</v>
      </c>
      <c r="K543">
        <v>9280536</v>
      </c>
      <c r="L543">
        <v>8034504</v>
      </c>
      <c r="M543">
        <v>7051921</v>
      </c>
      <c r="N543">
        <v>8686991</v>
      </c>
      <c r="O543">
        <v>12307227</v>
      </c>
      <c r="P543">
        <v>11978785</v>
      </c>
      <c r="Q543">
        <v>13568543</v>
      </c>
      <c r="R543">
        <v>0</v>
      </c>
      <c r="S543">
        <v>0</v>
      </c>
      <c r="T543">
        <v>0</v>
      </c>
      <c r="U543">
        <v>0</v>
      </c>
      <c r="V543">
        <v>0</v>
      </c>
      <c r="W543">
        <v>0</v>
      </c>
      <c r="X543">
        <v>0</v>
      </c>
      <c r="Y543">
        <v>0</v>
      </c>
      <c r="Z543">
        <v>0</v>
      </c>
      <c r="AA543">
        <v>2248147</v>
      </c>
      <c r="AB543">
        <v>6823657</v>
      </c>
      <c r="AC543">
        <v>0</v>
      </c>
      <c r="AD543">
        <v>0</v>
      </c>
      <c r="AE543">
        <v>0</v>
      </c>
      <c r="AF543">
        <v>0</v>
      </c>
      <c r="AG543">
        <v>0</v>
      </c>
      <c r="AH543">
        <v>0</v>
      </c>
    </row>
    <row r="544" spans="1:34" x14ac:dyDescent="0.25">
      <c r="A544" t="str">
        <f t="shared" si="17"/>
        <v>Louisiana</v>
      </c>
      <c r="B544" t="s">
        <v>56</v>
      </c>
      <c r="C544">
        <v>115309092</v>
      </c>
      <c r="D544">
        <v>114694494</v>
      </c>
      <c r="E544">
        <v>120114735</v>
      </c>
      <c r="F544">
        <v>119546240</v>
      </c>
      <c r="G544">
        <v>118777906</v>
      </c>
      <c r="H544">
        <v>118748140</v>
      </c>
      <c r="I544">
        <v>118488720</v>
      </c>
      <c r="J544">
        <v>116835807</v>
      </c>
      <c r="K544">
        <v>111290713</v>
      </c>
      <c r="L544">
        <v>111442210</v>
      </c>
      <c r="M544">
        <v>112542658</v>
      </c>
      <c r="N544">
        <v>111571931</v>
      </c>
      <c r="O544">
        <v>103300903</v>
      </c>
      <c r="P544">
        <v>104431926</v>
      </c>
      <c r="Q544">
        <v>106146872</v>
      </c>
      <c r="R544">
        <v>90921829</v>
      </c>
      <c r="S544">
        <v>92616878</v>
      </c>
      <c r="T544">
        <v>98172309</v>
      </c>
      <c r="U544">
        <v>94885040</v>
      </c>
      <c r="V544">
        <v>94970963</v>
      </c>
      <c r="W544">
        <v>87894382</v>
      </c>
      <c r="X544">
        <v>92865635</v>
      </c>
      <c r="Y544">
        <v>89941753</v>
      </c>
      <c r="Z544">
        <v>89648612</v>
      </c>
      <c r="AA544">
        <v>85069789</v>
      </c>
      <c r="AB544">
        <v>84563553</v>
      </c>
      <c r="AC544">
        <v>84559724</v>
      </c>
      <c r="AD544">
        <v>79385960</v>
      </c>
      <c r="AE544">
        <v>78975535</v>
      </c>
      <c r="AF544">
        <v>73374123</v>
      </c>
      <c r="AG544">
        <v>74972692</v>
      </c>
      <c r="AH544">
        <v>76465628</v>
      </c>
    </row>
    <row r="545" spans="1:34" x14ac:dyDescent="0.25">
      <c r="A545" t="str">
        <f t="shared" si="17"/>
        <v>Louisiana</v>
      </c>
      <c r="B545" t="s">
        <v>57</v>
      </c>
    </row>
    <row r="546" spans="1:34" x14ac:dyDescent="0.25">
      <c r="A546" t="str">
        <f t="shared" si="17"/>
        <v>Louisiana</v>
      </c>
      <c r="B546" t="s">
        <v>58</v>
      </c>
    </row>
    <row r="547" spans="1:34" x14ac:dyDescent="0.25">
      <c r="A547" t="str">
        <f t="shared" si="17"/>
        <v>Louisiana</v>
      </c>
      <c r="B547" t="s">
        <v>59</v>
      </c>
      <c r="C547">
        <v>90819346</v>
      </c>
      <c r="D547">
        <v>89126685</v>
      </c>
      <c r="E547">
        <v>93128525</v>
      </c>
      <c r="F547">
        <v>94186072</v>
      </c>
      <c r="G547">
        <v>91205935</v>
      </c>
      <c r="H547">
        <v>91452659</v>
      </c>
      <c r="I547">
        <v>91676489</v>
      </c>
      <c r="J547">
        <v>90628316</v>
      </c>
      <c r="K547">
        <v>85807932</v>
      </c>
      <c r="L547">
        <v>84730743</v>
      </c>
      <c r="M547">
        <v>86369081</v>
      </c>
      <c r="N547">
        <v>85079692</v>
      </c>
      <c r="O547">
        <v>78669582</v>
      </c>
      <c r="P547">
        <v>78725774</v>
      </c>
      <c r="Q547">
        <v>79566937</v>
      </c>
      <c r="R547">
        <v>77467748</v>
      </c>
      <c r="S547">
        <v>77389170</v>
      </c>
      <c r="T547">
        <v>79737112</v>
      </c>
      <c r="U547">
        <v>77726767</v>
      </c>
      <c r="V547">
        <v>79260989</v>
      </c>
      <c r="W547">
        <v>74692751</v>
      </c>
      <c r="X547">
        <v>80690346</v>
      </c>
      <c r="Y547">
        <v>78266678</v>
      </c>
      <c r="Z547">
        <v>77716091</v>
      </c>
      <c r="AA547">
        <v>75885666</v>
      </c>
      <c r="AB547">
        <v>75269095</v>
      </c>
      <c r="AC547">
        <v>72827190</v>
      </c>
      <c r="AD547">
        <v>70131806</v>
      </c>
      <c r="AE547">
        <v>67755825</v>
      </c>
      <c r="AF547">
        <v>65098330</v>
      </c>
      <c r="AG547">
        <v>64704299</v>
      </c>
      <c r="AH547">
        <v>63825890</v>
      </c>
    </row>
    <row r="548" spans="1:34" x14ac:dyDescent="0.25">
      <c r="A548" t="str">
        <f t="shared" si="17"/>
        <v>Louisiana</v>
      </c>
      <c r="B548" t="s">
        <v>60</v>
      </c>
      <c r="C548">
        <v>0</v>
      </c>
      <c r="D548">
        <v>0</v>
      </c>
      <c r="E548">
        <v>0</v>
      </c>
      <c r="F548">
        <v>0</v>
      </c>
      <c r="G548">
        <v>0</v>
      </c>
      <c r="H548">
        <v>0</v>
      </c>
      <c r="I548">
        <v>0</v>
      </c>
      <c r="J548">
        <v>0</v>
      </c>
      <c r="K548">
        <v>0</v>
      </c>
      <c r="L548">
        <v>0</v>
      </c>
      <c r="M548">
        <v>0</v>
      </c>
      <c r="N548">
        <v>0</v>
      </c>
      <c r="O548">
        <v>0</v>
      </c>
      <c r="P548">
        <v>0</v>
      </c>
      <c r="Q548">
        <v>0</v>
      </c>
      <c r="R548">
        <v>0</v>
      </c>
      <c r="S548">
        <v>0</v>
      </c>
      <c r="T548">
        <v>0</v>
      </c>
      <c r="U548">
        <v>0</v>
      </c>
      <c r="V548">
        <v>0</v>
      </c>
      <c r="W548">
        <v>0</v>
      </c>
      <c r="X548">
        <v>0</v>
      </c>
      <c r="Y548">
        <v>0</v>
      </c>
      <c r="Z548">
        <v>0</v>
      </c>
      <c r="AA548">
        <v>0</v>
      </c>
      <c r="AB548">
        <v>0</v>
      </c>
      <c r="AC548">
        <v>0</v>
      </c>
      <c r="AD548">
        <v>0</v>
      </c>
      <c r="AE548">
        <v>0</v>
      </c>
      <c r="AF548">
        <v>0</v>
      </c>
      <c r="AG548">
        <v>0</v>
      </c>
      <c r="AH548">
        <v>0</v>
      </c>
    </row>
    <row r="549" spans="1:34" x14ac:dyDescent="0.25">
      <c r="A549" t="str">
        <f t="shared" si="17"/>
        <v>Louisiana</v>
      </c>
      <c r="B549" t="s">
        <v>61</v>
      </c>
      <c r="C549">
        <v>0</v>
      </c>
      <c r="D549">
        <v>0</v>
      </c>
      <c r="E549">
        <v>0</v>
      </c>
      <c r="F549">
        <v>0</v>
      </c>
      <c r="G549">
        <v>0</v>
      </c>
      <c r="H549">
        <v>0</v>
      </c>
      <c r="I549">
        <v>0</v>
      </c>
      <c r="J549">
        <v>0</v>
      </c>
      <c r="K549">
        <v>0</v>
      </c>
      <c r="L549">
        <v>0</v>
      </c>
      <c r="M549">
        <v>0</v>
      </c>
      <c r="N549">
        <v>0</v>
      </c>
      <c r="O549">
        <v>0</v>
      </c>
      <c r="P549">
        <v>0</v>
      </c>
      <c r="Q549">
        <v>0</v>
      </c>
      <c r="R549">
        <v>0</v>
      </c>
      <c r="S549">
        <v>0</v>
      </c>
      <c r="T549">
        <v>0</v>
      </c>
      <c r="U549">
        <v>42555</v>
      </c>
      <c r="V549">
        <v>30600</v>
      </c>
      <c r="W549">
        <v>0</v>
      </c>
      <c r="X549">
        <v>0</v>
      </c>
      <c r="Y549">
        <v>0</v>
      </c>
      <c r="Z549">
        <v>0</v>
      </c>
      <c r="AA549">
        <v>0</v>
      </c>
      <c r="AB549">
        <v>0</v>
      </c>
      <c r="AC549">
        <v>0</v>
      </c>
      <c r="AD549">
        <v>0</v>
      </c>
      <c r="AE549">
        <v>0</v>
      </c>
      <c r="AF549">
        <v>0</v>
      </c>
      <c r="AG549">
        <v>0</v>
      </c>
      <c r="AH549">
        <v>0</v>
      </c>
    </row>
    <row r="550" spans="1:34" x14ac:dyDescent="0.25">
      <c r="A550" t="str">
        <f t="shared" si="17"/>
        <v>Louisiana</v>
      </c>
      <c r="B550" t="s">
        <v>62</v>
      </c>
      <c r="C550">
        <v>90819346</v>
      </c>
      <c r="D550">
        <v>89126685</v>
      </c>
      <c r="E550">
        <v>93128525</v>
      </c>
      <c r="F550">
        <v>94186072</v>
      </c>
      <c r="G550">
        <v>91205935</v>
      </c>
      <c r="H550">
        <v>91452659</v>
      </c>
      <c r="I550">
        <v>91676489</v>
      </c>
      <c r="J550">
        <v>90628316</v>
      </c>
      <c r="K550">
        <v>85807932</v>
      </c>
      <c r="L550">
        <v>84730743</v>
      </c>
      <c r="M550">
        <v>86369081</v>
      </c>
      <c r="N550">
        <v>85079692</v>
      </c>
      <c r="O550">
        <v>78669582</v>
      </c>
      <c r="P550">
        <v>78725774</v>
      </c>
      <c r="Q550">
        <v>79566937</v>
      </c>
      <c r="R550">
        <v>77467748</v>
      </c>
      <c r="S550">
        <v>77389170</v>
      </c>
      <c r="T550">
        <v>79737112</v>
      </c>
      <c r="U550">
        <v>77769322</v>
      </c>
      <c r="V550">
        <v>79291589</v>
      </c>
      <c r="W550">
        <v>74692751</v>
      </c>
      <c r="X550">
        <v>80690346</v>
      </c>
      <c r="Y550">
        <v>78266678</v>
      </c>
      <c r="Z550">
        <v>77716091</v>
      </c>
      <c r="AA550">
        <v>75885666</v>
      </c>
      <c r="AB550">
        <v>75269095</v>
      </c>
      <c r="AC550">
        <v>72827190</v>
      </c>
      <c r="AD550">
        <v>70131806</v>
      </c>
      <c r="AE550">
        <v>67755825</v>
      </c>
      <c r="AF550">
        <v>65098330</v>
      </c>
      <c r="AG550">
        <v>64704299</v>
      </c>
      <c r="AH550">
        <v>63825890</v>
      </c>
    </row>
    <row r="551" spans="1:34" x14ac:dyDescent="0.25">
      <c r="A551" t="str">
        <f t="shared" si="17"/>
        <v>Louisiana</v>
      </c>
      <c r="B551" t="s">
        <v>63</v>
      </c>
      <c r="C551">
        <v>19636978</v>
      </c>
      <c r="D551">
        <v>20737854</v>
      </c>
      <c r="E551">
        <v>21703921</v>
      </c>
      <c r="F551">
        <v>19913457</v>
      </c>
      <c r="G551">
        <v>21974896</v>
      </c>
      <c r="H551">
        <v>21387685</v>
      </c>
      <c r="I551">
        <v>20810055</v>
      </c>
      <c r="J551">
        <v>20316681</v>
      </c>
      <c r="K551">
        <v>19578774</v>
      </c>
      <c r="L551">
        <v>20674036</v>
      </c>
      <c r="M551">
        <v>20289364</v>
      </c>
      <c r="N551">
        <v>20489652</v>
      </c>
      <c r="O551">
        <v>18914254</v>
      </c>
      <c r="P551">
        <v>19663178</v>
      </c>
      <c r="Q551">
        <v>20275838</v>
      </c>
      <c r="R551">
        <v>23505570</v>
      </c>
      <c r="S551">
        <v>20420004</v>
      </c>
      <c r="T551">
        <v>22071042</v>
      </c>
      <c r="U551">
        <v>22048053</v>
      </c>
      <c r="V551">
        <v>21771594</v>
      </c>
      <c r="W551">
        <v>21308389</v>
      </c>
      <c r="X551">
        <v>23413783</v>
      </c>
      <c r="Y551">
        <v>22189003</v>
      </c>
      <c r="Z551">
        <v>20351947</v>
      </c>
      <c r="AA551">
        <v>18941462</v>
      </c>
      <c r="AB551">
        <v>16661366</v>
      </c>
      <c r="AC551">
        <v>16486132</v>
      </c>
      <c r="AD551">
        <v>16664498</v>
      </c>
      <c r="AE551">
        <v>16785837</v>
      </c>
      <c r="AF551">
        <v>16322502</v>
      </c>
      <c r="AG551">
        <v>15449070</v>
      </c>
      <c r="AH551">
        <v>17277108</v>
      </c>
    </row>
    <row r="552" spans="1:34" x14ac:dyDescent="0.25">
      <c r="A552" t="str">
        <f t="shared" si="17"/>
        <v>Louisiana</v>
      </c>
      <c r="B552" t="s">
        <v>64</v>
      </c>
      <c r="C552">
        <v>0</v>
      </c>
      <c r="D552">
        <v>0</v>
      </c>
      <c r="E552">
        <v>0</v>
      </c>
      <c r="F552">
        <v>0</v>
      </c>
      <c r="G552">
        <v>0</v>
      </c>
      <c r="H552">
        <v>0</v>
      </c>
      <c r="I552">
        <v>0</v>
      </c>
      <c r="J552">
        <v>0</v>
      </c>
      <c r="K552">
        <v>0</v>
      </c>
      <c r="L552">
        <v>0</v>
      </c>
      <c r="M552">
        <v>0</v>
      </c>
      <c r="N552">
        <v>0</v>
      </c>
      <c r="O552">
        <v>0</v>
      </c>
      <c r="P552">
        <v>0</v>
      </c>
      <c r="Q552">
        <v>0</v>
      </c>
      <c r="R552">
        <v>0</v>
      </c>
      <c r="S552">
        <v>0</v>
      </c>
      <c r="T552">
        <v>0</v>
      </c>
      <c r="U552">
        <v>0</v>
      </c>
      <c r="V552">
        <v>0</v>
      </c>
      <c r="W552">
        <v>0</v>
      </c>
      <c r="X552">
        <v>0</v>
      </c>
      <c r="Y552">
        <v>0</v>
      </c>
      <c r="Z552">
        <v>0</v>
      </c>
      <c r="AA552">
        <v>0</v>
      </c>
      <c r="AB552">
        <v>0</v>
      </c>
      <c r="AC552">
        <v>0</v>
      </c>
      <c r="AD552">
        <v>0</v>
      </c>
      <c r="AE552">
        <v>0</v>
      </c>
      <c r="AF552">
        <v>0</v>
      </c>
      <c r="AG552">
        <v>0</v>
      </c>
      <c r="AH552">
        <v>0</v>
      </c>
    </row>
    <row r="553" spans="1:34" x14ac:dyDescent="0.25">
      <c r="A553" t="str">
        <f t="shared" si="17"/>
        <v>Louisiana</v>
      </c>
      <c r="B553" t="s">
        <v>65</v>
      </c>
      <c r="C553">
        <v>4272730</v>
      </c>
      <c r="D553">
        <v>4963845</v>
      </c>
      <c r="E553">
        <v>5049790</v>
      </c>
      <c r="F553">
        <v>4857897</v>
      </c>
      <c r="G553">
        <v>4961460</v>
      </c>
      <c r="H553">
        <v>4773013</v>
      </c>
      <c r="I553">
        <v>4573341</v>
      </c>
      <c r="J553">
        <v>4719011</v>
      </c>
      <c r="K553">
        <v>4609571</v>
      </c>
      <c r="L553">
        <v>4588505</v>
      </c>
      <c r="M553">
        <v>5337059</v>
      </c>
      <c r="N553">
        <v>5256033</v>
      </c>
      <c r="O553">
        <v>5007903</v>
      </c>
      <c r="P553">
        <v>5014871</v>
      </c>
      <c r="Q553">
        <v>5035988</v>
      </c>
      <c r="R553">
        <v>5022921</v>
      </c>
      <c r="S553">
        <v>5172362</v>
      </c>
      <c r="T553">
        <v>5842816</v>
      </c>
      <c r="U553">
        <v>5710456</v>
      </c>
      <c r="V553">
        <v>5947632</v>
      </c>
      <c r="W553">
        <v>5841232</v>
      </c>
      <c r="X553">
        <v>6276359</v>
      </c>
      <c r="Y553">
        <v>6140187</v>
      </c>
      <c r="Z553">
        <v>5526212</v>
      </c>
      <c r="AA553">
        <v>5721547</v>
      </c>
      <c r="AB553">
        <v>5842515</v>
      </c>
      <c r="AC553">
        <v>5558552</v>
      </c>
      <c r="AD553">
        <v>5327656</v>
      </c>
      <c r="AE553">
        <v>5422746</v>
      </c>
      <c r="AF553">
        <v>5146269</v>
      </c>
      <c r="AG553">
        <v>4968307</v>
      </c>
      <c r="AH553">
        <v>4845712</v>
      </c>
    </row>
    <row r="554" spans="1:34" x14ac:dyDescent="0.25">
      <c r="A554" t="str">
        <f t="shared" si="17"/>
        <v>Louisiana</v>
      </c>
      <c r="B554" t="s">
        <v>66</v>
      </c>
      <c r="C554">
        <v>580038</v>
      </c>
      <c r="D554">
        <v>-133891</v>
      </c>
      <c r="E554">
        <v>232499</v>
      </c>
      <c r="F554">
        <v>588814</v>
      </c>
      <c r="G554">
        <v>635615</v>
      </c>
      <c r="H554">
        <v>1134782</v>
      </c>
      <c r="I554">
        <v>1428834</v>
      </c>
      <c r="J554">
        <v>1171798</v>
      </c>
      <c r="K554">
        <v>1294436</v>
      </c>
      <c r="L554">
        <v>1448926</v>
      </c>
      <c r="M554">
        <v>547153</v>
      </c>
      <c r="N554">
        <v>746554</v>
      </c>
      <c r="O554">
        <v>709164</v>
      </c>
      <c r="P554">
        <v>1028104</v>
      </c>
      <c r="Q554">
        <v>1268109</v>
      </c>
      <c r="R554">
        <v>0</v>
      </c>
      <c r="S554">
        <v>0</v>
      </c>
      <c r="T554">
        <v>0</v>
      </c>
      <c r="U554">
        <v>0</v>
      </c>
      <c r="V554">
        <v>0</v>
      </c>
      <c r="W554">
        <v>0</v>
      </c>
      <c r="X554">
        <v>0</v>
      </c>
      <c r="Y554">
        <v>0</v>
      </c>
      <c r="Z554">
        <v>0</v>
      </c>
      <c r="AA554">
        <v>0</v>
      </c>
      <c r="AB554">
        <v>0</v>
      </c>
      <c r="AC554">
        <v>0</v>
      </c>
      <c r="AD554">
        <v>0</v>
      </c>
      <c r="AE554">
        <v>0</v>
      </c>
      <c r="AF554">
        <v>0</v>
      </c>
      <c r="AG554">
        <v>0</v>
      </c>
      <c r="AH554">
        <v>0</v>
      </c>
    </row>
    <row r="555" spans="1:34" x14ac:dyDescent="0.25">
      <c r="A555" t="str">
        <f t="shared" si="17"/>
        <v>Louisiana</v>
      </c>
      <c r="B555" t="s">
        <v>67</v>
      </c>
      <c r="C555">
        <v>0</v>
      </c>
      <c r="D555">
        <v>0</v>
      </c>
      <c r="E555">
        <v>0</v>
      </c>
      <c r="F555">
        <v>0</v>
      </c>
      <c r="G555">
        <v>0</v>
      </c>
      <c r="H555">
        <v>0</v>
      </c>
      <c r="I555">
        <v>0</v>
      </c>
      <c r="J555">
        <v>0</v>
      </c>
      <c r="K555">
        <v>0</v>
      </c>
      <c r="L555">
        <v>0</v>
      </c>
      <c r="M555">
        <v>0</v>
      </c>
      <c r="N555">
        <v>0</v>
      </c>
      <c r="O555">
        <v>0</v>
      </c>
      <c r="P555">
        <v>0</v>
      </c>
      <c r="Q555">
        <v>0</v>
      </c>
      <c r="R555">
        <v>4702917</v>
      </c>
      <c r="S555">
        <v>6343323</v>
      </c>
      <c r="T555">
        <v>8632675</v>
      </c>
      <c r="U555">
        <v>8275482</v>
      </c>
      <c r="V555">
        <v>6691528</v>
      </c>
      <c r="W555">
        <v>5210662</v>
      </c>
      <c r="X555">
        <v>2379870</v>
      </c>
      <c r="Y555">
        <v>1920935</v>
      </c>
      <c r="Z555">
        <v>2823583</v>
      </c>
      <c r="AA555">
        <v>0</v>
      </c>
      <c r="AB555">
        <v>0</v>
      </c>
      <c r="AC555">
        <v>2568034</v>
      </c>
      <c r="AD555">
        <v>713301</v>
      </c>
      <c r="AE555">
        <v>2621153</v>
      </c>
      <c r="AF555">
        <v>102404</v>
      </c>
      <c r="AG555">
        <v>2486563</v>
      </c>
      <c r="AH555">
        <v>4946237</v>
      </c>
    </row>
    <row r="556" spans="1:34" x14ac:dyDescent="0.25">
      <c r="A556" t="str">
        <f t="shared" si="17"/>
        <v>Louisiana</v>
      </c>
      <c r="B556" t="s">
        <v>68</v>
      </c>
      <c r="C556">
        <v>115309092</v>
      </c>
      <c r="D556">
        <v>114694494</v>
      </c>
      <c r="E556">
        <v>120114735</v>
      </c>
      <c r="F556">
        <v>119546240</v>
      </c>
      <c r="G556">
        <v>118777906</v>
      </c>
      <c r="H556">
        <v>118748140</v>
      </c>
      <c r="I556">
        <v>118488720</v>
      </c>
      <c r="J556">
        <v>116835807</v>
      </c>
      <c r="K556">
        <v>111290713</v>
      </c>
      <c r="L556">
        <v>111442210</v>
      </c>
      <c r="M556">
        <v>112542658</v>
      </c>
      <c r="N556">
        <v>111571931</v>
      </c>
      <c r="O556">
        <v>103300903</v>
      </c>
      <c r="P556">
        <v>104431926</v>
      </c>
      <c r="Q556">
        <v>106146872</v>
      </c>
      <c r="R556">
        <v>90921829</v>
      </c>
      <c r="S556">
        <v>92616878</v>
      </c>
      <c r="T556">
        <v>98172309</v>
      </c>
      <c r="U556">
        <v>94885040</v>
      </c>
      <c r="V556">
        <v>94970963</v>
      </c>
      <c r="W556">
        <v>87894382</v>
      </c>
      <c r="X556">
        <v>92865635</v>
      </c>
      <c r="Y556">
        <v>89941753</v>
      </c>
      <c r="Z556">
        <v>89648612</v>
      </c>
      <c r="AA556">
        <v>85069789</v>
      </c>
      <c r="AB556">
        <v>84563553</v>
      </c>
      <c r="AC556">
        <v>84559724</v>
      </c>
      <c r="AD556">
        <v>79385960</v>
      </c>
      <c r="AE556">
        <v>78975535</v>
      </c>
      <c r="AF556">
        <v>73374123</v>
      </c>
      <c r="AG556">
        <v>74972692</v>
      </c>
      <c r="AH556">
        <v>76465628</v>
      </c>
    </row>
    <row r="557" spans="1:34" x14ac:dyDescent="0.25">
      <c r="A557" t="str">
        <f t="shared" si="17"/>
        <v>Louisiana</v>
      </c>
      <c r="B557" t="s">
        <v>69</v>
      </c>
      <c r="C557">
        <v>-16593779</v>
      </c>
      <c r="D557">
        <v>-13920722</v>
      </c>
      <c r="E557">
        <v>-19939973</v>
      </c>
      <c r="F557">
        <v>-17417755</v>
      </c>
      <c r="G557">
        <v>-21058693</v>
      </c>
      <c r="H557">
        <v>-11479336</v>
      </c>
      <c r="I557">
        <v>-10676366</v>
      </c>
      <c r="J557">
        <v>-12606405</v>
      </c>
      <c r="K557">
        <v>-9280536</v>
      </c>
      <c r="L557">
        <v>-8034504</v>
      </c>
      <c r="M557">
        <v>-7051921</v>
      </c>
      <c r="N557">
        <v>-8686991</v>
      </c>
      <c r="O557">
        <v>-12307227</v>
      </c>
      <c r="P557">
        <v>-11978785</v>
      </c>
      <c r="Q557">
        <v>-13568543</v>
      </c>
      <c r="R557">
        <v>4702917</v>
      </c>
      <c r="S557">
        <v>6343323</v>
      </c>
      <c r="T557">
        <v>8632675</v>
      </c>
      <c r="U557">
        <v>8275482</v>
      </c>
      <c r="V557">
        <v>6691528</v>
      </c>
      <c r="W557">
        <v>5210662</v>
      </c>
      <c r="X557">
        <v>2379870</v>
      </c>
      <c r="Y557">
        <v>1920935</v>
      </c>
      <c r="Z557">
        <v>2823583</v>
      </c>
      <c r="AA557">
        <v>-2248147</v>
      </c>
      <c r="AB557">
        <v>-6823657</v>
      </c>
      <c r="AC557">
        <v>2568034</v>
      </c>
      <c r="AD557">
        <v>713301</v>
      </c>
      <c r="AE557">
        <v>2621153</v>
      </c>
      <c r="AF557">
        <v>102404</v>
      </c>
      <c r="AG557">
        <v>2486563</v>
      </c>
      <c r="AH557">
        <v>4946237</v>
      </c>
    </row>
    <row r="558" spans="1:34" x14ac:dyDescent="0.25">
      <c r="A558" t="str">
        <f t="shared" si="17"/>
        <v>Louisiana</v>
      </c>
      <c r="B558" t="s">
        <v>70</v>
      </c>
      <c r="C558">
        <v>0.86</v>
      </c>
      <c r="D558">
        <v>0.88</v>
      </c>
      <c r="E558">
        <v>0.83</v>
      </c>
      <c r="F558">
        <v>0.85</v>
      </c>
      <c r="G558">
        <v>0.82</v>
      </c>
      <c r="H558">
        <v>0.9</v>
      </c>
      <c r="I558">
        <v>0.91</v>
      </c>
      <c r="J558">
        <v>0.89</v>
      </c>
      <c r="K558">
        <v>0.92</v>
      </c>
      <c r="L558">
        <v>0.93</v>
      </c>
      <c r="M558">
        <v>0.94</v>
      </c>
      <c r="N558">
        <v>0.92</v>
      </c>
      <c r="O558">
        <v>0.88</v>
      </c>
      <c r="P558">
        <v>0.89</v>
      </c>
      <c r="Q558">
        <v>0.87</v>
      </c>
      <c r="R558">
        <v>1.05</v>
      </c>
      <c r="S558">
        <v>1.07</v>
      </c>
      <c r="T558">
        <v>1.1000000000000001</v>
      </c>
      <c r="U558">
        <v>1.1000000000000001</v>
      </c>
      <c r="V558">
        <v>1.08</v>
      </c>
      <c r="W558">
        <v>1.06</v>
      </c>
      <c r="X558">
        <v>1.03</v>
      </c>
      <c r="Y558">
        <v>1.02</v>
      </c>
      <c r="Z558">
        <v>1.03</v>
      </c>
      <c r="AA558">
        <v>0.97</v>
      </c>
      <c r="AB558">
        <v>0.92</v>
      </c>
      <c r="AC558">
        <v>1.03</v>
      </c>
      <c r="AD558">
        <v>1.01</v>
      </c>
      <c r="AE558">
        <v>1.03</v>
      </c>
      <c r="AF558">
        <v>1</v>
      </c>
      <c r="AG558">
        <v>1.03</v>
      </c>
      <c r="AH558">
        <v>1.07</v>
      </c>
    </row>
    <row r="559" spans="1:34" x14ac:dyDescent="0.25">
      <c r="A559" t="str">
        <f t="shared" si="17"/>
        <v>Louisiana</v>
      </c>
      <c r="B559" t="s">
        <v>71</v>
      </c>
    </row>
    <row r="560" spans="1:34" x14ac:dyDescent="0.25">
      <c r="B560" t="s">
        <v>89</v>
      </c>
    </row>
    <row r="561" spans="1:34" x14ac:dyDescent="0.25">
      <c r="A561" t="str">
        <f>B560</f>
        <v>Maine</v>
      </c>
      <c r="B561" t="s">
        <v>10</v>
      </c>
    </row>
    <row r="562" spans="1:34" x14ac:dyDescent="0.25">
      <c r="A562" t="str">
        <f t="shared" ref="A562:A590" si="18">A561</f>
        <v>Maine</v>
      </c>
      <c r="B562" t="s">
        <v>11</v>
      </c>
      <c r="C562" t="s">
        <v>12</v>
      </c>
      <c r="D562" t="s">
        <v>13</v>
      </c>
      <c r="E562" t="s">
        <v>14</v>
      </c>
      <c r="F562" t="s">
        <v>15</v>
      </c>
      <c r="G562" t="s">
        <v>16</v>
      </c>
      <c r="H562" t="s">
        <v>17</v>
      </c>
      <c r="I562" t="s">
        <v>18</v>
      </c>
      <c r="J562" t="s">
        <v>19</v>
      </c>
      <c r="K562" t="s">
        <v>20</v>
      </c>
      <c r="L562" t="s">
        <v>21</v>
      </c>
      <c r="M562" t="s">
        <v>22</v>
      </c>
      <c r="N562" t="s">
        <v>23</v>
      </c>
      <c r="O562" t="s">
        <v>24</v>
      </c>
      <c r="P562" t="s">
        <v>25</v>
      </c>
      <c r="Q562" t="s">
        <v>26</v>
      </c>
      <c r="R562" t="s">
        <v>27</v>
      </c>
      <c r="S562" t="s">
        <v>28</v>
      </c>
      <c r="T562" t="s">
        <v>29</v>
      </c>
      <c r="U562" t="s">
        <v>30</v>
      </c>
      <c r="V562" t="s">
        <v>31</v>
      </c>
      <c r="W562" t="s">
        <v>32</v>
      </c>
      <c r="X562" t="s">
        <v>33</v>
      </c>
      <c r="Y562" t="s">
        <v>34</v>
      </c>
      <c r="Z562" t="s">
        <v>35</v>
      </c>
      <c r="AA562" t="s">
        <v>36</v>
      </c>
      <c r="AB562" t="s">
        <v>37</v>
      </c>
      <c r="AC562" t="s">
        <v>38</v>
      </c>
      <c r="AD562" t="s">
        <v>39</v>
      </c>
      <c r="AE562" t="s">
        <v>40</v>
      </c>
      <c r="AF562" t="s">
        <v>41</v>
      </c>
      <c r="AG562" t="s">
        <v>42</v>
      </c>
      <c r="AH562" t="s">
        <v>43</v>
      </c>
    </row>
    <row r="563" spans="1:34" x14ac:dyDescent="0.25">
      <c r="A563" t="str">
        <f t="shared" si="18"/>
        <v>Maine</v>
      </c>
      <c r="B563" t="s">
        <v>44</v>
      </c>
    </row>
    <row r="564" spans="1:34" x14ac:dyDescent="0.25">
      <c r="A564" t="str">
        <f t="shared" si="18"/>
        <v>Maine</v>
      </c>
      <c r="B564" t="s">
        <v>45</v>
      </c>
    </row>
    <row r="565" spans="1:34" x14ac:dyDescent="0.25">
      <c r="A565" t="str">
        <f t="shared" si="18"/>
        <v>Maine</v>
      </c>
      <c r="B565" t="s">
        <v>46</v>
      </c>
      <c r="C565">
        <v>1503</v>
      </c>
      <c r="D565">
        <v>2914</v>
      </c>
      <c r="E565">
        <v>3791</v>
      </c>
      <c r="F565">
        <v>19</v>
      </c>
      <c r="G565">
        <v>86</v>
      </c>
      <c r="H565">
        <v>32</v>
      </c>
      <c r="I565">
        <v>84</v>
      </c>
      <c r="J565">
        <v>523</v>
      </c>
      <c r="K565">
        <v>597</v>
      </c>
      <c r="L565">
        <v>168</v>
      </c>
      <c r="M565">
        <v>754</v>
      </c>
      <c r="N565">
        <v>1759</v>
      </c>
      <c r="O565">
        <v>867</v>
      </c>
      <c r="P565">
        <v>1080</v>
      </c>
      <c r="Q565">
        <v>1317</v>
      </c>
      <c r="R565">
        <v>489</v>
      </c>
      <c r="S565">
        <v>827</v>
      </c>
      <c r="T565">
        <v>1121</v>
      </c>
      <c r="U565">
        <v>1409</v>
      </c>
      <c r="V565">
        <v>865</v>
      </c>
      <c r="W565">
        <v>0</v>
      </c>
      <c r="X565">
        <v>2781</v>
      </c>
      <c r="Y565">
        <v>1189273</v>
      </c>
      <c r="Z565">
        <v>3549008</v>
      </c>
      <c r="AA565">
        <v>3222785</v>
      </c>
      <c r="AB565">
        <v>7800149</v>
      </c>
      <c r="AC565">
        <v>2668381</v>
      </c>
      <c r="AD565">
        <v>9015544</v>
      </c>
      <c r="AE565">
        <v>8075919</v>
      </c>
      <c r="AF565">
        <v>8334852</v>
      </c>
      <c r="AG565">
        <v>9518506</v>
      </c>
      <c r="AH565">
        <v>9063595</v>
      </c>
    </row>
    <row r="566" spans="1:34" x14ac:dyDescent="0.25">
      <c r="A566" t="str">
        <f t="shared" si="18"/>
        <v>Maine</v>
      </c>
      <c r="B566" t="s">
        <v>47</v>
      </c>
      <c r="C566">
        <v>8803646</v>
      </c>
      <c r="D566">
        <v>7625626</v>
      </c>
      <c r="E566">
        <v>7896809</v>
      </c>
      <c r="F566">
        <v>8709840</v>
      </c>
      <c r="G566">
        <v>8625970</v>
      </c>
      <c r="H566">
        <v>8907650</v>
      </c>
      <c r="I566">
        <v>8657211</v>
      </c>
      <c r="J566">
        <v>9215651</v>
      </c>
      <c r="K566">
        <v>8494974</v>
      </c>
      <c r="L566">
        <v>9563701</v>
      </c>
      <c r="M566">
        <v>10261236</v>
      </c>
      <c r="N566">
        <v>11278222</v>
      </c>
      <c r="O566">
        <v>10946052</v>
      </c>
      <c r="P566">
        <v>10941817</v>
      </c>
      <c r="Q566">
        <v>10153675</v>
      </c>
      <c r="R566">
        <v>11090726</v>
      </c>
      <c r="S566">
        <v>13126822</v>
      </c>
      <c r="T566">
        <v>12629923</v>
      </c>
      <c r="U566">
        <v>11668137</v>
      </c>
      <c r="V566">
        <v>13006058</v>
      </c>
      <c r="W566">
        <v>12050331</v>
      </c>
      <c r="X566">
        <v>7619430</v>
      </c>
      <c r="Y566">
        <v>5949337</v>
      </c>
      <c r="Z566">
        <v>1804636</v>
      </c>
      <c r="AA566">
        <v>1595035</v>
      </c>
      <c r="AB566">
        <v>1611051</v>
      </c>
      <c r="AC566">
        <v>1500807</v>
      </c>
      <c r="AD566">
        <v>1911367</v>
      </c>
      <c r="AE566">
        <v>1921714</v>
      </c>
      <c r="AF566">
        <v>1807409</v>
      </c>
      <c r="AG566">
        <v>1884042</v>
      </c>
      <c r="AH566">
        <v>1880020</v>
      </c>
    </row>
    <row r="567" spans="1:34" x14ac:dyDescent="0.25">
      <c r="A567" t="str">
        <f t="shared" si="18"/>
        <v>Maine</v>
      </c>
      <c r="B567" t="s">
        <v>48</v>
      </c>
      <c r="C567">
        <v>432044</v>
      </c>
      <c r="D567">
        <v>594818</v>
      </c>
      <c r="E567">
        <v>560001</v>
      </c>
      <c r="F567">
        <v>598625</v>
      </c>
      <c r="G567">
        <v>580868</v>
      </c>
      <c r="H567">
        <v>549926</v>
      </c>
      <c r="I567">
        <v>665508</v>
      </c>
      <c r="J567">
        <v>588453</v>
      </c>
      <c r="K567">
        <v>611503</v>
      </c>
      <c r="L567">
        <v>622028</v>
      </c>
      <c r="M567">
        <v>628404</v>
      </c>
      <c r="N567">
        <v>603178</v>
      </c>
      <c r="O567">
        <v>478959</v>
      </c>
      <c r="P567">
        <v>574517</v>
      </c>
      <c r="Q567">
        <v>701780</v>
      </c>
      <c r="R567">
        <v>700901</v>
      </c>
      <c r="S567">
        <v>729951</v>
      </c>
      <c r="T567">
        <v>1399971</v>
      </c>
      <c r="U567">
        <v>1691119</v>
      </c>
      <c r="V567">
        <v>3211973</v>
      </c>
      <c r="W567">
        <v>2924452</v>
      </c>
      <c r="X567">
        <v>1691279</v>
      </c>
      <c r="Y567">
        <v>828690</v>
      </c>
      <c r="Z567">
        <v>841585</v>
      </c>
      <c r="AA567">
        <v>787336</v>
      </c>
      <c r="AB567">
        <v>814946</v>
      </c>
      <c r="AC567">
        <v>802673</v>
      </c>
      <c r="AD567">
        <v>660636</v>
      </c>
      <c r="AE567">
        <v>801155</v>
      </c>
      <c r="AF567">
        <v>824465</v>
      </c>
      <c r="AG567">
        <v>750982</v>
      </c>
      <c r="AH567">
        <v>473220</v>
      </c>
    </row>
    <row r="568" spans="1:34" x14ac:dyDescent="0.25">
      <c r="A568" t="str">
        <f t="shared" si="18"/>
        <v>Maine</v>
      </c>
      <c r="B568" t="s">
        <v>49</v>
      </c>
      <c r="C568">
        <v>9237193</v>
      </c>
      <c r="D568">
        <v>8223358</v>
      </c>
      <c r="E568">
        <v>8460601</v>
      </c>
      <c r="F568">
        <v>9308484</v>
      </c>
      <c r="G568">
        <v>9206924</v>
      </c>
      <c r="H568">
        <v>9457608</v>
      </c>
      <c r="I568">
        <v>9322803</v>
      </c>
      <c r="J568">
        <v>9804627</v>
      </c>
      <c r="K568">
        <v>9107074</v>
      </c>
      <c r="L568">
        <v>10185897</v>
      </c>
      <c r="M568">
        <v>10890394</v>
      </c>
      <c r="N568">
        <v>11883159</v>
      </c>
      <c r="O568">
        <v>11425878</v>
      </c>
      <c r="P568">
        <v>11517413</v>
      </c>
      <c r="Q568">
        <v>10856771</v>
      </c>
      <c r="R568">
        <v>11792116</v>
      </c>
      <c r="S568">
        <v>13857600</v>
      </c>
      <c r="T568">
        <v>14031015</v>
      </c>
      <c r="U568">
        <v>13360665</v>
      </c>
      <c r="V568">
        <v>16218896</v>
      </c>
      <c r="W568">
        <v>14974783</v>
      </c>
      <c r="X568">
        <v>9313490</v>
      </c>
      <c r="Y568">
        <v>7967301</v>
      </c>
      <c r="Z568">
        <v>6195230</v>
      </c>
      <c r="AA568">
        <v>5605156</v>
      </c>
      <c r="AB568">
        <v>10226146</v>
      </c>
      <c r="AC568">
        <v>4971861</v>
      </c>
      <c r="AD568">
        <v>11587547</v>
      </c>
      <c r="AE568">
        <v>10798788</v>
      </c>
      <c r="AF568">
        <v>10966725</v>
      </c>
      <c r="AG568">
        <v>12153530</v>
      </c>
      <c r="AH568">
        <v>11416834</v>
      </c>
    </row>
    <row r="569" spans="1:34" x14ac:dyDescent="0.25">
      <c r="A569" t="str">
        <f t="shared" si="18"/>
        <v>Maine</v>
      </c>
      <c r="B569" t="s">
        <v>50</v>
      </c>
      <c r="C569">
        <v>97515</v>
      </c>
      <c r="D569">
        <v>109968</v>
      </c>
      <c r="E569">
        <v>131842</v>
      </c>
      <c r="F569">
        <v>165415</v>
      </c>
      <c r="G569">
        <v>214687</v>
      </c>
      <c r="H569">
        <v>205460</v>
      </c>
      <c r="I569">
        <v>206050</v>
      </c>
      <c r="J569">
        <v>207801</v>
      </c>
      <c r="K569">
        <v>205500</v>
      </c>
      <c r="L569">
        <v>207995</v>
      </c>
      <c r="M569">
        <v>176454</v>
      </c>
      <c r="N569">
        <v>178946</v>
      </c>
      <c r="O569">
        <v>184120</v>
      </c>
      <c r="P569">
        <v>177026</v>
      </c>
      <c r="Q569">
        <v>173197</v>
      </c>
      <c r="R569">
        <v>172342</v>
      </c>
      <c r="S569">
        <v>177275</v>
      </c>
      <c r="T569">
        <v>175866</v>
      </c>
      <c r="U569">
        <v>182850</v>
      </c>
      <c r="V569">
        <v>179639</v>
      </c>
      <c r="W569">
        <v>180232</v>
      </c>
      <c r="X569">
        <v>198115</v>
      </c>
      <c r="Y569">
        <v>182346</v>
      </c>
      <c r="Z569">
        <v>201274</v>
      </c>
      <c r="AA569">
        <v>206785</v>
      </c>
      <c r="AB569">
        <v>209366</v>
      </c>
      <c r="AC569">
        <v>207455</v>
      </c>
      <c r="AD569">
        <v>208264</v>
      </c>
      <c r="AE569">
        <v>204250</v>
      </c>
      <c r="AF569">
        <v>185187</v>
      </c>
      <c r="AG569">
        <v>169308</v>
      </c>
      <c r="AH569">
        <v>167268</v>
      </c>
    </row>
    <row r="570" spans="1:34" x14ac:dyDescent="0.25">
      <c r="A570" t="str">
        <f t="shared" si="18"/>
        <v>Maine</v>
      </c>
      <c r="B570" t="s">
        <v>51</v>
      </c>
      <c r="C570">
        <v>1573437</v>
      </c>
      <c r="D570">
        <v>1668544</v>
      </c>
      <c r="E570">
        <v>1898119</v>
      </c>
      <c r="F570">
        <v>1806801</v>
      </c>
      <c r="G570">
        <v>1842669</v>
      </c>
      <c r="H570">
        <v>1851359</v>
      </c>
      <c r="I570">
        <v>2212412</v>
      </c>
      <c r="J570">
        <v>3236282</v>
      </c>
      <c r="K570">
        <v>4717464</v>
      </c>
      <c r="L570">
        <v>4654404</v>
      </c>
      <c r="M570">
        <v>4906840</v>
      </c>
      <c r="N570">
        <v>4956554</v>
      </c>
      <c r="O570">
        <v>4739851</v>
      </c>
      <c r="P570">
        <v>5400480</v>
      </c>
      <c r="Q570">
        <v>5098599</v>
      </c>
      <c r="R570">
        <v>4851715</v>
      </c>
      <c r="S570">
        <v>4809103</v>
      </c>
      <c r="T570">
        <v>4892005</v>
      </c>
      <c r="U570">
        <v>5428121</v>
      </c>
      <c r="V570">
        <v>6136498</v>
      </c>
      <c r="W570">
        <v>4409800</v>
      </c>
      <c r="X570">
        <v>4536343</v>
      </c>
      <c r="Y570">
        <v>4524281</v>
      </c>
      <c r="Z570">
        <v>4606816</v>
      </c>
      <c r="AA570">
        <v>4521466</v>
      </c>
      <c r="AB570">
        <v>4498861</v>
      </c>
      <c r="AC570">
        <v>4583735</v>
      </c>
      <c r="AD570">
        <v>4660339</v>
      </c>
      <c r="AE570">
        <v>4611234</v>
      </c>
      <c r="AF570">
        <v>4531632</v>
      </c>
      <c r="AG570">
        <v>5021945</v>
      </c>
      <c r="AH570">
        <v>4361912</v>
      </c>
    </row>
    <row r="571" spans="1:34" x14ac:dyDescent="0.25">
      <c r="A571" t="str">
        <f t="shared" si="18"/>
        <v>Maine</v>
      </c>
      <c r="B571" t="s">
        <v>52</v>
      </c>
      <c r="C571">
        <v>1670951</v>
      </c>
      <c r="D571">
        <v>1778512</v>
      </c>
      <c r="E571">
        <v>2029961</v>
      </c>
      <c r="F571">
        <v>1972216</v>
      </c>
      <c r="G571">
        <v>2057356</v>
      </c>
      <c r="H571">
        <v>2056819</v>
      </c>
      <c r="I571">
        <v>2418462</v>
      </c>
      <c r="J571">
        <v>3444083</v>
      </c>
      <c r="K571">
        <v>4922964</v>
      </c>
      <c r="L571">
        <v>4862399</v>
      </c>
      <c r="M571">
        <v>5083294</v>
      </c>
      <c r="N571">
        <v>5135500</v>
      </c>
      <c r="O571">
        <v>4923971</v>
      </c>
      <c r="P571">
        <v>5577506</v>
      </c>
      <c r="Q571">
        <v>5271796</v>
      </c>
      <c r="R571">
        <v>5024057</v>
      </c>
      <c r="S571">
        <v>4986378</v>
      </c>
      <c r="T571">
        <v>5067871</v>
      </c>
      <c r="U571">
        <v>5610971</v>
      </c>
      <c r="V571">
        <v>6316137</v>
      </c>
      <c r="W571">
        <v>4590032</v>
      </c>
      <c r="X571">
        <v>4734457</v>
      </c>
      <c r="Y571">
        <v>4706627</v>
      </c>
      <c r="Z571">
        <v>4808090</v>
      </c>
      <c r="AA571">
        <v>4728250</v>
      </c>
      <c r="AB571">
        <v>4708227</v>
      </c>
      <c r="AC571">
        <v>4791190</v>
      </c>
      <c r="AD571">
        <v>4868602</v>
      </c>
      <c r="AE571">
        <v>4815484</v>
      </c>
      <c r="AF571">
        <v>4716820</v>
      </c>
      <c r="AG571">
        <v>5191252</v>
      </c>
      <c r="AH571">
        <v>4529180</v>
      </c>
    </row>
    <row r="572" spans="1:34" x14ac:dyDescent="0.25">
      <c r="A572" t="str">
        <f t="shared" si="18"/>
        <v>Maine</v>
      </c>
      <c r="B572" t="s">
        <v>53</v>
      </c>
      <c r="C572">
        <v>10908144</v>
      </c>
      <c r="D572">
        <v>10001870</v>
      </c>
      <c r="E572">
        <v>10490562</v>
      </c>
      <c r="F572">
        <v>11280700</v>
      </c>
      <c r="G572">
        <v>11264280</v>
      </c>
      <c r="H572">
        <v>11514427</v>
      </c>
      <c r="I572">
        <v>11741265</v>
      </c>
      <c r="J572">
        <v>13248710</v>
      </c>
      <c r="K572">
        <v>14030038</v>
      </c>
      <c r="L572">
        <v>15048296</v>
      </c>
      <c r="M572">
        <v>15973688</v>
      </c>
      <c r="N572">
        <v>17018660</v>
      </c>
      <c r="O572">
        <v>16349849</v>
      </c>
      <c r="P572">
        <v>17094919</v>
      </c>
      <c r="Q572">
        <v>16128567</v>
      </c>
      <c r="R572">
        <v>16816173</v>
      </c>
      <c r="S572">
        <v>18843978</v>
      </c>
      <c r="T572">
        <v>19098885</v>
      </c>
      <c r="U572">
        <v>18971635</v>
      </c>
      <c r="V572">
        <v>22535033</v>
      </c>
      <c r="W572">
        <v>19564815</v>
      </c>
      <c r="X572">
        <v>14047948</v>
      </c>
      <c r="Y572">
        <v>12673928</v>
      </c>
      <c r="Z572">
        <v>11003320</v>
      </c>
      <c r="AA572">
        <v>10333407</v>
      </c>
      <c r="AB572">
        <v>14934373</v>
      </c>
      <c r="AC572">
        <v>9763051</v>
      </c>
      <c r="AD572">
        <v>16456149</v>
      </c>
      <c r="AE572">
        <v>15614272</v>
      </c>
      <c r="AF572">
        <v>15683545</v>
      </c>
      <c r="AG572">
        <v>17344783</v>
      </c>
      <c r="AH572">
        <v>15946014</v>
      </c>
    </row>
    <row r="573" spans="1:34" x14ac:dyDescent="0.25">
      <c r="A573" t="str">
        <f t="shared" si="18"/>
        <v>Maine</v>
      </c>
      <c r="B573" t="s">
        <v>54</v>
      </c>
      <c r="C573">
        <v>2263210</v>
      </c>
      <c r="D573">
        <v>2961066</v>
      </c>
      <c r="E573">
        <v>4056379</v>
      </c>
      <c r="F573">
        <v>4348760</v>
      </c>
      <c r="G573">
        <v>4464117</v>
      </c>
      <c r="H573">
        <v>4983411</v>
      </c>
      <c r="I573">
        <v>4999517</v>
      </c>
      <c r="J573">
        <v>4703435</v>
      </c>
      <c r="K573">
        <v>5099580</v>
      </c>
      <c r="L573">
        <v>2665099</v>
      </c>
      <c r="M573">
        <v>3238791</v>
      </c>
      <c r="N573">
        <v>2840325</v>
      </c>
      <c r="O573">
        <v>2604323</v>
      </c>
      <c r="P573">
        <v>1743201</v>
      </c>
      <c r="Q573">
        <v>4262829</v>
      </c>
      <c r="R573">
        <v>3774215</v>
      </c>
      <c r="S573">
        <v>2536904</v>
      </c>
      <c r="T573">
        <v>3921993</v>
      </c>
      <c r="U573">
        <v>2675781</v>
      </c>
      <c r="V573">
        <v>2277141</v>
      </c>
      <c r="W573">
        <v>2901585</v>
      </c>
      <c r="X573">
        <v>4236111</v>
      </c>
      <c r="Y573">
        <v>4436281</v>
      </c>
      <c r="Z573">
        <v>3956949</v>
      </c>
      <c r="AA573">
        <v>3441059</v>
      </c>
      <c r="AB573">
        <v>4326659</v>
      </c>
      <c r="AC573">
        <v>4622107</v>
      </c>
      <c r="AD573">
        <v>3179349</v>
      </c>
      <c r="AE573">
        <v>2091572</v>
      </c>
      <c r="AF573">
        <v>1875873</v>
      </c>
      <c r="AG573">
        <v>1880853</v>
      </c>
      <c r="AH573">
        <v>2338550</v>
      </c>
    </row>
    <row r="574" spans="1:34" x14ac:dyDescent="0.25">
      <c r="A574" t="str">
        <f t="shared" si="18"/>
        <v>Maine</v>
      </c>
      <c r="B574" t="s">
        <v>55</v>
      </c>
      <c r="C574">
        <v>867698</v>
      </c>
      <c r="D574">
        <v>1121495</v>
      </c>
      <c r="E574">
        <v>59658</v>
      </c>
      <c r="F574">
        <v>0</v>
      </c>
      <c r="G574">
        <v>0</v>
      </c>
      <c r="H574">
        <v>0</v>
      </c>
      <c r="I574">
        <v>0</v>
      </c>
      <c r="J574">
        <v>0</v>
      </c>
      <c r="K574">
        <v>0</v>
      </c>
      <c r="L574">
        <v>0</v>
      </c>
      <c r="M574">
        <v>0</v>
      </c>
      <c r="N574">
        <v>0</v>
      </c>
      <c r="O574">
        <v>0</v>
      </c>
      <c r="P574">
        <v>0</v>
      </c>
      <c r="Q574">
        <v>0</v>
      </c>
      <c r="R574">
        <v>0</v>
      </c>
      <c r="S574">
        <v>0</v>
      </c>
      <c r="T574">
        <v>0</v>
      </c>
      <c r="U574">
        <v>0</v>
      </c>
      <c r="V574">
        <v>0</v>
      </c>
      <c r="W574">
        <v>0</v>
      </c>
      <c r="X574">
        <v>0</v>
      </c>
      <c r="Y574">
        <v>0</v>
      </c>
      <c r="Z574">
        <v>0</v>
      </c>
      <c r="AA574">
        <v>0</v>
      </c>
      <c r="AB574">
        <v>0</v>
      </c>
      <c r="AC574">
        <v>0</v>
      </c>
      <c r="AD574">
        <v>0</v>
      </c>
      <c r="AE574">
        <v>0</v>
      </c>
      <c r="AF574">
        <v>0</v>
      </c>
      <c r="AG574">
        <v>0</v>
      </c>
      <c r="AH574">
        <v>0</v>
      </c>
    </row>
    <row r="575" spans="1:34" x14ac:dyDescent="0.25">
      <c r="A575" t="str">
        <f t="shared" si="18"/>
        <v>Maine</v>
      </c>
      <c r="B575" t="s">
        <v>56</v>
      </c>
      <c r="C575">
        <v>14039052</v>
      </c>
      <c r="D575">
        <v>14084431</v>
      </c>
      <c r="E575">
        <v>14606599</v>
      </c>
      <c r="F575">
        <v>15629460</v>
      </c>
      <c r="G575">
        <v>15728397</v>
      </c>
      <c r="H575">
        <v>16497838</v>
      </c>
      <c r="I575">
        <v>16740782</v>
      </c>
      <c r="J575">
        <v>17952145</v>
      </c>
      <c r="K575">
        <v>19129618</v>
      </c>
      <c r="L575">
        <v>17713395</v>
      </c>
      <c r="M575">
        <v>19212479</v>
      </c>
      <c r="N575">
        <v>19858985</v>
      </c>
      <c r="O575">
        <v>18954172</v>
      </c>
      <c r="P575">
        <v>18838120</v>
      </c>
      <c r="Q575">
        <v>20391396</v>
      </c>
      <c r="R575">
        <v>20590388</v>
      </c>
      <c r="S575">
        <v>21380882</v>
      </c>
      <c r="T575">
        <v>23020878</v>
      </c>
      <c r="U575">
        <v>21647416</v>
      </c>
      <c r="V575">
        <v>24812174</v>
      </c>
      <c r="W575">
        <v>22466400</v>
      </c>
      <c r="X575">
        <v>18284059</v>
      </c>
      <c r="Y575">
        <v>17110209</v>
      </c>
      <c r="Z575">
        <v>14960269</v>
      </c>
      <c r="AA575">
        <v>13774466</v>
      </c>
      <c r="AB575">
        <v>19261032</v>
      </c>
      <c r="AC575">
        <v>14385158</v>
      </c>
      <c r="AD575">
        <v>19635498</v>
      </c>
      <c r="AE575">
        <v>17705844</v>
      </c>
      <c r="AF575">
        <v>17559418</v>
      </c>
      <c r="AG575">
        <v>19225636</v>
      </c>
      <c r="AH575">
        <v>18284564</v>
      </c>
    </row>
    <row r="576" spans="1:34" x14ac:dyDescent="0.25">
      <c r="A576" t="str">
        <f t="shared" si="18"/>
        <v>Maine</v>
      </c>
      <c r="B576" t="s">
        <v>57</v>
      </c>
    </row>
    <row r="577" spans="1:34" x14ac:dyDescent="0.25">
      <c r="A577" t="str">
        <f t="shared" si="18"/>
        <v>Maine</v>
      </c>
      <c r="B577" t="s">
        <v>58</v>
      </c>
    </row>
    <row r="578" spans="1:34" x14ac:dyDescent="0.25">
      <c r="A578" t="str">
        <f t="shared" si="18"/>
        <v>Maine</v>
      </c>
      <c r="B578" t="s">
        <v>59</v>
      </c>
      <c r="C578">
        <v>6424326</v>
      </c>
      <c r="D578">
        <v>6244700</v>
      </c>
      <c r="E578">
        <v>6405730</v>
      </c>
      <c r="F578">
        <v>6460259</v>
      </c>
      <c r="G578">
        <v>6026431</v>
      </c>
      <c r="H578">
        <v>5747904</v>
      </c>
      <c r="I578">
        <v>5725214</v>
      </c>
      <c r="J578">
        <v>162660</v>
      </c>
      <c r="K578">
        <v>159790</v>
      </c>
      <c r="L578">
        <v>155943</v>
      </c>
      <c r="M578">
        <v>155374</v>
      </c>
      <c r="N578">
        <v>151588</v>
      </c>
      <c r="O578">
        <v>150371</v>
      </c>
      <c r="P578">
        <v>154046</v>
      </c>
      <c r="Q578">
        <v>158545</v>
      </c>
      <c r="R578">
        <v>168815</v>
      </c>
      <c r="S578">
        <v>173186</v>
      </c>
      <c r="T578">
        <v>462968</v>
      </c>
      <c r="U578">
        <v>398028</v>
      </c>
      <c r="V578">
        <v>1025206</v>
      </c>
      <c r="W578">
        <v>3984671</v>
      </c>
      <c r="X578">
        <v>6405329</v>
      </c>
      <c r="Y578">
        <v>11943634</v>
      </c>
      <c r="Z578">
        <v>11598695</v>
      </c>
      <c r="AA578">
        <v>11958939</v>
      </c>
      <c r="AB578">
        <v>11726431</v>
      </c>
      <c r="AC578">
        <v>11561302</v>
      </c>
      <c r="AD578">
        <v>11605815</v>
      </c>
      <c r="AE578">
        <v>11952356</v>
      </c>
      <c r="AF578">
        <v>11483027</v>
      </c>
      <c r="AG578">
        <v>11382784</v>
      </c>
      <c r="AH578">
        <v>11528975</v>
      </c>
    </row>
    <row r="579" spans="1:34" x14ac:dyDescent="0.25">
      <c r="A579" t="str">
        <f t="shared" si="18"/>
        <v>Maine</v>
      </c>
      <c r="B579" t="s">
        <v>60</v>
      </c>
      <c r="C579">
        <v>5067200</v>
      </c>
      <c r="D579">
        <v>4993448</v>
      </c>
      <c r="E579">
        <v>5215556</v>
      </c>
      <c r="F579">
        <v>5791947</v>
      </c>
      <c r="G579">
        <v>5186183</v>
      </c>
      <c r="H579">
        <v>5642061</v>
      </c>
      <c r="I579">
        <v>6161801</v>
      </c>
      <c r="J579">
        <v>11838518</v>
      </c>
      <c r="K579">
        <v>11695257</v>
      </c>
      <c r="L579">
        <v>11405116</v>
      </c>
      <c r="M579">
        <v>11259971</v>
      </c>
      <c r="N579">
        <v>11379980</v>
      </c>
      <c r="O579">
        <v>11132596</v>
      </c>
      <c r="P579">
        <v>11519627</v>
      </c>
      <c r="Q579">
        <v>11701657</v>
      </c>
      <c r="R579">
        <v>11453101</v>
      </c>
      <c r="S579">
        <v>11993285</v>
      </c>
      <c r="T579">
        <v>11774885</v>
      </c>
      <c r="U579">
        <v>11203056</v>
      </c>
      <c r="V579">
        <v>10416152</v>
      </c>
      <c r="W579">
        <v>8165733</v>
      </c>
      <c r="X579">
        <v>5757648</v>
      </c>
      <c r="Y579">
        <v>0</v>
      </c>
      <c r="Z579">
        <v>0</v>
      </c>
      <c r="AA579">
        <v>0</v>
      </c>
      <c r="AB579">
        <v>0</v>
      </c>
      <c r="AC579">
        <v>0</v>
      </c>
      <c r="AD579">
        <v>0</v>
      </c>
      <c r="AE579">
        <v>0</v>
      </c>
      <c r="AF579">
        <v>0</v>
      </c>
      <c r="AG579">
        <v>0</v>
      </c>
      <c r="AH579">
        <v>0</v>
      </c>
    </row>
    <row r="580" spans="1:34" x14ac:dyDescent="0.25">
      <c r="A580" t="str">
        <f t="shared" si="18"/>
        <v>Maine</v>
      </c>
      <c r="B580" t="s">
        <v>61</v>
      </c>
      <c r="C580">
        <v>93148</v>
      </c>
      <c r="D580">
        <v>108592</v>
      </c>
      <c r="E580">
        <v>110754</v>
      </c>
      <c r="F580">
        <v>102613</v>
      </c>
      <c r="G580">
        <v>1060</v>
      </c>
      <c r="H580">
        <v>58986</v>
      </c>
      <c r="I580">
        <v>1153</v>
      </c>
      <c r="J580">
        <v>1483</v>
      </c>
      <c r="K580">
        <v>0</v>
      </c>
      <c r="L580">
        <v>0</v>
      </c>
      <c r="M580">
        <v>0</v>
      </c>
      <c r="N580">
        <v>0</v>
      </c>
      <c r="O580">
        <v>0</v>
      </c>
      <c r="P580">
        <v>0</v>
      </c>
      <c r="Q580">
        <v>0</v>
      </c>
      <c r="R580">
        <v>662852</v>
      </c>
      <c r="S580">
        <v>196408</v>
      </c>
      <c r="T580">
        <v>129815</v>
      </c>
      <c r="U580">
        <v>370753</v>
      </c>
      <c r="V580">
        <v>185826</v>
      </c>
      <c r="W580">
        <v>0</v>
      </c>
      <c r="X580">
        <v>0</v>
      </c>
      <c r="Y580">
        <v>0</v>
      </c>
      <c r="Z580">
        <v>0</v>
      </c>
      <c r="AA580">
        <v>0</v>
      </c>
      <c r="AB580">
        <v>0</v>
      </c>
      <c r="AC580">
        <v>0</v>
      </c>
      <c r="AD580">
        <v>0</v>
      </c>
      <c r="AE580">
        <v>0</v>
      </c>
      <c r="AF580">
        <v>0</v>
      </c>
      <c r="AG580">
        <v>0</v>
      </c>
      <c r="AH580">
        <v>0</v>
      </c>
    </row>
    <row r="581" spans="1:34" x14ac:dyDescent="0.25">
      <c r="A581" t="str">
        <f t="shared" si="18"/>
        <v>Maine</v>
      </c>
      <c r="B581" t="s">
        <v>62</v>
      </c>
      <c r="C581">
        <v>11584674</v>
      </c>
      <c r="D581">
        <v>11346740</v>
      </c>
      <c r="E581">
        <v>11732040</v>
      </c>
      <c r="F581">
        <v>12354819</v>
      </c>
      <c r="G581">
        <v>11213674</v>
      </c>
      <c r="H581">
        <v>11448951</v>
      </c>
      <c r="I581">
        <v>11888168</v>
      </c>
      <c r="J581">
        <v>12002661</v>
      </c>
      <c r="K581">
        <v>11855047</v>
      </c>
      <c r="L581">
        <v>11561059</v>
      </c>
      <c r="M581">
        <v>11415345</v>
      </c>
      <c r="N581">
        <v>11531568</v>
      </c>
      <c r="O581">
        <v>11282967</v>
      </c>
      <c r="P581">
        <v>11673673</v>
      </c>
      <c r="Q581">
        <v>11860202</v>
      </c>
      <c r="R581">
        <v>12284768</v>
      </c>
      <c r="S581">
        <v>12362879</v>
      </c>
      <c r="T581">
        <v>12367668</v>
      </c>
      <c r="U581">
        <v>11971837</v>
      </c>
      <c r="V581">
        <v>11627184</v>
      </c>
      <c r="W581">
        <v>12150404</v>
      </c>
      <c r="X581">
        <v>12162977</v>
      </c>
      <c r="Y581">
        <v>11943634</v>
      </c>
      <c r="Z581">
        <v>11598695</v>
      </c>
      <c r="AA581">
        <v>11958939</v>
      </c>
      <c r="AB581">
        <v>11726431</v>
      </c>
      <c r="AC581">
        <v>11561302</v>
      </c>
      <c r="AD581">
        <v>11605815</v>
      </c>
      <c r="AE581">
        <v>11952356</v>
      </c>
      <c r="AF581">
        <v>11483027</v>
      </c>
      <c r="AG581">
        <v>11382784</v>
      </c>
      <c r="AH581">
        <v>11528975</v>
      </c>
    </row>
    <row r="582" spans="1:34" x14ac:dyDescent="0.25">
      <c r="A582" t="str">
        <f t="shared" si="18"/>
        <v>Maine</v>
      </c>
      <c r="B582" t="s">
        <v>63</v>
      </c>
      <c r="C582">
        <v>1790229</v>
      </c>
      <c r="D582">
        <v>1935115</v>
      </c>
      <c r="E582">
        <v>2172889</v>
      </c>
      <c r="F582">
        <v>2032518</v>
      </c>
      <c r="G582">
        <v>2110846</v>
      </c>
      <c r="H582">
        <v>2150888</v>
      </c>
      <c r="I582">
        <v>2417219</v>
      </c>
      <c r="J582">
        <v>3151592</v>
      </c>
      <c r="K582">
        <v>3441547</v>
      </c>
      <c r="L582">
        <v>3479054</v>
      </c>
      <c r="M582">
        <v>3523261</v>
      </c>
      <c r="N582">
        <v>3428666</v>
      </c>
      <c r="O582">
        <v>3085306</v>
      </c>
      <c r="P582">
        <v>3635765</v>
      </c>
      <c r="Q582">
        <v>3810538</v>
      </c>
      <c r="R582">
        <v>4344309</v>
      </c>
      <c r="S582">
        <v>2588443</v>
      </c>
      <c r="T582">
        <v>4372401</v>
      </c>
      <c r="U582">
        <v>4367847</v>
      </c>
      <c r="V582">
        <v>4313079</v>
      </c>
      <c r="W582">
        <v>4221315</v>
      </c>
      <c r="X582">
        <v>4492947</v>
      </c>
      <c r="Y582">
        <v>3913806</v>
      </c>
      <c r="Z582">
        <v>4659261</v>
      </c>
      <c r="AA582">
        <v>4453381</v>
      </c>
      <c r="AB582">
        <v>4357192</v>
      </c>
      <c r="AC582">
        <v>4401080</v>
      </c>
      <c r="AD582">
        <v>4384524</v>
      </c>
      <c r="AE582">
        <v>4472253</v>
      </c>
      <c r="AF582">
        <v>4391388</v>
      </c>
      <c r="AG582">
        <v>4264990</v>
      </c>
      <c r="AH582">
        <v>4251383</v>
      </c>
    </row>
    <row r="583" spans="1:34" x14ac:dyDescent="0.25">
      <c r="A583" t="str">
        <f t="shared" si="18"/>
        <v>Maine</v>
      </c>
      <c r="B583" t="s">
        <v>64</v>
      </c>
      <c r="C583">
        <v>45143</v>
      </c>
      <c r="D583">
        <v>187673</v>
      </c>
      <c r="E583">
        <v>36224</v>
      </c>
      <c r="F583">
        <v>104527</v>
      </c>
      <c r="G583">
        <v>67532</v>
      </c>
      <c r="H583">
        <v>38347</v>
      </c>
      <c r="I583">
        <v>283445</v>
      </c>
      <c r="J583">
        <v>190871</v>
      </c>
      <c r="K583">
        <v>226742</v>
      </c>
      <c r="L583">
        <v>620069</v>
      </c>
      <c r="M583">
        <v>585508</v>
      </c>
      <c r="N583">
        <v>993123</v>
      </c>
      <c r="O583">
        <v>623965</v>
      </c>
      <c r="P583">
        <v>624146</v>
      </c>
      <c r="Q583">
        <v>898282</v>
      </c>
      <c r="R583">
        <v>591193</v>
      </c>
      <c r="S583">
        <v>150974</v>
      </c>
      <c r="T583">
        <v>124034</v>
      </c>
      <c r="U583">
        <v>236444</v>
      </c>
      <c r="V583">
        <v>192089</v>
      </c>
      <c r="W583">
        <v>80562</v>
      </c>
      <c r="X583">
        <v>381268</v>
      </c>
      <c r="Y583">
        <v>583136</v>
      </c>
      <c r="Z583">
        <v>15775</v>
      </c>
      <c r="AA583">
        <v>7744</v>
      </c>
      <c r="AB583">
        <v>30576</v>
      </c>
      <c r="AC583">
        <v>26445</v>
      </c>
      <c r="AD583">
        <v>44516</v>
      </c>
      <c r="AE583">
        <v>145241</v>
      </c>
      <c r="AF583">
        <v>318469</v>
      </c>
      <c r="AG583">
        <v>242418</v>
      </c>
      <c r="AH583">
        <v>114982</v>
      </c>
    </row>
    <row r="584" spans="1:34" x14ac:dyDescent="0.25">
      <c r="A584" t="str">
        <f t="shared" si="18"/>
        <v>Maine</v>
      </c>
      <c r="B584" t="s">
        <v>65</v>
      </c>
      <c r="C584">
        <v>545018</v>
      </c>
      <c r="D584">
        <v>631948</v>
      </c>
      <c r="E584">
        <v>636157</v>
      </c>
      <c r="F584">
        <v>637233</v>
      </c>
      <c r="G584">
        <v>610006</v>
      </c>
      <c r="H584">
        <v>597533</v>
      </c>
      <c r="I584">
        <v>593049</v>
      </c>
      <c r="J584">
        <v>624978</v>
      </c>
      <c r="K584">
        <v>636849</v>
      </c>
      <c r="L584">
        <v>626077</v>
      </c>
      <c r="M584">
        <v>705396</v>
      </c>
      <c r="N584">
        <v>712395</v>
      </c>
      <c r="O584">
        <v>718245</v>
      </c>
      <c r="P584">
        <v>743619</v>
      </c>
      <c r="Q584">
        <v>750662</v>
      </c>
      <c r="R584">
        <v>796530</v>
      </c>
      <c r="S584">
        <v>826282</v>
      </c>
      <c r="T584">
        <v>906253</v>
      </c>
      <c r="U584">
        <v>879070</v>
      </c>
      <c r="V584">
        <v>872151</v>
      </c>
      <c r="W584">
        <v>950204</v>
      </c>
      <c r="X584">
        <v>946076</v>
      </c>
      <c r="Y584">
        <v>937003</v>
      </c>
      <c r="Z584">
        <v>824757</v>
      </c>
      <c r="AA584">
        <v>901667</v>
      </c>
      <c r="AB584">
        <v>910225</v>
      </c>
      <c r="AC584">
        <v>882419</v>
      </c>
      <c r="AD584">
        <v>881652</v>
      </c>
      <c r="AE584">
        <v>956591</v>
      </c>
      <c r="AF584">
        <v>907777</v>
      </c>
      <c r="AG584">
        <v>874024</v>
      </c>
      <c r="AH584">
        <v>875289</v>
      </c>
    </row>
    <row r="585" spans="1:34" x14ac:dyDescent="0.25">
      <c r="A585" t="str">
        <f t="shared" si="18"/>
        <v>Maine</v>
      </c>
      <c r="B585" t="s">
        <v>66</v>
      </c>
      <c r="C585">
        <v>73988</v>
      </c>
      <c r="D585">
        <v>-17046</v>
      </c>
      <c r="E585">
        <v>29290</v>
      </c>
      <c r="F585">
        <v>77237</v>
      </c>
      <c r="G585">
        <v>78148</v>
      </c>
      <c r="H585">
        <v>142063</v>
      </c>
      <c r="I585">
        <v>185284</v>
      </c>
      <c r="J585">
        <v>155191</v>
      </c>
      <c r="K585">
        <v>178837</v>
      </c>
      <c r="L585">
        <v>197698</v>
      </c>
      <c r="M585">
        <v>72317</v>
      </c>
      <c r="N585">
        <v>101187</v>
      </c>
      <c r="O585">
        <v>101710</v>
      </c>
      <c r="P585">
        <v>152450</v>
      </c>
      <c r="Q585">
        <v>189024</v>
      </c>
      <c r="R585">
        <v>0</v>
      </c>
      <c r="S585">
        <v>0</v>
      </c>
      <c r="T585">
        <v>0</v>
      </c>
      <c r="U585">
        <v>0</v>
      </c>
      <c r="V585">
        <v>0</v>
      </c>
      <c r="W585">
        <v>0</v>
      </c>
      <c r="X585">
        <v>0</v>
      </c>
      <c r="Y585">
        <v>0</v>
      </c>
      <c r="Z585">
        <v>0</v>
      </c>
      <c r="AA585">
        <v>0</v>
      </c>
      <c r="AB585">
        <v>0</v>
      </c>
      <c r="AC585">
        <v>0</v>
      </c>
      <c r="AD585">
        <v>0</v>
      </c>
      <c r="AE585">
        <v>0</v>
      </c>
      <c r="AF585">
        <v>0</v>
      </c>
      <c r="AG585">
        <v>0</v>
      </c>
      <c r="AH585">
        <v>0</v>
      </c>
    </row>
    <row r="586" spans="1:34" x14ac:dyDescent="0.25">
      <c r="A586" t="str">
        <f t="shared" si="18"/>
        <v>Maine</v>
      </c>
      <c r="B586" t="s">
        <v>67</v>
      </c>
      <c r="C586">
        <v>0</v>
      </c>
      <c r="D586">
        <v>0</v>
      </c>
      <c r="E586">
        <v>0</v>
      </c>
      <c r="F586">
        <v>423126</v>
      </c>
      <c r="G586">
        <v>1648191</v>
      </c>
      <c r="H586">
        <v>2120056</v>
      </c>
      <c r="I586">
        <v>1373616</v>
      </c>
      <c r="J586">
        <v>1826852</v>
      </c>
      <c r="K586">
        <v>2790596</v>
      </c>
      <c r="L586">
        <v>1229438</v>
      </c>
      <c r="M586">
        <v>2910653</v>
      </c>
      <c r="N586">
        <v>3092046</v>
      </c>
      <c r="O586">
        <v>3141979</v>
      </c>
      <c r="P586">
        <v>2008468</v>
      </c>
      <c r="Q586">
        <v>2882689</v>
      </c>
      <c r="R586">
        <v>6326058</v>
      </c>
      <c r="S586">
        <v>7448426</v>
      </c>
      <c r="T586">
        <v>9007802</v>
      </c>
      <c r="U586">
        <v>8077292</v>
      </c>
      <c r="V586">
        <v>11673818</v>
      </c>
      <c r="W586">
        <v>8934774</v>
      </c>
      <c r="X586">
        <v>4262320</v>
      </c>
      <c r="Y586">
        <v>3094417</v>
      </c>
      <c r="Z586">
        <v>1984713</v>
      </c>
      <c r="AA586">
        <v>358974</v>
      </c>
      <c r="AB586">
        <v>6054250</v>
      </c>
      <c r="AC586">
        <v>1340767</v>
      </c>
      <c r="AD586">
        <v>6570146</v>
      </c>
      <c r="AE586">
        <v>4089918</v>
      </c>
      <c r="AF586">
        <v>4314660</v>
      </c>
      <c r="AG586">
        <v>6229911</v>
      </c>
      <c r="AH586">
        <v>5249781</v>
      </c>
    </row>
    <row r="587" spans="1:34" x14ac:dyDescent="0.25">
      <c r="A587" t="str">
        <f t="shared" si="18"/>
        <v>Maine</v>
      </c>
      <c r="B587" t="s">
        <v>68</v>
      </c>
      <c r="C587">
        <v>14039052</v>
      </c>
      <c r="D587">
        <v>14084431</v>
      </c>
      <c r="E587">
        <v>14606599</v>
      </c>
      <c r="F587">
        <v>15629460</v>
      </c>
      <c r="G587">
        <v>15728397</v>
      </c>
      <c r="H587">
        <v>16497838</v>
      </c>
      <c r="I587">
        <v>16740782</v>
      </c>
      <c r="J587">
        <v>17952145</v>
      </c>
      <c r="K587">
        <v>19129618</v>
      </c>
      <c r="L587">
        <v>17713395</v>
      </c>
      <c r="M587">
        <v>19212479</v>
      </c>
      <c r="N587">
        <v>19858985</v>
      </c>
      <c r="O587">
        <v>18954172</v>
      </c>
      <c r="P587">
        <v>18838120</v>
      </c>
      <c r="Q587">
        <v>20391396</v>
      </c>
      <c r="R587">
        <v>20590388</v>
      </c>
      <c r="S587">
        <v>21380882</v>
      </c>
      <c r="T587">
        <v>23020878</v>
      </c>
      <c r="U587">
        <v>21647416</v>
      </c>
      <c r="V587">
        <v>24812174</v>
      </c>
      <c r="W587">
        <v>22466400</v>
      </c>
      <c r="X587">
        <v>18284059</v>
      </c>
      <c r="Y587">
        <v>17110209</v>
      </c>
      <c r="Z587">
        <v>14960269</v>
      </c>
      <c r="AA587">
        <v>13774466</v>
      </c>
      <c r="AB587">
        <v>19261032</v>
      </c>
      <c r="AC587">
        <v>14385158</v>
      </c>
      <c r="AD587">
        <v>19635498</v>
      </c>
      <c r="AE587">
        <v>17705844</v>
      </c>
      <c r="AF587">
        <v>17559418</v>
      </c>
      <c r="AG587">
        <v>19225636</v>
      </c>
      <c r="AH587">
        <v>18284564</v>
      </c>
    </row>
    <row r="588" spans="1:34" x14ac:dyDescent="0.25">
      <c r="A588" t="str">
        <f t="shared" si="18"/>
        <v>Maine</v>
      </c>
      <c r="B588" t="s">
        <v>69</v>
      </c>
      <c r="C588">
        <v>-867698</v>
      </c>
      <c r="D588">
        <v>-1121495</v>
      </c>
      <c r="E588">
        <v>-59658</v>
      </c>
      <c r="F588">
        <v>423126</v>
      </c>
      <c r="G588">
        <v>1648191</v>
      </c>
      <c r="H588">
        <v>2120056</v>
      </c>
      <c r="I588">
        <v>1373616</v>
      </c>
      <c r="J588">
        <v>1826852</v>
      </c>
      <c r="K588">
        <v>2790596</v>
      </c>
      <c r="L588">
        <v>1229438</v>
      </c>
      <c r="M588">
        <v>2910653</v>
      </c>
      <c r="N588">
        <v>3092046</v>
      </c>
      <c r="O588">
        <v>3141979</v>
      </c>
      <c r="P588">
        <v>2008468</v>
      </c>
      <c r="Q588">
        <v>2882689</v>
      </c>
      <c r="R588">
        <v>6326058</v>
      </c>
      <c r="S588">
        <v>7448426</v>
      </c>
      <c r="T588">
        <v>9007802</v>
      </c>
      <c r="U588">
        <v>8077292</v>
      </c>
      <c r="V588">
        <v>11673818</v>
      </c>
      <c r="W588">
        <v>8934774</v>
      </c>
      <c r="X588">
        <v>4262320</v>
      </c>
      <c r="Y588">
        <v>3094417</v>
      </c>
      <c r="Z588">
        <v>1984713</v>
      </c>
      <c r="AA588">
        <v>358974</v>
      </c>
      <c r="AB588">
        <v>6054250</v>
      </c>
      <c r="AC588">
        <v>1340767</v>
      </c>
      <c r="AD588">
        <v>6570146</v>
      </c>
      <c r="AE588">
        <v>4089918</v>
      </c>
      <c r="AF588">
        <v>4314660</v>
      </c>
      <c r="AG588">
        <v>6229911</v>
      </c>
      <c r="AH588">
        <v>5249781</v>
      </c>
    </row>
    <row r="589" spans="1:34" x14ac:dyDescent="0.25">
      <c r="A589" t="str">
        <f t="shared" si="18"/>
        <v>Maine</v>
      </c>
      <c r="B589" t="s">
        <v>70</v>
      </c>
      <c r="C589">
        <v>0.94</v>
      </c>
      <c r="D589">
        <v>0.92</v>
      </c>
      <c r="E589">
        <v>1</v>
      </c>
      <c r="F589">
        <v>1.03</v>
      </c>
      <c r="G589">
        <v>1.1200000000000001</v>
      </c>
      <c r="H589">
        <v>1.1499999999999999</v>
      </c>
      <c r="I589">
        <v>1.0900000000000001</v>
      </c>
      <c r="J589">
        <v>1.1100000000000001</v>
      </c>
      <c r="K589">
        <v>1.17</v>
      </c>
      <c r="L589">
        <v>1.07</v>
      </c>
      <c r="M589">
        <v>1.18</v>
      </c>
      <c r="N589">
        <v>1.18</v>
      </c>
      <c r="O589">
        <v>1.2</v>
      </c>
      <c r="P589">
        <v>1.1200000000000001</v>
      </c>
      <c r="Q589">
        <v>1.1599999999999999</v>
      </c>
      <c r="R589">
        <v>1.44</v>
      </c>
      <c r="S589">
        <v>1.53</v>
      </c>
      <c r="T589">
        <v>1.64</v>
      </c>
      <c r="U589">
        <v>1.6</v>
      </c>
      <c r="V589">
        <v>1.89</v>
      </c>
      <c r="W589">
        <v>1.66</v>
      </c>
      <c r="X589">
        <v>1.3</v>
      </c>
      <c r="Y589">
        <v>1.22</v>
      </c>
      <c r="Z589">
        <v>1.1499999999999999</v>
      </c>
      <c r="AA589">
        <v>1.03</v>
      </c>
      <c r="AB589">
        <v>1.46</v>
      </c>
      <c r="AC589">
        <v>1.1000000000000001</v>
      </c>
      <c r="AD589">
        <v>1.5</v>
      </c>
      <c r="AE589">
        <v>1.3</v>
      </c>
      <c r="AF589">
        <v>1.33</v>
      </c>
      <c r="AG589">
        <v>1.48</v>
      </c>
      <c r="AH589">
        <v>1.4</v>
      </c>
    </row>
    <row r="590" spans="1:34" x14ac:dyDescent="0.25">
      <c r="A590" t="str">
        <f t="shared" si="18"/>
        <v>Maine</v>
      </c>
      <c r="B590" t="s">
        <v>71</v>
      </c>
    </row>
    <row r="591" spans="1:34" x14ac:dyDescent="0.25">
      <c r="B591" t="s">
        <v>90</v>
      </c>
    </row>
    <row r="592" spans="1:34" x14ac:dyDescent="0.25">
      <c r="A592" t="str">
        <f>B591</f>
        <v>Montana</v>
      </c>
      <c r="B592" t="s">
        <v>10</v>
      </c>
    </row>
    <row r="593" spans="1:34" x14ac:dyDescent="0.25">
      <c r="A593" t="str">
        <f t="shared" ref="A593:A621" si="19">A592</f>
        <v>Montana</v>
      </c>
      <c r="B593" t="s">
        <v>11</v>
      </c>
      <c r="C593" t="s">
        <v>12</v>
      </c>
      <c r="D593" t="s">
        <v>13</v>
      </c>
      <c r="E593" t="s">
        <v>14</v>
      </c>
      <c r="F593" t="s">
        <v>15</v>
      </c>
      <c r="G593" t="s">
        <v>16</v>
      </c>
      <c r="H593" t="s">
        <v>17</v>
      </c>
      <c r="I593" t="s">
        <v>18</v>
      </c>
      <c r="J593" t="s">
        <v>19</v>
      </c>
      <c r="K593" t="s">
        <v>20</v>
      </c>
      <c r="L593" t="s">
        <v>21</v>
      </c>
      <c r="M593" t="s">
        <v>22</v>
      </c>
      <c r="N593" t="s">
        <v>23</v>
      </c>
      <c r="O593" t="s">
        <v>24</v>
      </c>
      <c r="P593" t="s">
        <v>25</v>
      </c>
      <c r="Q593" t="s">
        <v>26</v>
      </c>
      <c r="R593" t="s">
        <v>27</v>
      </c>
      <c r="S593" t="s">
        <v>28</v>
      </c>
      <c r="T593" t="s">
        <v>29</v>
      </c>
      <c r="U593" t="s">
        <v>30</v>
      </c>
      <c r="V593" t="s">
        <v>31</v>
      </c>
      <c r="W593" t="s">
        <v>32</v>
      </c>
      <c r="X593" t="s">
        <v>33</v>
      </c>
      <c r="Y593" t="s">
        <v>34</v>
      </c>
      <c r="Z593" t="s">
        <v>35</v>
      </c>
      <c r="AA593" t="s">
        <v>36</v>
      </c>
      <c r="AB593" t="s">
        <v>37</v>
      </c>
      <c r="AC593" t="s">
        <v>38</v>
      </c>
      <c r="AD593" t="s">
        <v>39</v>
      </c>
      <c r="AE593" t="s">
        <v>40</v>
      </c>
      <c r="AF593" t="s">
        <v>41</v>
      </c>
      <c r="AG593" t="s">
        <v>42</v>
      </c>
      <c r="AH593" t="s">
        <v>43</v>
      </c>
    </row>
    <row r="594" spans="1:34" x14ac:dyDescent="0.25">
      <c r="A594" t="str">
        <f t="shared" si="19"/>
        <v>Montana</v>
      </c>
      <c r="B594" t="s">
        <v>44</v>
      </c>
    </row>
    <row r="595" spans="1:34" x14ac:dyDescent="0.25">
      <c r="A595" t="str">
        <f t="shared" si="19"/>
        <v>Montana</v>
      </c>
      <c r="B595" t="s">
        <v>45</v>
      </c>
    </row>
    <row r="596" spans="1:34" x14ac:dyDescent="0.25">
      <c r="A596" t="str">
        <f t="shared" si="19"/>
        <v>Montana</v>
      </c>
      <c r="B596" t="s">
        <v>46</v>
      </c>
      <c r="C596">
        <v>10545266</v>
      </c>
      <c r="D596">
        <v>11347263</v>
      </c>
      <c r="E596">
        <v>10707880</v>
      </c>
      <c r="F596">
        <v>12087481</v>
      </c>
      <c r="G596">
        <v>11544986</v>
      </c>
      <c r="H596">
        <v>10810501</v>
      </c>
      <c r="I596">
        <v>10717102</v>
      </c>
      <c r="J596">
        <v>12329411</v>
      </c>
      <c r="K596">
        <v>7361898</v>
      </c>
      <c r="L596">
        <v>8486141</v>
      </c>
      <c r="M596">
        <v>9547800</v>
      </c>
      <c r="N596">
        <v>6271180</v>
      </c>
      <c r="O596">
        <v>6275963</v>
      </c>
      <c r="P596">
        <v>6902037</v>
      </c>
      <c r="Q596">
        <v>6342288</v>
      </c>
      <c r="R596">
        <v>6956390</v>
      </c>
      <c r="S596">
        <v>6587015</v>
      </c>
      <c r="T596">
        <v>6066404</v>
      </c>
      <c r="U596">
        <v>6020681</v>
      </c>
      <c r="V596">
        <v>6726239</v>
      </c>
      <c r="W596">
        <v>4415943</v>
      </c>
      <c r="X596">
        <v>6627410</v>
      </c>
      <c r="Y596">
        <v>27596974</v>
      </c>
      <c r="Z596">
        <v>27616913</v>
      </c>
      <c r="AA596">
        <v>27807273</v>
      </c>
      <c r="AB596">
        <v>26039141</v>
      </c>
      <c r="AC596">
        <v>25411151</v>
      </c>
      <c r="AD596">
        <v>24705228</v>
      </c>
      <c r="AE596">
        <v>23447322</v>
      </c>
      <c r="AF596">
        <v>25467703</v>
      </c>
      <c r="AG596">
        <v>28157328</v>
      </c>
      <c r="AH596">
        <v>25718975</v>
      </c>
    </row>
    <row r="597" spans="1:34" x14ac:dyDescent="0.25">
      <c r="A597" t="str">
        <f t="shared" si="19"/>
        <v>Montana</v>
      </c>
      <c r="B597" t="s">
        <v>47</v>
      </c>
      <c r="C597">
        <v>13913126</v>
      </c>
      <c r="D597">
        <v>11510631</v>
      </c>
      <c r="E597">
        <v>16597066</v>
      </c>
      <c r="F597">
        <v>15646764</v>
      </c>
      <c r="G597">
        <v>16185282</v>
      </c>
      <c r="H597">
        <v>16490981</v>
      </c>
      <c r="I597">
        <v>18057431</v>
      </c>
      <c r="J597">
        <v>17501724</v>
      </c>
      <c r="K597">
        <v>19861783</v>
      </c>
      <c r="L597">
        <v>18855195</v>
      </c>
      <c r="M597">
        <v>20127870</v>
      </c>
      <c r="N597">
        <v>23019307</v>
      </c>
      <c r="O597">
        <v>19852665</v>
      </c>
      <c r="P597">
        <v>22201776</v>
      </c>
      <c r="Q597">
        <v>21986435</v>
      </c>
      <c r="R597">
        <v>20763611</v>
      </c>
      <c r="S597">
        <v>20851215</v>
      </c>
      <c r="T597">
        <v>20210314</v>
      </c>
      <c r="U597">
        <v>19792034</v>
      </c>
      <c r="V597">
        <v>18327237</v>
      </c>
      <c r="W597">
        <v>19315866</v>
      </c>
      <c r="X597">
        <v>19275321</v>
      </c>
      <c r="Y597">
        <v>3266045</v>
      </c>
      <c r="Z597">
        <v>341443</v>
      </c>
      <c r="AA597">
        <v>264886</v>
      </c>
      <c r="AB597">
        <v>275636</v>
      </c>
      <c r="AC597">
        <v>327109</v>
      </c>
      <c r="AD597">
        <v>375784</v>
      </c>
      <c r="AE597">
        <v>373618</v>
      </c>
      <c r="AF597">
        <v>375561</v>
      </c>
      <c r="AG597">
        <v>351137</v>
      </c>
      <c r="AH597">
        <v>261490</v>
      </c>
    </row>
    <row r="598" spans="1:34" x14ac:dyDescent="0.25">
      <c r="A598" t="str">
        <f t="shared" si="19"/>
        <v>Montana</v>
      </c>
      <c r="B598" t="s">
        <v>48</v>
      </c>
      <c r="C598">
        <v>454274</v>
      </c>
      <c r="D598">
        <v>459339</v>
      </c>
      <c r="E598">
        <v>459719</v>
      </c>
      <c r="F598">
        <v>442910</v>
      </c>
      <c r="G598">
        <v>459443</v>
      </c>
      <c r="H598">
        <v>452014</v>
      </c>
      <c r="I598">
        <v>500087</v>
      </c>
      <c r="J598">
        <v>404660</v>
      </c>
      <c r="K598">
        <v>448668</v>
      </c>
      <c r="L598">
        <v>454794</v>
      </c>
      <c r="M598">
        <v>444292</v>
      </c>
      <c r="N598">
        <v>397527</v>
      </c>
      <c r="O598">
        <v>479335</v>
      </c>
      <c r="P598">
        <v>404942</v>
      </c>
      <c r="Q598">
        <v>481724</v>
      </c>
      <c r="R598">
        <v>408031</v>
      </c>
      <c r="S598">
        <v>412466</v>
      </c>
      <c r="T598">
        <v>433670</v>
      </c>
      <c r="U598">
        <v>378065</v>
      </c>
      <c r="V598">
        <v>348123</v>
      </c>
      <c r="W598">
        <v>425959</v>
      </c>
      <c r="X598">
        <v>486436</v>
      </c>
      <c r="Y598">
        <v>489744</v>
      </c>
      <c r="Z598">
        <v>442824</v>
      </c>
      <c r="AA598">
        <v>448963</v>
      </c>
      <c r="AB598">
        <v>452364</v>
      </c>
      <c r="AC598">
        <v>149726</v>
      </c>
      <c r="AD598">
        <v>0</v>
      </c>
      <c r="AE598">
        <v>0</v>
      </c>
      <c r="AF598">
        <v>0</v>
      </c>
      <c r="AG598">
        <v>0</v>
      </c>
      <c r="AH598">
        <v>0</v>
      </c>
    </row>
    <row r="599" spans="1:34" x14ac:dyDescent="0.25">
      <c r="A599" t="str">
        <f t="shared" si="19"/>
        <v>Montana</v>
      </c>
      <c r="B599" t="s">
        <v>49</v>
      </c>
      <c r="C599">
        <v>24912666</v>
      </c>
      <c r="D599">
        <v>23317233</v>
      </c>
      <c r="E599">
        <v>27764665</v>
      </c>
      <c r="F599">
        <v>28177155</v>
      </c>
      <c r="G599">
        <v>28189711</v>
      </c>
      <c r="H599">
        <v>27753496</v>
      </c>
      <c r="I599">
        <v>29274620</v>
      </c>
      <c r="J599">
        <v>30235795</v>
      </c>
      <c r="K599">
        <v>27672349</v>
      </c>
      <c r="L599">
        <v>27796130</v>
      </c>
      <c r="M599">
        <v>30119962</v>
      </c>
      <c r="N599">
        <v>29688014</v>
      </c>
      <c r="O599">
        <v>26607963</v>
      </c>
      <c r="P599">
        <v>29508755</v>
      </c>
      <c r="Q599">
        <v>28810447</v>
      </c>
      <c r="R599">
        <v>28128032</v>
      </c>
      <c r="S599">
        <v>27850696</v>
      </c>
      <c r="T599">
        <v>26710388</v>
      </c>
      <c r="U599">
        <v>26190780</v>
      </c>
      <c r="V599">
        <v>25401599</v>
      </c>
      <c r="W599">
        <v>24157768</v>
      </c>
      <c r="X599">
        <v>26389166</v>
      </c>
      <c r="Y599">
        <v>31352763</v>
      </c>
      <c r="Z599">
        <v>28401180</v>
      </c>
      <c r="AA599">
        <v>28521123</v>
      </c>
      <c r="AB599">
        <v>26767141</v>
      </c>
      <c r="AC599">
        <v>25887986</v>
      </c>
      <c r="AD599">
        <v>25081012</v>
      </c>
      <c r="AE599">
        <v>23820940</v>
      </c>
      <c r="AF599">
        <v>25843264</v>
      </c>
      <c r="AG599">
        <v>28508465</v>
      </c>
      <c r="AH599">
        <v>25980465</v>
      </c>
    </row>
    <row r="600" spans="1:34" x14ac:dyDescent="0.25">
      <c r="A600" t="str">
        <f t="shared" si="19"/>
        <v>Montana</v>
      </c>
      <c r="B600" t="s">
        <v>50</v>
      </c>
      <c r="C600">
        <v>0</v>
      </c>
      <c r="D600">
        <v>0</v>
      </c>
      <c r="E600">
        <v>0</v>
      </c>
      <c r="F600">
        <v>0</v>
      </c>
      <c r="G600">
        <v>0</v>
      </c>
      <c r="H600">
        <v>0</v>
      </c>
      <c r="I600">
        <v>0</v>
      </c>
      <c r="J600">
        <v>0</v>
      </c>
      <c r="K600">
        <v>0</v>
      </c>
      <c r="L600">
        <v>0</v>
      </c>
      <c r="M600">
        <v>0</v>
      </c>
      <c r="N600">
        <v>0</v>
      </c>
      <c r="O600">
        <v>0</v>
      </c>
      <c r="P600">
        <v>0</v>
      </c>
      <c r="Q600">
        <v>0</v>
      </c>
      <c r="R600">
        <v>0</v>
      </c>
      <c r="S600">
        <v>0</v>
      </c>
      <c r="T600">
        <v>0</v>
      </c>
      <c r="U600">
        <v>0</v>
      </c>
      <c r="V600">
        <v>0</v>
      </c>
      <c r="W600">
        <v>0</v>
      </c>
      <c r="X600">
        <v>0</v>
      </c>
      <c r="Y600">
        <v>0</v>
      </c>
      <c r="Z600">
        <v>0</v>
      </c>
      <c r="AA600">
        <v>0</v>
      </c>
      <c r="AB600">
        <v>0</v>
      </c>
      <c r="AC600">
        <v>0</v>
      </c>
      <c r="AD600">
        <v>0</v>
      </c>
      <c r="AE600">
        <v>0</v>
      </c>
      <c r="AF600">
        <v>0</v>
      </c>
      <c r="AG600">
        <v>0</v>
      </c>
      <c r="AH600">
        <v>0</v>
      </c>
    </row>
    <row r="601" spans="1:34" x14ac:dyDescent="0.25">
      <c r="A601" t="str">
        <f t="shared" si="19"/>
        <v>Montana</v>
      </c>
      <c r="B601" t="s">
        <v>51</v>
      </c>
      <c r="C601">
        <v>35257</v>
      </c>
      <c r="D601">
        <v>36057</v>
      </c>
      <c r="E601">
        <v>32414</v>
      </c>
      <c r="F601">
        <v>35676</v>
      </c>
      <c r="G601">
        <v>31235</v>
      </c>
      <c r="H601">
        <v>30033</v>
      </c>
      <c r="I601">
        <v>27781</v>
      </c>
      <c r="J601">
        <v>21821</v>
      </c>
      <c r="K601">
        <v>14977</v>
      </c>
      <c r="L601">
        <v>8652</v>
      </c>
      <c r="M601">
        <v>8581</v>
      </c>
      <c r="N601">
        <v>103166</v>
      </c>
      <c r="O601">
        <v>104773</v>
      </c>
      <c r="P601">
        <v>128382</v>
      </c>
      <c r="Q601">
        <v>121046</v>
      </c>
      <c r="R601">
        <v>115505</v>
      </c>
      <c r="S601">
        <v>88082</v>
      </c>
      <c r="T601">
        <v>78380</v>
      </c>
      <c r="U601">
        <v>77947</v>
      </c>
      <c r="V601">
        <v>72107</v>
      </c>
      <c r="W601">
        <v>74715</v>
      </c>
      <c r="X601">
        <v>62660</v>
      </c>
      <c r="Y601">
        <v>66572</v>
      </c>
      <c r="Z601">
        <v>59336</v>
      </c>
      <c r="AA601">
        <v>65823</v>
      </c>
      <c r="AB601">
        <v>70284</v>
      </c>
      <c r="AC601">
        <v>73326</v>
      </c>
      <c r="AD601">
        <v>71837</v>
      </c>
      <c r="AE601">
        <v>51914</v>
      </c>
      <c r="AF601">
        <v>56380</v>
      </c>
      <c r="AG601">
        <v>44682</v>
      </c>
      <c r="AH601">
        <v>49306</v>
      </c>
    </row>
    <row r="602" spans="1:34" x14ac:dyDescent="0.25">
      <c r="A602" t="str">
        <f t="shared" si="19"/>
        <v>Montana</v>
      </c>
      <c r="B602" t="s">
        <v>52</v>
      </c>
      <c r="C602">
        <v>35257</v>
      </c>
      <c r="D602">
        <v>36057</v>
      </c>
      <c r="E602">
        <v>32414</v>
      </c>
      <c r="F602">
        <v>35676</v>
      </c>
      <c r="G602">
        <v>31235</v>
      </c>
      <c r="H602">
        <v>30033</v>
      </c>
      <c r="I602">
        <v>27781</v>
      </c>
      <c r="J602">
        <v>21821</v>
      </c>
      <c r="K602">
        <v>14977</v>
      </c>
      <c r="L602">
        <v>8652</v>
      </c>
      <c r="M602">
        <v>8581</v>
      </c>
      <c r="N602">
        <v>103166</v>
      </c>
      <c r="O602">
        <v>104773</v>
      </c>
      <c r="P602">
        <v>128382</v>
      </c>
      <c r="Q602">
        <v>121046</v>
      </c>
      <c r="R602">
        <v>115505</v>
      </c>
      <c r="S602">
        <v>88082</v>
      </c>
      <c r="T602">
        <v>78380</v>
      </c>
      <c r="U602">
        <v>77947</v>
      </c>
      <c r="V602">
        <v>72107</v>
      </c>
      <c r="W602">
        <v>74715</v>
      </c>
      <c r="X602">
        <v>62660</v>
      </c>
      <c r="Y602">
        <v>66572</v>
      </c>
      <c r="Z602">
        <v>59336</v>
      </c>
      <c r="AA602">
        <v>65823</v>
      </c>
      <c r="AB602">
        <v>70284</v>
      </c>
      <c r="AC602">
        <v>73326</v>
      </c>
      <c r="AD602">
        <v>71837</v>
      </c>
      <c r="AE602">
        <v>51914</v>
      </c>
      <c r="AF602">
        <v>56380</v>
      </c>
      <c r="AG602">
        <v>44682</v>
      </c>
      <c r="AH602">
        <v>49306</v>
      </c>
    </row>
    <row r="603" spans="1:34" x14ac:dyDescent="0.25">
      <c r="A603" t="str">
        <f t="shared" si="19"/>
        <v>Montana</v>
      </c>
      <c r="B603" t="s">
        <v>53</v>
      </c>
      <c r="C603">
        <v>24947923</v>
      </c>
      <c r="D603">
        <v>23353290</v>
      </c>
      <c r="E603">
        <v>27797079</v>
      </c>
      <c r="F603">
        <v>28212831</v>
      </c>
      <c r="G603">
        <v>28220946</v>
      </c>
      <c r="H603">
        <v>27783529</v>
      </c>
      <c r="I603">
        <v>29302401</v>
      </c>
      <c r="J603">
        <v>30257616</v>
      </c>
      <c r="K603">
        <v>27687326</v>
      </c>
      <c r="L603">
        <v>27804782</v>
      </c>
      <c r="M603">
        <v>30128543</v>
      </c>
      <c r="N603">
        <v>29791181</v>
      </c>
      <c r="O603">
        <v>26712735</v>
      </c>
      <c r="P603">
        <v>29637137</v>
      </c>
      <c r="Q603">
        <v>28931493</v>
      </c>
      <c r="R603">
        <v>28243536</v>
      </c>
      <c r="S603">
        <v>27938778</v>
      </c>
      <c r="T603">
        <v>26788768</v>
      </c>
      <c r="U603">
        <v>26268726</v>
      </c>
      <c r="V603">
        <v>25473706</v>
      </c>
      <c r="W603">
        <v>24232483</v>
      </c>
      <c r="X603">
        <v>26451826</v>
      </c>
      <c r="Y603">
        <v>31419335</v>
      </c>
      <c r="Z603">
        <v>28460516</v>
      </c>
      <c r="AA603">
        <v>28586946</v>
      </c>
      <c r="AB603">
        <v>26837425</v>
      </c>
      <c r="AC603">
        <v>25961313</v>
      </c>
      <c r="AD603">
        <v>25152849</v>
      </c>
      <c r="AE603">
        <v>23872855</v>
      </c>
      <c r="AF603">
        <v>25899645</v>
      </c>
      <c r="AG603">
        <v>28553147</v>
      </c>
      <c r="AH603">
        <v>26029771</v>
      </c>
    </row>
    <row r="604" spans="1:34" x14ac:dyDescent="0.25">
      <c r="A604" t="str">
        <f t="shared" si="19"/>
        <v>Montana</v>
      </c>
      <c r="B604" t="s">
        <v>54</v>
      </c>
      <c r="C604">
        <v>53636</v>
      </c>
      <c r="D604">
        <v>16233</v>
      </c>
      <c r="E604">
        <v>70018</v>
      </c>
      <c r="F604">
        <v>55597</v>
      </c>
      <c r="G604">
        <v>262928</v>
      </c>
      <c r="H604">
        <v>167205</v>
      </c>
      <c r="I604">
        <v>136441</v>
      </c>
      <c r="J604">
        <v>82559</v>
      </c>
      <c r="K604">
        <v>58392</v>
      </c>
      <c r="L604">
        <v>168522</v>
      </c>
      <c r="M604">
        <v>41278</v>
      </c>
      <c r="N604">
        <v>250017</v>
      </c>
      <c r="O604">
        <v>215729</v>
      </c>
      <c r="P604">
        <v>241397</v>
      </c>
      <c r="Q604">
        <v>94523</v>
      </c>
      <c r="R604">
        <v>85520</v>
      </c>
      <c r="S604">
        <v>109021</v>
      </c>
      <c r="T604">
        <v>40136</v>
      </c>
      <c r="U604">
        <v>11070</v>
      </c>
      <c r="V604">
        <v>52103</v>
      </c>
      <c r="W604">
        <v>0</v>
      </c>
      <c r="X604">
        <v>257</v>
      </c>
      <c r="Y604">
        <v>18826</v>
      </c>
      <c r="Z604">
        <v>26840</v>
      </c>
      <c r="AA604">
        <v>14176</v>
      </c>
      <c r="AB604">
        <v>38140</v>
      </c>
      <c r="AC604">
        <v>0</v>
      </c>
      <c r="AD604">
        <v>0</v>
      </c>
      <c r="AE604">
        <v>3040</v>
      </c>
      <c r="AF604">
        <v>17091</v>
      </c>
      <c r="AG604">
        <v>25432</v>
      </c>
      <c r="AH604">
        <v>47054</v>
      </c>
    </row>
    <row r="605" spans="1:34" x14ac:dyDescent="0.25">
      <c r="A605" t="str">
        <f t="shared" si="19"/>
        <v>Montana</v>
      </c>
      <c r="B605" t="s">
        <v>55</v>
      </c>
      <c r="C605">
        <v>0</v>
      </c>
      <c r="D605">
        <v>0</v>
      </c>
      <c r="E605">
        <v>0</v>
      </c>
      <c r="F605">
        <v>0</v>
      </c>
      <c r="G605">
        <v>0</v>
      </c>
      <c r="H605">
        <v>0</v>
      </c>
      <c r="I605">
        <v>0</v>
      </c>
      <c r="J605">
        <v>0</v>
      </c>
      <c r="K605">
        <v>0</v>
      </c>
      <c r="L605">
        <v>0</v>
      </c>
      <c r="M605">
        <v>0</v>
      </c>
      <c r="N605">
        <v>0</v>
      </c>
      <c r="O605">
        <v>0</v>
      </c>
      <c r="P605">
        <v>0</v>
      </c>
      <c r="Q605">
        <v>0</v>
      </c>
      <c r="R605">
        <v>0</v>
      </c>
      <c r="S605">
        <v>0</v>
      </c>
      <c r="T605">
        <v>0</v>
      </c>
      <c r="U605">
        <v>0</v>
      </c>
      <c r="V605">
        <v>0</v>
      </c>
      <c r="W605">
        <v>0</v>
      </c>
      <c r="X605">
        <v>0</v>
      </c>
      <c r="Y605">
        <v>0</v>
      </c>
      <c r="Z605">
        <v>0</v>
      </c>
      <c r="AA605">
        <v>0</v>
      </c>
      <c r="AB605">
        <v>0</v>
      </c>
      <c r="AC605">
        <v>0</v>
      </c>
      <c r="AD605">
        <v>0</v>
      </c>
      <c r="AE605">
        <v>0</v>
      </c>
      <c r="AF605">
        <v>0</v>
      </c>
      <c r="AG605">
        <v>0</v>
      </c>
      <c r="AH605">
        <v>0</v>
      </c>
    </row>
    <row r="606" spans="1:34" x14ac:dyDescent="0.25">
      <c r="A606" t="str">
        <f t="shared" si="19"/>
        <v>Montana</v>
      </c>
      <c r="B606" t="s">
        <v>56</v>
      </c>
      <c r="C606">
        <v>25001559</v>
      </c>
      <c r="D606">
        <v>23369523</v>
      </c>
      <c r="E606">
        <v>27867097</v>
      </c>
      <c r="F606">
        <v>28268428</v>
      </c>
      <c r="G606">
        <v>28483874</v>
      </c>
      <c r="H606">
        <v>27950734</v>
      </c>
      <c r="I606">
        <v>29438842</v>
      </c>
      <c r="J606">
        <v>30340175</v>
      </c>
      <c r="K606">
        <v>27745718</v>
      </c>
      <c r="L606">
        <v>27973304</v>
      </c>
      <c r="M606">
        <v>30169821</v>
      </c>
      <c r="N606">
        <v>30041198</v>
      </c>
      <c r="O606">
        <v>26928464</v>
      </c>
      <c r="P606">
        <v>29878534</v>
      </c>
      <c r="Q606">
        <v>29026016</v>
      </c>
      <c r="R606">
        <v>28329056</v>
      </c>
      <c r="S606">
        <v>28047799</v>
      </c>
      <c r="T606">
        <v>26828904</v>
      </c>
      <c r="U606">
        <v>26279796</v>
      </c>
      <c r="V606">
        <v>25525809</v>
      </c>
      <c r="W606">
        <v>24232483</v>
      </c>
      <c r="X606">
        <v>26452083</v>
      </c>
      <c r="Y606">
        <v>31438161</v>
      </c>
      <c r="Z606">
        <v>28487356</v>
      </c>
      <c r="AA606">
        <v>28601122</v>
      </c>
      <c r="AB606">
        <v>26875565</v>
      </c>
      <c r="AC606">
        <v>25961313</v>
      </c>
      <c r="AD606">
        <v>25152849</v>
      </c>
      <c r="AE606">
        <v>23875895</v>
      </c>
      <c r="AF606">
        <v>25916736</v>
      </c>
      <c r="AG606">
        <v>28578579</v>
      </c>
      <c r="AH606">
        <v>26076825</v>
      </c>
    </row>
    <row r="607" spans="1:34" x14ac:dyDescent="0.25">
      <c r="A607" t="str">
        <f t="shared" si="19"/>
        <v>Montana</v>
      </c>
      <c r="B607" t="s">
        <v>57</v>
      </c>
    </row>
    <row r="608" spans="1:34" x14ac:dyDescent="0.25">
      <c r="A608" t="str">
        <f t="shared" si="19"/>
        <v>Montana</v>
      </c>
      <c r="B608" t="s">
        <v>58</v>
      </c>
    </row>
    <row r="609" spans="1:34" x14ac:dyDescent="0.25">
      <c r="A609" t="str">
        <f t="shared" si="19"/>
        <v>Montana</v>
      </c>
      <c r="B609" t="s">
        <v>59</v>
      </c>
      <c r="C609">
        <v>12115692</v>
      </c>
      <c r="D609">
        <v>11664564</v>
      </c>
      <c r="E609">
        <v>11930006</v>
      </c>
      <c r="F609">
        <v>11802663</v>
      </c>
      <c r="G609">
        <v>11929206</v>
      </c>
      <c r="H609">
        <v>11365708</v>
      </c>
      <c r="I609">
        <v>11485015</v>
      </c>
      <c r="J609">
        <v>11492057</v>
      </c>
      <c r="K609">
        <v>11348089</v>
      </c>
      <c r="L609">
        <v>11167951</v>
      </c>
      <c r="M609">
        <v>11131135</v>
      </c>
      <c r="N609">
        <v>11151737</v>
      </c>
      <c r="O609">
        <v>11304274</v>
      </c>
      <c r="P609">
        <v>12491979</v>
      </c>
      <c r="Q609">
        <v>12831967</v>
      </c>
      <c r="R609">
        <v>10820511</v>
      </c>
      <c r="S609">
        <v>10642433</v>
      </c>
      <c r="T609">
        <v>10084134</v>
      </c>
      <c r="U609">
        <v>10282211</v>
      </c>
      <c r="V609">
        <v>10323186</v>
      </c>
      <c r="W609">
        <v>9599172</v>
      </c>
      <c r="X609">
        <v>12488983</v>
      </c>
      <c r="Y609">
        <v>12131855</v>
      </c>
      <c r="Z609">
        <v>13773564</v>
      </c>
      <c r="AA609">
        <v>11917489</v>
      </c>
      <c r="AB609">
        <v>13819556</v>
      </c>
      <c r="AC609">
        <v>13418523</v>
      </c>
      <c r="AD609">
        <v>13184134</v>
      </c>
      <c r="AE609">
        <v>12929227</v>
      </c>
      <c r="AF609">
        <v>13096382</v>
      </c>
      <c r="AG609">
        <v>13406600</v>
      </c>
      <c r="AH609">
        <v>13124583</v>
      </c>
    </row>
    <row r="610" spans="1:34" x14ac:dyDescent="0.25">
      <c r="A610" t="str">
        <f t="shared" si="19"/>
        <v>Montana</v>
      </c>
      <c r="B610" t="s">
        <v>60</v>
      </c>
      <c r="C610">
        <v>2845869</v>
      </c>
      <c r="D610">
        <v>2919615</v>
      </c>
      <c r="E610">
        <v>3391265</v>
      </c>
      <c r="F610">
        <v>3036182</v>
      </c>
      <c r="G610">
        <v>2780450</v>
      </c>
      <c r="H610">
        <v>2734893</v>
      </c>
      <c r="I610">
        <v>2721896</v>
      </c>
      <c r="J610">
        <v>2610335</v>
      </c>
      <c r="K610">
        <v>2697085</v>
      </c>
      <c r="L610">
        <v>2695432</v>
      </c>
      <c r="M610">
        <v>2656946</v>
      </c>
      <c r="N610">
        <v>2619716</v>
      </c>
      <c r="O610">
        <v>3049501</v>
      </c>
      <c r="P610">
        <v>2834421</v>
      </c>
      <c r="Q610">
        <v>2700018</v>
      </c>
      <c r="R610">
        <v>2994469</v>
      </c>
      <c r="S610">
        <v>2836405</v>
      </c>
      <c r="T610">
        <v>2872648</v>
      </c>
      <c r="U610">
        <v>2542449</v>
      </c>
      <c r="V610">
        <v>2508202</v>
      </c>
      <c r="W610">
        <v>1847486</v>
      </c>
      <c r="X610">
        <v>2090999</v>
      </c>
      <c r="Y610">
        <v>1149744</v>
      </c>
      <c r="Z610">
        <v>371268</v>
      </c>
      <c r="AA610">
        <v>0</v>
      </c>
      <c r="AB610">
        <v>0</v>
      </c>
      <c r="AC610">
        <v>0</v>
      </c>
      <c r="AD610">
        <v>0</v>
      </c>
      <c r="AE610">
        <v>0</v>
      </c>
      <c r="AF610">
        <v>0</v>
      </c>
      <c r="AG610">
        <v>0</v>
      </c>
      <c r="AH610">
        <v>0</v>
      </c>
    </row>
    <row r="611" spans="1:34" x14ac:dyDescent="0.25">
      <c r="A611" t="str">
        <f t="shared" si="19"/>
        <v>Montana</v>
      </c>
      <c r="B611" t="s">
        <v>61</v>
      </c>
      <c r="C611">
        <v>0</v>
      </c>
      <c r="D611">
        <v>0</v>
      </c>
      <c r="E611">
        <v>0</v>
      </c>
      <c r="F611">
        <v>0</v>
      </c>
      <c r="G611">
        <v>0</v>
      </c>
      <c r="H611">
        <v>0</v>
      </c>
      <c r="I611">
        <v>0</v>
      </c>
      <c r="J611">
        <v>0</v>
      </c>
      <c r="K611">
        <v>0</v>
      </c>
      <c r="L611">
        <v>0</v>
      </c>
      <c r="M611">
        <v>0</v>
      </c>
      <c r="N611">
        <v>0</v>
      </c>
      <c r="O611">
        <v>0</v>
      </c>
      <c r="P611">
        <v>0</v>
      </c>
      <c r="Q611">
        <v>0</v>
      </c>
      <c r="R611">
        <v>0</v>
      </c>
      <c r="S611">
        <v>0</v>
      </c>
      <c r="T611">
        <v>0</v>
      </c>
      <c r="U611">
        <v>0</v>
      </c>
      <c r="V611">
        <v>0</v>
      </c>
      <c r="W611">
        <v>0</v>
      </c>
      <c r="X611">
        <v>0</v>
      </c>
      <c r="Y611">
        <v>0</v>
      </c>
      <c r="Z611">
        <v>0</v>
      </c>
      <c r="AA611">
        <v>0</v>
      </c>
      <c r="AB611">
        <v>0</v>
      </c>
      <c r="AC611">
        <v>0</v>
      </c>
      <c r="AD611">
        <v>0</v>
      </c>
      <c r="AE611">
        <v>0</v>
      </c>
      <c r="AF611">
        <v>0</v>
      </c>
      <c r="AG611">
        <v>0</v>
      </c>
      <c r="AH611">
        <v>0</v>
      </c>
    </row>
    <row r="612" spans="1:34" x14ac:dyDescent="0.25">
      <c r="A612" t="str">
        <f t="shared" si="19"/>
        <v>Montana</v>
      </c>
      <c r="B612" t="s">
        <v>62</v>
      </c>
      <c r="C612">
        <v>14961561</v>
      </c>
      <c r="D612">
        <v>14584179</v>
      </c>
      <c r="E612">
        <v>15321271</v>
      </c>
      <c r="F612">
        <v>14838845</v>
      </c>
      <c r="G612">
        <v>14709656</v>
      </c>
      <c r="H612">
        <v>14100601</v>
      </c>
      <c r="I612">
        <v>14206911</v>
      </c>
      <c r="J612">
        <v>14102392</v>
      </c>
      <c r="K612">
        <v>14045174</v>
      </c>
      <c r="L612">
        <v>13863383</v>
      </c>
      <c r="M612">
        <v>13788081</v>
      </c>
      <c r="N612">
        <v>13771453</v>
      </c>
      <c r="O612">
        <v>14353775</v>
      </c>
      <c r="P612">
        <v>15326400</v>
      </c>
      <c r="Q612">
        <v>15531985</v>
      </c>
      <c r="R612">
        <v>13814980</v>
      </c>
      <c r="S612">
        <v>13478838</v>
      </c>
      <c r="T612">
        <v>12956782</v>
      </c>
      <c r="U612">
        <v>12824660</v>
      </c>
      <c r="V612">
        <v>12831388</v>
      </c>
      <c r="W612">
        <v>11446658</v>
      </c>
      <c r="X612">
        <v>14579982</v>
      </c>
      <c r="Y612">
        <v>13281599</v>
      </c>
      <c r="Z612">
        <v>14144832</v>
      </c>
      <c r="AA612">
        <v>11917489</v>
      </c>
      <c r="AB612">
        <v>13819556</v>
      </c>
      <c r="AC612">
        <v>13418523</v>
      </c>
      <c r="AD612">
        <v>13184134</v>
      </c>
      <c r="AE612">
        <v>12929227</v>
      </c>
      <c r="AF612">
        <v>13096382</v>
      </c>
      <c r="AG612">
        <v>13406600</v>
      </c>
      <c r="AH612">
        <v>13124583</v>
      </c>
    </row>
    <row r="613" spans="1:34" x14ac:dyDescent="0.25">
      <c r="A613" t="str">
        <f t="shared" si="19"/>
        <v>Montana</v>
      </c>
      <c r="B613" t="s">
        <v>63</v>
      </c>
      <c r="C613">
        <v>28838</v>
      </c>
      <c r="D613">
        <v>28108</v>
      </c>
      <c r="E613">
        <v>101248</v>
      </c>
      <c r="F613">
        <v>98302</v>
      </c>
      <c r="G613">
        <v>101243</v>
      </c>
      <c r="H613">
        <v>97427</v>
      </c>
      <c r="I613">
        <v>101634</v>
      </c>
      <c r="J613">
        <v>94123</v>
      </c>
      <c r="K613">
        <v>15777</v>
      </c>
      <c r="L613">
        <v>9553</v>
      </c>
      <c r="M613">
        <v>9516</v>
      </c>
      <c r="N613">
        <v>70512</v>
      </c>
      <c r="O613">
        <v>192482</v>
      </c>
      <c r="P613">
        <v>237895</v>
      </c>
      <c r="Q613">
        <v>121053</v>
      </c>
      <c r="R613">
        <v>120358</v>
      </c>
      <c r="S613">
        <v>93256</v>
      </c>
      <c r="T613">
        <v>155392</v>
      </c>
      <c r="U613">
        <v>155230</v>
      </c>
      <c r="V613">
        <v>153283</v>
      </c>
      <c r="W613">
        <v>150022</v>
      </c>
      <c r="X613">
        <v>223007</v>
      </c>
      <c r="Y613">
        <v>131849</v>
      </c>
      <c r="Z613">
        <v>109500</v>
      </c>
      <c r="AA613">
        <v>124649</v>
      </c>
      <c r="AB613">
        <v>134102</v>
      </c>
      <c r="AC613">
        <v>100422</v>
      </c>
      <c r="AD613">
        <v>89462</v>
      </c>
      <c r="AE613">
        <v>65601</v>
      </c>
      <c r="AF613">
        <v>75355</v>
      </c>
      <c r="AG613">
        <v>63225</v>
      </c>
      <c r="AH613">
        <v>70005</v>
      </c>
    </row>
    <row r="614" spans="1:34" x14ac:dyDescent="0.25">
      <c r="A614" t="str">
        <f t="shared" si="19"/>
        <v>Montana</v>
      </c>
      <c r="B614" t="s">
        <v>64</v>
      </c>
      <c r="C614">
        <v>1251237</v>
      </c>
      <c r="D614">
        <v>1169954</v>
      </c>
      <c r="E614">
        <v>863251</v>
      </c>
      <c r="F614">
        <v>548897</v>
      </c>
      <c r="G614">
        <v>71574</v>
      </c>
      <c r="H614">
        <v>42794</v>
      </c>
      <c r="I614">
        <v>310843</v>
      </c>
      <c r="J614">
        <v>1061102</v>
      </c>
      <c r="K614">
        <v>405966</v>
      </c>
      <c r="L614">
        <v>343536</v>
      </c>
      <c r="M614">
        <v>410037</v>
      </c>
      <c r="N614">
        <v>625508</v>
      </c>
      <c r="O614">
        <v>503871</v>
      </c>
      <c r="P614">
        <v>489023</v>
      </c>
      <c r="Q614">
        <v>148774</v>
      </c>
      <c r="R614">
        <v>299130</v>
      </c>
      <c r="S614">
        <v>99607</v>
      </c>
      <c r="T614">
        <v>76247</v>
      </c>
      <c r="U614">
        <v>1001</v>
      </c>
      <c r="V614">
        <v>0</v>
      </c>
      <c r="W614">
        <v>55</v>
      </c>
      <c r="X614">
        <v>3191</v>
      </c>
      <c r="Y614">
        <v>35360</v>
      </c>
      <c r="Z614">
        <v>4153</v>
      </c>
      <c r="AA614">
        <v>3186</v>
      </c>
      <c r="AB614">
        <v>205</v>
      </c>
      <c r="AC614">
        <v>397</v>
      </c>
      <c r="AD614">
        <v>181</v>
      </c>
      <c r="AE614">
        <v>329</v>
      </c>
      <c r="AF614">
        <v>229</v>
      </c>
      <c r="AG614">
        <v>196</v>
      </c>
      <c r="AH614">
        <v>168</v>
      </c>
    </row>
    <row r="615" spans="1:34" x14ac:dyDescent="0.25">
      <c r="A615" t="str">
        <f t="shared" si="19"/>
        <v>Montana</v>
      </c>
      <c r="B615" t="s">
        <v>65</v>
      </c>
      <c r="C615">
        <v>703889</v>
      </c>
      <c r="D615">
        <v>812255</v>
      </c>
      <c r="E615">
        <v>830779</v>
      </c>
      <c r="F615">
        <v>765353</v>
      </c>
      <c r="G615">
        <v>800182</v>
      </c>
      <c r="H615">
        <v>735926</v>
      </c>
      <c r="I615">
        <v>708721</v>
      </c>
      <c r="J615">
        <v>734311</v>
      </c>
      <c r="K615">
        <v>754502</v>
      </c>
      <c r="L615">
        <v>750757</v>
      </c>
      <c r="M615">
        <v>852016</v>
      </c>
      <c r="N615">
        <v>850770</v>
      </c>
      <c r="O615">
        <v>913724</v>
      </c>
      <c r="P615">
        <v>976299</v>
      </c>
      <c r="Q615">
        <v>983058</v>
      </c>
      <c r="R615">
        <v>895748</v>
      </c>
      <c r="S615">
        <v>900868</v>
      </c>
      <c r="T615">
        <v>949421</v>
      </c>
      <c r="U615">
        <v>941691</v>
      </c>
      <c r="V615">
        <v>962478</v>
      </c>
      <c r="W615">
        <v>895168</v>
      </c>
      <c r="X615">
        <v>1134078</v>
      </c>
      <c r="Y615">
        <v>1041970</v>
      </c>
      <c r="Z615">
        <v>1005806</v>
      </c>
      <c r="AA615">
        <v>898542</v>
      </c>
      <c r="AB615">
        <v>1072698</v>
      </c>
      <c r="AC615">
        <v>1024172</v>
      </c>
      <c r="AD615">
        <v>1001550</v>
      </c>
      <c r="AE615">
        <v>1034773</v>
      </c>
      <c r="AF615">
        <v>1035318</v>
      </c>
      <c r="AG615">
        <v>1029423</v>
      </c>
      <c r="AH615">
        <v>996429</v>
      </c>
    </row>
    <row r="616" spans="1:34" x14ac:dyDescent="0.25">
      <c r="A616" t="str">
        <f t="shared" si="19"/>
        <v>Montana</v>
      </c>
      <c r="B616" t="s">
        <v>66</v>
      </c>
      <c r="C616">
        <v>95555</v>
      </c>
      <c r="D616">
        <v>-21909</v>
      </c>
      <c r="E616">
        <v>38250</v>
      </c>
      <c r="F616">
        <v>92767</v>
      </c>
      <c r="G616">
        <v>102512</v>
      </c>
      <c r="H616">
        <v>174966</v>
      </c>
      <c r="I616">
        <v>221423</v>
      </c>
      <c r="J616">
        <v>182340</v>
      </c>
      <c r="K616">
        <v>211875</v>
      </c>
      <c r="L616">
        <v>237069</v>
      </c>
      <c r="M616">
        <v>87348</v>
      </c>
      <c r="N616">
        <v>120841</v>
      </c>
      <c r="O616">
        <v>129392</v>
      </c>
      <c r="P616">
        <v>200152</v>
      </c>
      <c r="Q616">
        <v>247543</v>
      </c>
      <c r="R616">
        <v>0</v>
      </c>
      <c r="S616">
        <v>0</v>
      </c>
      <c r="T616">
        <v>0</v>
      </c>
      <c r="U616">
        <v>0</v>
      </c>
      <c r="V616">
        <v>0</v>
      </c>
      <c r="W616">
        <v>0</v>
      </c>
      <c r="X616">
        <v>0</v>
      </c>
      <c r="Y616">
        <v>0</v>
      </c>
      <c r="Z616">
        <v>0</v>
      </c>
      <c r="AA616">
        <v>0</v>
      </c>
      <c r="AB616">
        <v>0</v>
      </c>
      <c r="AC616">
        <v>0</v>
      </c>
      <c r="AD616">
        <v>0</v>
      </c>
      <c r="AE616">
        <v>0</v>
      </c>
      <c r="AF616">
        <v>0</v>
      </c>
      <c r="AG616">
        <v>0</v>
      </c>
      <c r="AH616">
        <v>0</v>
      </c>
    </row>
    <row r="617" spans="1:34" x14ac:dyDescent="0.25">
      <c r="A617" t="str">
        <f t="shared" si="19"/>
        <v>Montana</v>
      </c>
      <c r="B617" t="s">
        <v>67</v>
      </c>
      <c r="C617">
        <v>7960479</v>
      </c>
      <c r="D617">
        <v>6796936</v>
      </c>
      <c r="E617">
        <v>10712298</v>
      </c>
      <c r="F617">
        <v>11924265</v>
      </c>
      <c r="G617">
        <v>12698707</v>
      </c>
      <c r="H617">
        <v>12799021</v>
      </c>
      <c r="I617">
        <v>13889309</v>
      </c>
      <c r="J617">
        <v>14165907</v>
      </c>
      <c r="K617">
        <v>12312424</v>
      </c>
      <c r="L617">
        <v>12769007</v>
      </c>
      <c r="M617">
        <v>15022823</v>
      </c>
      <c r="N617">
        <v>14602114</v>
      </c>
      <c r="O617">
        <v>10835220</v>
      </c>
      <c r="P617">
        <v>12648765</v>
      </c>
      <c r="Q617">
        <v>11993603</v>
      </c>
      <c r="R617">
        <v>12658405</v>
      </c>
      <c r="S617">
        <v>12925428</v>
      </c>
      <c r="T617">
        <v>12206457</v>
      </c>
      <c r="U617">
        <v>11999804</v>
      </c>
      <c r="V617">
        <v>11243329</v>
      </c>
      <c r="W617">
        <v>11564270</v>
      </c>
      <c r="X617">
        <v>10102981</v>
      </c>
      <c r="Y617">
        <v>16469590</v>
      </c>
      <c r="Z617">
        <v>12684082</v>
      </c>
      <c r="AA617">
        <v>15240973</v>
      </c>
      <c r="AB617">
        <v>11352244</v>
      </c>
      <c r="AC617">
        <v>10856760</v>
      </c>
      <c r="AD617">
        <v>10365981</v>
      </c>
      <c r="AE617">
        <v>9308690</v>
      </c>
      <c r="AF617">
        <v>11179025</v>
      </c>
      <c r="AG617">
        <v>13562541</v>
      </c>
      <c r="AH617">
        <v>11373538</v>
      </c>
    </row>
    <row r="618" spans="1:34" x14ac:dyDescent="0.25">
      <c r="A618" t="str">
        <f t="shared" si="19"/>
        <v>Montana</v>
      </c>
      <c r="B618" t="s">
        <v>68</v>
      </c>
      <c r="C618">
        <v>25001559</v>
      </c>
      <c r="D618">
        <v>23369523</v>
      </c>
      <c r="E618">
        <v>27867097</v>
      </c>
      <c r="F618">
        <v>28268428</v>
      </c>
      <c r="G618">
        <v>28483874</v>
      </c>
      <c r="H618">
        <v>27950734</v>
      </c>
      <c r="I618">
        <v>29438842</v>
      </c>
      <c r="J618">
        <v>30340175</v>
      </c>
      <c r="K618">
        <v>27745718</v>
      </c>
      <c r="L618">
        <v>27973304</v>
      </c>
      <c r="M618">
        <v>30169821</v>
      </c>
      <c r="N618">
        <v>30041198</v>
      </c>
      <c r="O618">
        <v>26928464</v>
      </c>
      <c r="P618">
        <v>29878534</v>
      </c>
      <c r="Q618">
        <v>29026016</v>
      </c>
      <c r="R618">
        <v>28329056</v>
      </c>
      <c r="S618">
        <v>28047799</v>
      </c>
      <c r="T618">
        <v>26828904</v>
      </c>
      <c r="U618">
        <v>26279796</v>
      </c>
      <c r="V618">
        <v>25525809</v>
      </c>
      <c r="W618">
        <v>24232483</v>
      </c>
      <c r="X618">
        <v>26452083</v>
      </c>
      <c r="Y618">
        <v>31438161</v>
      </c>
      <c r="Z618">
        <v>28487356</v>
      </c>
      <c r="AA618">
        <v>28601122</v>
      </c>
      <c r="AB618">
        <v>26875565</v>
      </c>
      <c r="AC618">
        <v>25961313</v>
      </c>
      <c r="AD618">
        <v>25152849</v>
      </c>
      <c r="AE618">
        <v>23875895</v>
      </c>
      <c r="AF618">
        <v>25916736</v>
      </c>
      <c r="AG618">
        <v>28578579</v>
      </c>
      <c r="AH618">
        <v>26076825</v>
      </c>
    </row>
    <row r="619" spans="1:34" x14ac:dyDescent="0.25">
      <c r="A619" t="str">
        <f t="shared" si="19"/>
        <v>Montana</v>
      </c>
      <c r="B619" t="s">
        <v>69</v>
      </c>
      <c r="C619">
        <v>7960479</v>
      </c>
      <c r="D619">
        <v>6796936</v>
      </c>
      <c r="E619">
        <v>10712298</v>
      </c>
      <c r="F619">
        <v>11924265</v>
      </c>
      <c r="G619">
        <v>12698707</v>
      </c>
      <c r="H619">
        <v>12799021</v>
      </c>
      <c r="I619">
        <v>13889309</v>
      </c>
      <c r="J619">
        <v>14165907</v>
      </c>
      <c r="K619">
        <v>12312424</v>
      </c>
      <c r="L619">
        <v>12769007</v>
      </c>
      <c r="M619">
        <v>15022823</v>
      </c>
      <c r="N619">
        <v>14602114</v>
      </c>
      <c r="O619">
        <v>10835220</v>
      </c>
      <c r="P619">
        <v>12648765</v>
      </c>
      <c r="Q619">
        <v>11993603</v>
      </c>
      <c r="R619">
        <v>12658405</v>
      </c>
      <c r="S619">
        <v>12925428</v>
      </c>
      <c r="T619">
        <v>12206457</v>
      </c>
      <c r="U619">
        <v>11999804</v>
      </c>
      <c r="V619">
        <v>11243329</v>
      </c>
      <c r="W619">
        <v>11564270</v>
      </c>
      <c r="X619">
        <v>10102981</v>
      </c>
      <c r="Y619">
        <v>16469590</v>
      </c>
      <c r="Z619">
        <v>12684082</v>
      </c>
      <c r="AA619">
        <v>15240973</v>
      </c>
      <c r="AB619">
        <v>11352244</v>
      </c>
      <c r="AC619">
        <v>10856760</v>
      </c>
      <c r="AD619">
        <v>10365981</v>
      </c>
      <c r="AE619">
        <v>9308690</v>
      </c>
      <c r="AF619">
        <v>11179025</v>
      </c>
      <c r="AG619">
        <v>13562541</v>
      </c>
      <c r="AH619">
        <v>11373538</v>
      </c>
    </row>
    <row r="620" spans="1:34" x14ac:dyDescent="0.25">
      <c r="A620" t="str">
        <f t="shared" si="19"/>
        <v>Montana</v>
      </c>
      <c r="B620" t="s">
        <v>70</v>
      </c>
      <c r="C620">
        <v>1.47</v>
      </c>
      <c r="D620">
        <v>1.41</v>
      </c>
      <c r="E620">
        <v>1.62</v>
      </c>
      <c r="F620">
        <v>1.73</v>
      </c>
      <c r="G620">
        <v>1.8</v>
      </c>
      <c r="H620">
        <v>1.84</v>
      </c>
      <c r="I620">
        <v>1.89</v>
      </c>
      <c r="J620">
        <v>1.88</v>
      </c>
      <c r="K620">
        <v>1.8</v>
      </c>
      <c r="L620">
        <v>1.84</v>
      </c>
      <c r="M620">
        <v>1.99</v>
      </c>
      <c r="N620">
        <v>1.95</v>
      </c>
      <c r="O620">
        <v>1.67</v>
      </c>
      <c r="P620">
        <v>1.73</v>
      </c>
      <c r="Q620">
        <v>1.7</v>
      </c>
      <c r="R620">
        <v>1.81</v>
      </c>
      <c r="S620">
        <v>1.85</v>
      </c>
      <c r="T620">
        <v>1.83</v>
      </c>
      <c r="U620">
        <v>1.84</v>
      </c>
      <c r="V620">
        <v>1.79</v>
      </c>
      <c r="W620">
        <v>1.91</v>
      </c>
      <c r="X620">
        <v>1.62</v>
      </c>
      <c r="Y620">
        <v>2.1</v>
      </c>
      <c r="Z620">
        <v>1.8</v>
      </c>
      <c r="AA620">
        <v>2.14</v>
      </c>
      <c r="AB620">
        <v>1.73</v>
      </c>
      <c r="AC620">
        <v>1.72</v>
      </c>
      <c r="AD620">
        <v>1.7</v>
      </c>
      <c r="AE620">
        <v>1.64</v>
      </c>
      <c r="AF620">
        <v>1.76</v>
      </c>
      <c r="AG620">
        <v>1.9</v>
      </c>
      <c r="AH620">
        <v>1.77</v>
      </c>
    </row>
    <row r="621" spans="1:34" x14ac:dyDescent="0.25">
      <c r="A621" t="str">
        <f t="shared" si="19"/>
        <v>Montana</v>
      </c>
      <c r="B621" t="s">
        <v>71</v>
      </c>
    </row>
    <row r="622" spans="1:34" x14ac:dyDescent="0.25">
      <c r="B622" t="s">
        <v>91</v>
      </c>
    </row>
    <row r="623" spans="1:34" x14ac:dyDescent="0.25">
      <c r="A623" t="str">
        <f>B622</f>
        <v>Nebraska</v>
      </c>
      <c r="B623" t="s">
        <v>10</v>
      </c>
    </row>
    <row r="624" spans="1:34" x14ac:dyDescent="0.25">
      <c r="A624" t="str">
        <f t="shared" ref="A624:A652" si="20">A623</f>
        <v>Nebraska</v>
      </c>
      <c r="B624" t="s">
        <v>11</v>
      </c>
      <c r="C624" t="s">
        <v>12</v>
      </c>
      <c r="D624" t="s">
        <v>13</v>
      </c>
      <c r="E624" t="s">
        <v>14</v>
      </c>
      <c r="F624" t="s">
        <v>15</v>
      </c>
      <c r="G624" t="s">
        <v>16</v>
      </c>
      <c r="H624" t="s">
        <v>17</v>
      </c>
      <c r="I624" t="s">
        <v>18</v>
      </c>
      <c r="J624" t="s">
        <v>19</v>
      </c>
      <c r="K624" t="s">
        <v>20</v>
      </c>
      <c r="L624" t="s">
        <v>21</v>
      </c>
      <c r="M624" t="s">
        <v>22</v>
      </c>
      <c r="N624" t="s">
        <v>23</v>
      </c>
      <c r="O624" t="s">
        <v>24</v>
      </c>
      <c r="P624" t="s">
        <v>25</v>
      </c>
      <c r="Q624" t="s">
        <v>26</v>
      </c>
      <c r="R624" t="s">
        <v>27</v>
      </c>
      <c r="S624" t="s">
        <v>28</v>
      </c>
      <c r="T624" t="s">
        <v>29</v>
      </c>
      <c r="U624" t="s">
        <v>30</v>
      </c>
      <c r="V624" t="s">
        <v>31</v>
      </c>
      <c r="W624" t="s">
        <v>32</v>
      </c>
      <c r="X624" t="s">
        <v>33</v>
      </c>
      <c r="Y624" t="s">
        <v>34</v>
      </c>
      <c r="Z624" t="s">
        <v>35</v>
      </c>
      <c r="AA624" t="s">
        <v>36</v>
      </c>
      <c r="AB624" t="s">
        <v>37</v>
      </c>
      <c r="AC624" t="s">
        <v>38</v>
      </c>
      <c r="AD624" t="s">
        <v>39</v>
      </c>
      <c r="AE624" t="s">
        <v>40</v>
      </c>
      <c r="AF624" t="s">
        <v>41</v>
      </c>
      <c r="AG624" t="s">
        <v>42</v>
      </c>
      <c r="AH624" t="s">
        <v>43</v>
      </c>
    </row>
    <row r="625" spans="1:34" x14ac:dyDescent="0.25">
      <c r="A625" t="str">
        <f t="shared" si="20"/>
        <v>Nebraska</v>
      </c>
      <c r="B625" t="s">
        <v>44</v>
      </c>
    </row>
    <row r="626" spans="1:34" x14ac:dyDescent="0.25">
      <c r="A626" t="str">
        <f t="shared" si="20"/>
        <v>Nebraska</v>
      </c>
      <c r="B626" t="s">
        <v>45</v>
      </c>
    </row>
    <row r="627" spans="1:34" x14ac:dyDescent="0.25">
      <c r="A627" t="str">
        <f t="shared" si="20"/>
        <v>Nebraska</v>
      </c>
      <c r="B627" t="s">
        <v>46</v>
      </c>
      <c r="C627">
        <v>28007956</v>
      </c>
      <c r="D627">
        <v>27756592</v>
      </c>
      <c r="E627">
        <v>30018492</v>
      </c>
      <c r="F627">
        <v>31166766</v>
      </c>
      <c r="G627">
        <v>30094518</v>
      </c>
      <c r="H627">
        <v>32547740</v>
      </c>
      <c r="I627">
        <v>36522242</v>
      </c>
      <c r="J627">
        <v>36560960</v>
      </c>
      <c r="K627">
        <v>35170167</v>
      </c>
      <c r="L627">
        <v>32782885</v>
      </c>
      <c r="M627">
        <v>34977559</v>
      </c>
      <c r="N627">
        <v>36242921</v>
      </c>
      <c r="O627">
        <v>33776062</v>
      </c>
      <c r="P627">
        <v>32355676</v>
      </c>
      <c r="Q627">
        <v>32403289</v>
      </c>
      <c r="R627">
        <v>31599046</v>
      </c>
      <c r="S627">
        <v>31391643</v>
      </c>
      <c r="T627">
        <v>31944127</v>
      </c>
      <c r="U627">
        <v>30367879</v>
      </c>
      <c r="V627">
        <v>31550226</v>
      </c>
      <c r="W627">
        <v>30411669</v>
      </c>
      <c r="X627">
        <v>29045739</v>
      </c>
      <c r="Y627">
        <v>29980967</v>
      </c>
      <c r="Z627">
        <v>28720209</v>
      </c>
      <c r="AA627">
        <v>28388030</v>
      </c>
      <c r="AB627">
        <v>27322697</v>
      </c>
      <c r="AC627">
        <v>25279277</v>
      </c>
      <c r="AD627">
        <v>21945525</v>
      </c>
      <c r="AE627">
        <v>22724286</v>
      </c>
      <c r="AF627">
        <v>22387247</v>
      </c>
      <c r="AG627">
        <v>22971934</v>
      </c>
      <c r="AH627">
        <v>21630677</v>
      </c>
    </row>
    <row r="628" spans="1:34" x14ac:dyDescent="0.25">
      <c r="A628" t="str">
        <f t="shared" si="20"/>
        <v>Nebraska</v>
      </c>
      <c r="B628" t="s">
        <v>47</v>
      </c>
      <c r="C628">
        <v>9554507</v>
      </c>
      <c r="D628">
        <v>8836865</v>
      </c>
      <c r="E628">
        <v>6914040</v>
      </c>
      <c r="F628">
        <v>5407379</v>
      </c>
      <c r="G628">
        <v>4933312</v>
      </c>
      <c r="H628">
        <v>3610474</v>
      </c>
      <c r="I628">
        <v>2962802</v>
      </c>
      <c r="J628">
        <v>2510607</v>
      </c>
      <c r="K628">
        <v>1583212</v>
      </c>
      <c r="L628">
        <v>1072067</v>
      </c>
      <c r="M628">
        <v>822020</v>
      </c>
      <c r="N628">
        <v>208275</v>
      </c>
      <c r="O628">
        <v>164662</v>
      </c>
      <c r="P628">
        <v>0</v>
      </c>
      <c r="Q628">
        <v>0</v>
      </c>
      <c r="R628">
        <v>0</v>
      </c>
      <c r="S628">
        <v>0</v>
      </c>
      <c r="T628">
        <v>0</v>
      </c>
      <c r="U628">
        <v>0</v>
      </c>
      <c r="V628">
        <v>0</v>
      </c>
      <c r="W628">
        <v>0</v>
      </c>
      <c r="X628">
        <v>0</v>
      </c>
      <c r="Y628">
        <v>0</v>
      </c>
      <c r="Z628">
        <v>0</v>
      </c>
      <c r="AA628">
        <v>0</v>
      </c>
      <c r="AB628">
        <v>0</v>
      </c>
      <c r="AC628">
        <v>0</v>
      </c>
      <c r="AD628">
        <v>0</v>
      </c>
      <c r="AE628">
        <v>0</v>
      </c>
      <c r="AF628">
        <v>0</v>
      </c>
      <c r="AG628">
        <v>0</v>
      </c>
      <c r="AH628">
        <v>0</v>
      </c>
    </row>
    <row r="629" spans="1:34" x14ac:dyDescent="0.25">
      <c r="A629" t="str">
        <f t="shared" si="20"/>
        <v>Nebraska</v>
      </c>
      <c r="B629" t="s">
        <v>48</v>
      </c>
      <c r="C629">
        <v>0</v>
      </c>
      <c r="D629">
        <v>0</v>
      </c>
      <c r="E629">
        <v>0</v>
      </c>
      <c r="F629">
        <v>0</v>
      </c>
      <c r="G629">
        <v>0</v>
      </c>
      <c r="H629">
        <v>0</v>
      </c>
      <c r="I629">
        <v>0</v>
      </c>
      <c r="J629">
        <v>0</v>
      </c>
      <c r="K629">
        <v>0</v>
      </c>
      <c r="L629">
        <v>0</v>
      </c>
      <c r="M629">
        <v>0</v>
      </c>
      <c r="N629">
        <v>5820</v>
      </c>
      <c r="O629">
        <v>4720</v>
      </c>
      <c r="P629">
        <v>4873</v>
      </c>
      <c r="Q629">
        <v>4521</v>
      </c>
      <c r="R629">
        <v>4485</v>
      </c>
      <c r="S629">
        <v>8291</v>
      </c>
      <c r="T629">
        <v>6</v>
      </c>
      <c r="U629">
        <v>21444</v>
      </c>
      <c r="V629">
        <v>7500</v>
      </c>
      <c r="W629">
        <v>8289</v>
      </c>
      <c r="X629">
        <v>7470</v>
      </c>
      <c r="Y629">
        <v>8733</v>
      </c>
      <c r="Z629">
        <v>8400</v>
      </c>
      <c r="AA629">
        <v>8395</v>
      </c>
      <c r="AB629">
        <v>0</v>
      </c>
      <c r="AC629">
        <v>0</v>
      </c>
      <c r="AD629">
        <v>0</v>
      </c>
      <c r="AE629">
        <v>0</v>
      </c>
      <c r="AF629">
        <v>0</v>
      </c>
      <c r="AG629">
        <v>0</v>
      </c>
      <c r="AH629">
        <v>0</v>
      </c>
    </row>
    <row r="630" spans="1:34" x14ac:dyDescent="0.25">
      <c r="A630" t="str">
        <f t="shared" si="20"/>
        <v>Nebraska</v>
      </c>
      <c r="B630" t="s">
        <v>49</v>
      </c>
      <c r="C630">
        <v>37562463</v>
      </c>
      <c r="D630">
        <v>36593457</v>
      </c>
      <c r="E630">
        <v>36932532</v>
      </c>
      <c r="F630">
        <v>36574145</v>
      </c>
      <c r="G630">
        <v>35027830</v>
      </c>
      <c r="H630">
        <v>36158214</v>
      </c>
      <c r="I630">
        <v>39485044</v>
      </c>
      <c r="J630">
        <v>39071567</v>
      </c>
      <c r="K630">
        <v>36753379</v>
      </c>
      <c r="L630">
        <v>33854952</v>
      </c>
      <c r="M630">
        <v>35799579</v>
      </c>
      <c r="N630">
        <v>36457016</v>
      </c>
      <c r="O630">
        <v>33945444</v>
      </c>
      <c r="P630">
        <v>32360549</v>
      </c>
      <c r="Q630">
        <v>32407810</v>
      </c>
      <c r="R630">
        <v>31603531</v>
      </c>
      <c r="S630">
        <v>31399934</v>
      </c>
      <c r="T630">
        <v>31944133</v>
      </c>
      <c r="U630">
        <v>30389323</v>
      </c>
      <c r="V630">
        <v>31557726</v>
      </c>
      <c r="W630">
        <v>30419958</v>
      </c>
      <c r="X630">
        <v>29053209</v>
      </c>
      <c r="Y630">
        <v>29989700</v>
      </c>
      <c r="Z630">
        <v>28728609</v>
      </c>
      <c r="AA630">
        <v>28396425</v>
      </c>
      <c r="AB630">
        <v>27322697</v>
      </c>
      <c r="AC630">
        <v>25279277</v>
      </c>
      <c r="AD630">
        <v>21945525</v>
      </c>
      <c r="AE630">
        <v>22724286</v>
      </c>
      <c r="AF630">
        <v>22387247</v>
      </c>
      <c r="AG630">
        <v>22971934</v>
      </c>
      <c r="AH630">
        <v>21630677</v>
      </c>
    </row>
    <row r="631" spans="1:34" x14ac:dyDescent="0.25">
      <c r="A631" t="str">
        <f t="shared" si="20"/>
        <v>Nebraska</v>
      </c>
      <c r="B631" t="s">
        <v>50</v>
      </c>
      <c r="C631">
        <v>17924</v>
      </c>
      <c r="D631">
        <v>16024</v>
      </c>
      <c r="E631">
        <v>17520</v>
      </c>
      <c r="F631">
        <v>18229</v>
      </c>
      <c r="G631">
        <v>18741</v>
      </c>
      <c r="H631">
        <v>19230</v>
      </c>
      <c r="I631">
        <v>16923</v>
      </c>
      <c r="J631">
        <v>17441</v>
      </c>
      <c r="K631">
        <v>18271</v>
      </c>
      <c r="L631">
        <v>17741</v>
      </c>
      <c r="M631">
        <v>17114</v>
      </c>
      <c r="N631">
        <v>12542</v>
      </c>
      <c r="O631">
        <v>14414</v>
      </c>
      <c r="P631">
        <v>12924</v>
      </c>
      <c r="Q631">
        <v>16827</v>
      </c>
      <c r="R631">
        <v>16744</v>
      </c>
      <c r="S631">
        <v>19219</v>
      </c>
      <c r="T631">
        <v>22451</v>
      </c>
      <c r="U631">
        <v>20458</v>
      </c>
      <c r="V631">
        <v>16663</v>
      </c>
      <c r="W631">
        <v>17002</v>
      </c>
      <c r="X631">
        <v>18649</v>
      </c>
      <c r="Y631">
        <v>18289</v>
      </c>
      <c r="Z631">
        <v>20573</v>
      </c>
      <c r="AA631">
        <v>9986</v>
      </c>
      <c r="AB631">
        <v>0</v>
      </c>
      <c r="AC631">
        <v>0</v>
      </c>
      <c r="AD631">
        <v>0</v>
      </c>
      <c r="AE631">
        <v>0</v>
      </c>
      <c r="AF631">
        <v>0</v>
      </c>
      <c r="AG631">
        <v>0</v>
      </c>
      <c r="AH631">
        <v>0</v>
      </c>
    </row>
    <row r="632" spans="1:34" x14ac:dyDescent="0.25">
      <c r="A632" t="str">
        <f t="shared" si="20"/>
        <v>Nebraska</v>
      </c>
      <c r="B632" t="s">
        <v>51</v>
      </c>
      <c r="C632">
        <v>330511</v>
      </c>
      <c r="D632">
        <v>239200</v>
      </c>
      <c r="E632">
        <v>347563</v>
      </c>
      <c r="F632">
        <v>373842</v>
      </c>
      <c r="G632">
        <v>360411</v>
      </c>
      <c r="H632">
        <v>347425</v>
      </c>
      <c r="I632">
        <v>381424</v>
      </c>
      <c r="J632">
        <v>342283</v>
      </c>
      <c r="K632">
        <v>332978</v>
      </c>
      <c r="L632">
        <v>344599</v>
      </c>
      <c r="M632">
        <v>278358</v>
      </c>
      <c r="N632">
        <v>160448</v>
      </c>
      <c r="O632">
        <v>42034</v>
      </c>
      <c r="P632">
        <v>49</v>
      </c>
      <c r="Q632">
        <v>18062</v>
      </c>
      <c r="R632">
        <v>49693</v>
      </c>
      <c r="S632">
        <v>45581</v>
      </c>
      <c r="T632">
        <v>42125</v>
      </c>
      <c r="U632">
        <v>46203</v>
      </c>
      <c r="V632">
        <v>44104</v>
      </c>
      <c r="W632">
        <v>48254</v>
      </c>
      <c r="X632">
        <v>38006</v>
      </c>
      <c r="Y632">
        <v>47762</v>
      </c>
      <c r="Z632">
        <v>47610</v>
      </c>
      <c r="AA632">
        <v>42855</v>
      </c>
      <c r="AB632">
        <v>28412</v>
      </c>
      <c r="AC632">
        <v>25023</v>
      </c>
      <c r="AD632">
        <v>37606</v>
      </c>
      <c r="AE632">
        <v>36570</v>
      </c>
      <c r="AF632">
        <v>38251</v>
      </c>
      <c r="AG632">
        <v>28413</v>
      </c>
      <c r="AH632">
        <v>2910</v>
      </c>
    </row>
    <row r="633" spans="1:34" x14ac:dyDescent="0.25">
      <c r="A633" t="str">
        <f t="shared" si="20"/>
        <v>Nebraska</v>
      </c>
      <c r="B633" t="s">
        <v>52</v>
      </c>
      <c r="C633">
        <v>348435</v>
      </c>
      <c r="D633">
        <v>255224</v>
      </c>
      <c r="E633">
        <v>365083</v>
      </c>
      <c r="F633">
        <v>392071</v>
      </c>
      <c r="G633">
        <v>379152</v>
      </c>
      <c r="H633">
        <v>366655</v>
      </c>
      <c r="I633">
        <v>398347</v>
      </c>
      <c r="J633">
        <v>359724</v>
      </c>
      <c r="K633">
        <v>351249</v>
      </c>
      <c r="L633">
        <v>362340</v>
      </c>
      <c r="M633">
        <v>295472</v>
      </c>
      <c r="N633">
        <v>172990</v>
      </c>
      <c r="O633">
        <v>56448</v>
      </c>
      <c r="P633">
        <v>12973</v>
      </c>
      <c r="Q633">
        <v>34889</v>
      </c>
      <c r="R633">
        <v>66437</v>
      </c>
      <c r="S633">
        <v>64800</v>
      </c>
      <c r="T633">
        <v>64576</v>
      </c>
      <c r="U633">
        <v>66661</v>
      </c>
      <c r="V633">
        <v>60767</v>
      </c>
      <c r="W633">
        <v>65256</v>
      </c>
      <c r="X633">
        <v>56655</v>
      </c>
      <c r="Y633">
        <v>66051</v>
      </c>
      <c r="Z633">
        <v>68183</v>
      </c>
      <c r="AA633">
        <v>52841</v>
      </c>
      <c r="AB633">
        <v>28412</v>
      </c>
      <c r="AC633">
        <v>25023</v>
      </c>
      <c r="AD633">
        <v>37606</v>
      </c>
      <c r="AE633">
        <v>36570</v>
      </c>
      <c r="AF633">
        <v>38251</v>
      </c>
      <c r="AG633">
        <v>28413</v>
      </c>
      <c r="AH633">
        <v>2910</v>
      </c>
    </row>
    <row r="634" spans="1:34" x14ac:dyDescent="0.25">
      <c r="A634" t="str">
        <f t="shared" si="20"/>
        <v>Nebraska</v>
      </c>
      <c r="B634" t="s">
        <v>53</v>
      </c>
      <c r="C634">
        <v>37910898</v>
      </c>
      <c r="D634">
        <v>36848681</v>
      </c>
      <c r="E634">
        <v>37297615</v>
      </c>
      <c r="F634">
        <v>36966216</v>
      </c>
      <c r="G634">
        <v>35406982</v>
      </c>
      <c r="H634">
        <v>36524869</v>
      </c>
      <c r="I634">
        <v>39883391</v>
      </c>
      <c r="J634">
        <v>39431291</v>
      </c>
      <c r="K634">
        <v>37104628</v>
      </c>
      <c r="L634">
        <v>34217292</v>
      </c>
      <c r="M634">
        <v>36095051</v>
      </c>
      <c r="N634">
        <v>36630006</v>
      </c>
      <c r="O634">
        <v>34001892</v>
      </c>
      <c r="P634">
        <v>32373522</v>
      </c>
      <c r="Q634">
        <v>32442699</v>
      </c>
      <c r="R634">
        <v>31669969</v>
      </c>
      <c r="S634">
        <v>31464734</v>
      </c>
      <c r="T634">
        <v>32008709</v>
      </c>
      <c r="U634">
        <v>30455984</v>
      </c>
      <c r="V634">
        <v>31618493</v>
      </c>
      <c r="W634">
        <v>30485214</v>
      </c>
      <c r="X634">
        <v>29109864</v>
      </c>
      <c r="Y634">
        <v>30055751</v>
      </c>
      <c r="Z634">
        <v>28796791</v>
      </c>
      <c r="AA634">
        <v>28449266</v>
      </c>
      <c r="AB634">
        <v>27351109</v>
      </c>
      <c r="AC634">
        <v>25304300</v>
      </c>
      <c r="AD634">
        <v>21983131</v>
      </c>
      <c r="AE634">
        <v>22760856</v>
      </c>
      <c r="AF634">
        <v>22425498</v>
      </c>
      <c r="AG634">
        <v>23000347</v>
      </c>
      <c r="AH634">
        <v>21633587</v>
      </c>
    </row>
    <row r="635" spans="1:34" x14ac:dyDescent="0.25">
      <c r="A635" t="str">
        <f t="shared" si="20"/>
        <v>Nebraska</v>
      </c>
      <c r="B635" t="s">
        <v>54</v>
      </c>
      <c r="C635">
        <v>0</v>
      </c>
      <c r="D635">
        <v>0</v>
      </c>
      <c r="E635">
        <v>0</v>
      </c>
      <c r="F635">
        <v>12226</v>
      </c>
      <c r="G635">
        <v>5351</v>
      </c>
      <c r="H635">
        <v>12</v>
      </c>
      <c r="I635">
        <v>0</v>
      </c>
      <c r="J635">
        <v>860</v>
      </c>
      <c r="K635">
        <v>0</v>
      </c>
      <c r="L635">
        <v>0</v>
      </c>
      <c r="M635">
        <v>0</v>
      </c>
      <c r="N635">
        <v>0</v>
      </c>
      <c r="O635">
        <v>0</v>
      </c>
      <c r="P635">
        <v>257</v>
      </c>
      <c r="Q635">
        <v>9762</v>
      </c>
      <c r="R635">
        <v>10</v>
      </c>
      <c r="S635">
        <v>306</v>
      </c>
      <c r="T635">
        <v>0</v>
      </c>
      <c r="U635">
        <v>2402</v>
      </c>
      <c r="V635">
        <v>0</v>
      </c>
      <c r="W635">
        <v>0</v>
      </c>
      <c r="X635">
        <v>0</v>
      </c>
      <c r="Y635">
        <v>26729</v>
      </c>
      <c r="Z635">
        <v>29602</v>
      </c>
      <c r="AA635">
        <v>608</v>
      </c>
      <c r="AB635">
        <v>0</v>
      </c>
      <c r="AC635">
        <v>0</v>
      </c>
      <c r="AD635">
        <v>0</v>
      </c>
      <c r="AE635">
        <v>0</v>
      </c>
      <c r="AF635">
        <v>0</v>
      </c>
      <c r="AG635">
        <v>0</v>
      </c>
      <c r="AH635">
        <v>0</v>
      </c>
    </row>
    <row r="636" spans="1:34" x14ac:dyDescent="0.25">
      <c r="A636" t="str">
        <f t="shared" si="20"/>
        <v>Nebraska</v>
      </c>
      <c r="B636" t="s">
        <v>55</v>
      </c>
      <c r="C636">
        <v>0</v>
      </c>
      <c r="D636">
        <v>0</v>
      </c>
      <c r="E636">
        <v>0</v>
      </c>
      <c r="F636">
        <v>0</v>
      </c>
      <c r="G636">
        <v>0</v>
      </c>
      <c r="H636">
        <v>0</v>
      </c>
      <c r="I636">
        <v>0</v>
      </c>
      <c r="J636">
        <v>0</v>
      </c>
      <c r="K636">
        <v>0</v>
      </c>
      <c r="L636">
        <v>0</v>
      </c>
      <c r="M636">
        <v>0</v>
      </c>
      <c r="N636">
        <v>0</v>
      </c>
      <c r="O636">
        <v>0</v>
      </c>
      <c r="P636">
        <v>0</v>
      </c>
      <c r="Q636">
        <v>0</v>
      </c>
      <c r="R636">
        <v>0</v>
      </c>
      <c r="S636">
        <v>0</v>
      </c>
      <c r="T636">
        <v>0</v>
      </c>
      <c r="U636">
        <v>0</v>
      </c>
      <c r="V636">
        <v>0</v>
      </c>
      <c r="W636">
        <v>0</v>
      </c>
      <c r="X636">
        <v>0</v>
      </c>
      <c r="Y636">
        <v>0</v>
      </c>
      <c r="Z636">
        <v>0</v>
      </c>
      <c r="AA636">
        <v>0</v>
      </c>
      <c r="AB636">
        <v>0</v>
      </c>
      <c r="AC636">
        <v>0</v>
      </c>
      <c r="AD636">
        <v>305543</v>
      </c>
      <c r="AE636">
        <v>0</v>
      </c>
      <c r="AF636">
        <v>0</v>
      </c>
      <c r="AG636">
        <v>0</v>
      </c>
      <c r="AH636">
        <v>0</v>
      </c>
    </row>
    <row r="637" spans="1:34" x14ac:dyDescent="0.25">
      <c r="A637" t="str">
        <f t="shared" si="20"/>
        <v>Nebraska</v>
      </c>
      <c r="B637" t="s">
        <v>56</v>
      </c>
      <c r="C637">
        <v>37910898</v>
      </c>
      <c r="D637">
        <v>36848681</v>
      </c>
      <c r="E637">
        <v>37297615</v>
      </c>
      <c r="F637">
        <v>36978442</v>
      </c>
      <c r="G637">
        <v>35412333</v>
      </c>
      <c r="H637">
        <v>36524881</v>
      </c>
      <c r="I637">
        <v>39883391</v>
      </c>
      <c r="J637">
        <v>39432151</v>
      </c>
      <c r="K637">
        <v>37104628</v>
      </c>
      <c r="L637">
        <v>34217292</v>
      </c>
      <c r="M637">
        <v>36095051</v>
      </c>
      <c r="N637">
        <v>36630006</v>
      </c>
      <c r="O637">
        <v>34001892</v>
      </c>
      <c r="P637">
        <v>32373779</v>
      </c>
      <c r="Q637">
        <v>32452461</v>
      </c>
      <c r="R637">
        <v>31669979</v>
      </c>
      <c r="S637">
        <v>31465040</v>
      </c>
      <c r="T637">
        <v>32008709</v>
      </c>
      <c r="U637">
        <v>30458386</v>
      </c>
      <c r="V637">
        <v>31618493</v>
      </c>
      <c r="W637">
        <v>30485214</v>
      </c>
      <c r="X637">
        <v>29109864</v>
      </c>
      <c r="Y637">
        <v>30082480</v>
      </c>
      <c r="Z637">
        <v>28826393</v>
      </c>
      <c r="AA637">
        <v>28449874</v>
      </c>
      <c r="AB637">
        <v>27351109</v>
      </c>
      <c r="AC637">
        <v>25304300</v>
      </c>
      <c r="AD637">
        <v>22288674</v>
      </c>
      <c r="AE637">
        <v>22760856</v>
      </c>
      <c r="AF637">
        <v>22425498</v>
      </c>
      <c r="AG637">
        <v>23000347</v>
      </c>
      <c r="AH637">
        <v>21633587</v>
      </c>
    </row>
    <row r="638" spans="1:34" x14ac:dyDescent="0.25">
      <c r="A638" t="str">
        <f t="shared" si="20"/>
        <v>Nebraska</v>
      </c>
      <c r="B638" t="s">
        <v>57</v>
      </c>
    </row>
    <row r="639" spans="1:34" x14ac:dyDescent="0.25">
      <c r="A639" t="str">
        <f t="shared" si="20"/>
        <v>Nebraska</v>
      </c>
      <c r="B639" t="s">
        <v>58</v>
      </c>
    </row>
    <row r="640" spans="1:34" x14ac:dyDescent="0.25">
      <c r="A640" t="str">
        <f t="shared" si="20"/>
        <v>Nebraska</v>
      </c>
      <c r="B640" t="s">
        <v>59</v>
      </c>
      <c r="C640">
        <v>32336908</v>
      </c>
      <c r="D640">
        <v>31168941</v>
      </c>
      <c r="E640">
        <v>30380277</v>
      </c>
      <c r="F640">
        <v>30936861</v>
      </c>
      <c r="G640">
        <v>30356220</v>
      </c>
      <c r="H640">
        <v>30199354</v>
      </c>
      <c r="I640">
        <v>29495073</v>
      </c>
      <c r="J640">
        <v>30222168</v>
      </c>
      <c r="K640">
        <v>30700605</v>
      </c>
      <c r="L640">
        <v>30827939</v>
      </c>
      <c r="M640">
        <v>29676084</v>
      </c>
      <c r="N640">
        <v>29849460</v>
      </c>
      <c r="O640">
        <v>28452194</v>
      </c>
      <c r="P640">
        <v>28821021</v>
      </c>
      <c r="Q640">
        <v>28248400</v>
      </c>
      <c r="R640">
        <v>27276292</v>
      </c>
      <c r="S640">
        <v>26975944</v>
      </c>
      <c r="T640">
        <v>25875930</v>
      </c>
      <c r="U640">
        <v>25856566</v>
      </c>
      <c r="V640">
        <v>25661061</v>
      </c>
      <c r="W640">
        <v>24722640</v>
      </c>
      <c r="X640">
        <v>24349189</v>
      </c>
      <c r="Y640">
        <v>22810012</v>
      </c>
      <c r="Z640">
        <v>23144897</v>
      </c>
      <c r="AA640">
        <v>22582344</v>
      </c>
      <c r="AB640">
        <v>21497464</v>
      </c>
      <c r="AC640">
        <v>20892479</v>
      </c>
      <c r="AD640">
        <v>19873148</v>
      </c>
      <c r="AE640">
        <v>18749041</v>
      </c>
      <c r="AF640">
        <v>17784329</v>
      </c>
      <c r="AG640">
        <v>18605192</v>
      </c>
      <c r="AH640">
        <v>17868252</v>
      </c>
    </row>
    <row r="641" spans="1:34" x14ac:dyDescent="0.25">
      <c r="A641" t="str">
        <f t="shared" si="20"/>
        <v>Nebraska</v>
      </c>
      <c r="B641" t="s">
        <v>60</v>
      </c>
      <c r="C641">
        <v>0</v>
      </c>
      <c r="D641">
        <v>0</v>
      </c>
      <c r="E641">
        <v>0</v>
      </c>
      <c r="F641">
        <v>0</v>
      </c>
      <c r="G641">
        <v>0</v>
      </c>
      <c r="H641">
        <v>0</v>
      </c>
      <c r="I641">
        <v>0</v>
      </c>
      <c r="J641">
        <v>0</v>
      </c>
      <c r="K641">
        <v>0</v>
      </c>
      <c r="L641">
        <v>0</v>
      </c>
      <c r="M641">
        <v>0</v>
      </c>
      <c r="N641">
        <v>0</v>
      </c>
      <c r="O641">
        <v>0</v>
      </c>
      <c r="P641">
        <v>0</v>
      </c>
      <c r="Q641">
        <v>0</v>
      </c>
      <c r="R641">
        <v>0</v>
      </c>
      <c r="S641">
        <v>0</v>
      </c>
      <c r="T641">
        <v>0</v>
      </c>
      <c r="U641">
        <v>0</v>
      </c>
      <c r="V641">
        <v>0</v>
      </c>
      <c r="W641">
        <v>0</v>
      </c>
      <c r="X641">
        <v>0</v>
      </c>
      <c r="Y641">
        <v>0</v>
      </c>
      <c r="Z641">
        <v>0</v>
      </c>
      <c r="AA641">
        <v>0</v>
      </c>
      <c r="AB641">
        <v>0</v>
      </c>
      <c r="AC641">
        <v>0</v>
      </c>
      <c r="AD641">
        <v>0</v>
      </c>
      <c r="AE641">
        <v>0</v>
      </c>
      <c r="AF641">
        <v>0</v>
      </c>
      <c r="AG641">
        <v>0</v>
      </c>
      <c r="AH641">
        <v>0</v>
      </c>
    </row>
    <row r="642" spans="1:34" x14ac:dyDescent="0.25">
      <c r="A642" t="str">
        <f t="shared" si="20"/>
        <v>Nebraska</v>
      </c>
      <c r="B642" t="s">
        <v>61</v>
      </c>
      <c r="C642">
        <v>4262</v>
      </c>
      <c r="D642">
        <v>2595</v>
      </c>
      <c r="E642">
        <v>2913</v>
      </c>
      <c r="F642">
        <v>2631</v>
      </c>
      <c r="G642">
        <v>2787</v>
      </c>
      <c r="H642">
        <v>0</v>
      </c>
      <c r="I642">
        <v>0</v>
      </c>
      <c r="J642">
        <v>0</v>
      </c>
      <c r="K642">
        <v>0</v>
      </c>
      <c r="L642">
        <v>0</v>
      </c>
      <c r="M642">
        <v>0</v>
      </c>
      <c r="N642">
        <v>0</v>
      </c>
      <c r="O642">
        <v>0</v>
      </c>
      <c r="P642">
        <v>0</v>
      </c>
      <c r="Q642">
        <v>0</v>
      </c>
      <c r="R642">
        <v>0</v>
      </c>
      <c r="S642">
        <v>0</v>
      </c>
      <c r="T642">
        <v>0</v>
      </c>
      <c r="U642">
        <v>0</v>
      </c>
      <c r="V642">
        <v>0</v>
      </c>
      <c r="W642">
        <v>0</v>
      </c>
      <c r="X642">
        <v>0</v>
      </c>
      <c r="Y642">
        <v>0</v>
      </c>
      <c r="Z642">
        <v>0</v>
      </c>
      <c r="AA642">
        <v>0</v>
      </c>
      <c r="AB642">
        <v>0</v>
      </c>
      <c r="AC642">
        <v>0</v>
      </c>
      <c r="AD642">
        <v>0</v>
      </c>
      <c r="AE642">
        <v>0</v>
      </c>
      <c r="AF642">
        <v>0</v>
      </c>
      <c r="AG642">
        <v>0</v>
      </c>
      <c r="AH642">
        <v>0</v>
      </c>
    </row>
    <row r="643" spans="1:34" x14ac:dyDescent="0.25">
      <c r="A643" t="str">
        <f t="shared" si="20"/>
        <v>Nebraska</v>
      </c>
      <c r="B643" t="s">
        <v>62</v>
      </c>
      <c r="C643">
        <v>32341170</v>
      </c>
      <c r="D643">
        <v>31171536</v>
      </c>
      <c r="E643">
        <v>30383190</v>
      </c>
      <c r="F643">
        <v>30939492</v>
      </c>
      <c r="G643">
        <v>30359007</v>
      </c>
      <c r="H643">
        <v>30199354</v>
      </c>
      <c r="I643">
        <v>29495073</v>
      </c>
      <c r="J643">
        <v>30222168</v>
      </c>
      <c r="K643">
        <v>30700605</v>
      </c>
      <c r="L643">
        <v>30827939</v>
      </c>
      <c r="M643">
        <v>29676084</v>
      </c>
      <c r="N643">
        <v>29849460</v>
      </c>
      <c r="O643">
        <v>28452194</v>
      </c>
      <c r="P643">
        <v>28821021</v>
      </c>
      <c r="Q643">
        <v>28248400</v>
      </c>
      <c r="R643">
        <v>27276292</v>
      </c>
      <c r="S643">
        <v>26975944</v>
      </c>
      <c r="T643">
        <v>25875930</v>
      </c>
      <c r="U643">
        <v>25856566</v>
      </c>
      <c r="V643">
        <v>25661061</v>
      </c>
      <c r="W643">
        <v>24722640</v>
      </c>
      <c r="X643">
        <v>24349189</v>
      </c>
      <c r="Y643">
        <v>22810012</v>
      </c>
      <c r="Z643">
        <v>23144897</v>
      </c>
      <c r="AA643">
        <v>22582344</v>
      </c>
      <c r="AB643">
        <v>21497464</v>
      </c>
      <c r="AC643">
        <v>20892479</v>
      </c>
      <c r="AD643">
        <v>19873148</v>
      </c>
      <c r="AE643">
        <v>18749041</v>
      </c>
      <c r="AF643">
        <v>17784329</v>
      </c>
      <c r="AG643">
        <v>18605192</v>
      </c>
      <c r="AH643">
        <v>17868252</v>
      </c>
    </row>
    <row r="644" spans="1:34" x14ac:dyDescent="0.25">
      <c r="A644" t="str">
        <f t="shared" si="20"/>
        <v>Nebraska</v>
      </c>
      <c r="B644" t="s">
        <v>63</v>
      </c>
      <c r="C644">
        <v>441484</v>
      </c>
      <c r="D644">
        <v>333713</v>
      </c>
      <c r="E644">
        <v>458187</v>
      </c>
      <c r="F644">
        <v>492206</v>
      </c>
      <c r="G644">
        <v>448865</v>
      </c>
      <c r="H644">
        <v>450263</v>
      </c>
      <c r="I644">
        <v>481211</v>
      </c>
      <c r="J644">
        <v>445478</v>
      </c>
      <c r="K644">
        <v>431743</v>
      </c>
      <c r="L644">
        <v>441919</v>
      </c>
      <c r="M644">
        <v>373667</v>
      </c>
      <c r="N644">
        <v>227081</v>
      </c>
      <c r="O644">
        <v>61168</v>
      </c>
      <c r="P644">
        <v>17848</v>
      </c>
      <c r="Q644">
        <v>45500</v>
      </c>
      <c r="R644">
        <v>72863</v>
      </c>
      <c r="S644">
        <v>75065</v>
      </c>
      <c r="T644">
        <v>72112</v>
      </c>
      <c r="U644">
        <v>72037</v>
      </c>
      <c r="V644">
        <v>71133</v>
      </c>
      <c r="W644">
        <v>69620</v>
      </c>
      <c r="X644">
        <v>64125</v>
      </c>
      <c r="Y644">
        <v>74784</v>
      </c>
      <c r="Z644">
        <v>76582</v>
      </c>
      <c r="AA644">
        <v>61236</v>
      </c>
      <c r="AB644">
        <v>28412</v>
      </c>
      <c r="AC644">
        <v>25023</v>
      </c>
      <c r="AD644">
        <v>37606</v>
      </c>
      <c r="AE644">
        <v>36570</v>
      </c>
      <c r="AF644">
        <v>38251</v>
      </c>
      <c r="AG644">
        <v>28413</v>
      </c>
      <c r="AH644">
        <v>2910</v>
      </c>
    </row>
    <row r="645" spans="1:34" x14ac:dyDescent="0.25">
      <c r="A645" t="str">
        <f t="shared" si="20"/>
        <v>Nebraska</v>
      </c>
      <c r="B645" t="s">
        <v>64</v>
      </c>
      <c r="C645">
        <v>0</v>
      </c>
      <c r="D645">
        <v>0</v>
      </c>
      <c r="E645">
        <v>0</v>
      </c>
      <c r="F645">
        <v>47791</v>
      </c>
      <c r="G645">
        <v>813</v>
      </c>
      <c r="H645">
        <v>14</v>
      </c>
      <c r="I645">
        <v>0</v>
      </c>
      <c r="J645">
        <v>1074</v>
      </c>
      <c r="K645">
        <v>0</v>
      </c>
      <c r="L645">
        <v>0</v>
      </c>
      <c r="M645">
        <v>0</v>
      </c>
      <c r="N645">
        <v>0</v>
      </c>
      <c r="O645">
        <v>13</v>
      </c>
      <c r="P645">
        <v>149</v>
      </c>
      <c r="Q645">
        <v>611</v>
      </c>
      <c r="R645">
        <v>1288</v>
      </c>
      <c r="S645">
        <v>4443</v>
      </c>
      <c r="T645">
        <v>2575</v>
      </c>
      <c r="U645">
        <v>0</v>
      </c>
      <c r="V645">
        <v>0</v>
      </c>
      <c r="W645">
        <v>0</v>
      </c>
      <c r="X645">
        <v>0</v>
      </c>
      <c r="Y645">
        <v>68382</v>
      </c>
      <c r="Z645">
        <v>77840</v>
      </c>
      <c r="AA645">
        <v>0</v>
      </c>
      <c r="AB645">
        <v>0</v>
      </c>
      <c r="AC645">
        <v>0</v>
      </c>
      <c r="AD645">
        <v>0</v>
      </c>
      <c r="AE645">
        <v>0</v>
      </c>
      <c r="AF645">
        <v>0</v>
      </c>
      <c r="AG645">
        <v>0</v>
      </c>
      <c r="AH645">
        <v>0</v>
      </c>
    </row>
    <row r="646" spans="1:34" x14ac:dyDescent="0.25">
      <c r="A646" t="str">
        <f t="shared" si="20"/>
        <v>Nebraska</v>
      </c>
      <c r="B646" t="s">
        <v>65</v>
      </c>
      <c r="C646">
        <v>1521538</v>
      </c>
      <c r="D646">
        <v>1736076</v>
      </c>
      <c r="E646">
        <v>1647495</v>
      </c>
      <c r="F646">
        <v>1595786</v>
      </c>
      <c r="G646">
        <v>1651482</v>
      </c>
      <c r="H646">
        <v>1576137</v>
      </c>
      <c r="I646">
        <v>1471381</v>
      </c>
      <c r="J646">
        <v>1573666</v>
      </c>
      <c r="K646">
        <v>1649225</v>
      </c>
      <c r="L646">
        <v>1669455</v>
      </c>
      <c r="M646">
        <v>1833793</v>
      </c>
      <c r="N646">
        <v>1844033</v>
      </c>
      <c r="O646">
        <v>1811193</v>
      </c>
      <c r="P646">
        <v>1835913</v>
      </c>
      <c r="Q646">
        <v>1787911</v>
      </c>
      <c r="R646">
        <v>1768564</v>
      </c>
      <c r="S646">
        <v>1802957</v>
      </c>
      <c r="T646">
        <v>1896085</v>
      </c>
      <c r="U646">
        <v>1898599</v>
      </c>
      <c r="V646">
        <v>1924827</v>
      </c>
      <c r="W646">
        <v>1933396</v>
      </c>
      <c r="X646">
        <v>1893960</v>
      </c>
      <c r="Y646">
        <v>1789494</v>
      </c>
      <c r="Z646">
        <v>1645781</v>
      </c>
      <c r="AA646">
        <v>1702639</v>
      </c>
      <c r="AB646">
        <v>1668669</v>
      </c>
      <c r="AC646">
        <v>1594623</v>
      </c>
      <c r="AD646">
        <v>1509690</v>
      </c>
      <c r="AE646">
        <v>1500554</v>
      </c>
      <c r="AF646">
        <v>1405918</v>
      </c>
      <c r="AG646">
        <v>1428596</v>
      </c>
      <c r="AH646">
        <v>1356572</v>
      </c>
    </row>
    <row r="647" spans="1:34" x14ac:dyDescent="0.25">
      <c r="A647" t="str">
        <f t="shared" si="20"/>
        <v>Nebraska</v>
      </c>
      <c r="B647" t="s">
        <v>66</v>
      </c>
      <c r="C647">
        <v>206554</v>
      </c>
      <c r="D647">
        <v>-46828</v>
      </c>
      <c r="E647">
        <v>75853</v>
      </c>
      <c r="F647">
        <v>193422</v>
      </c>
      <c r="G647">
        <v>211572</v>
      </c>
      <c r="H647">
        <v>374726</v>
      </c>
      <c r="I647">
        <v>459699</v>
      </c>
      <c r="J647">
        <v>390764</v>
      </c>
      <c r="K647">
        <v>463127</v>
      </c>
      <c r="L647">
        <v>527169</v>
      </c>
      <c r="M647">
        <v>188000</v>
      </c>
      <c r="N647">
        <v>261922</v>
      </c>
      <c r="O647">
        <v>256481</v>
      </c>
      <c r="P647">
        <v>376383</v>
      </c>
      <c r="Q647">
        <v>450213</v>
      </c>
      <c r="R647">
        <v>0</v>
      </c>
      <c r="S647">
        <v>0</v>
      </c>
      <c r="T647">
        <v>0</v>
      </c>
      <c r="U647">
        <v>0</v>
      </c>
      <c r="V647">
        <v>0</v>
      </c>
      <c r="W647">
        <v>0</v>
      </c>
      <c r="X647">
        <v>0</v>
      </c>
      <c r="Y647">
        <v>0</v>
      </c>
      <c r="Z647">
        <v>0</v>
      </c>
      <c r="AA647">
        <v>0</v>
      </c>
      <c r="AB647">
        <v>0</v>
      </c>
      <c r="AC647">
        <v>0</v>
      </c>
      <c r="AD647">
        <v>0</v>
      </c>
      <c r="AE647">
        <v>0</v>
      </c>
      <c r="AF647">
        <v>0</v>
      </c>
      <c r="AG647">
        <v>0</v>
      </c>
      <c r="AH647">
        <v>0</v>
      </c>
    </row>
    <row r="648" spans="1:34" x14ac:dyDescent="0.25">
      <c r="A648" t="str">
        <f t="shared" si="20"/>
        <v>Nebraska</v>
      </c>
      <c r="B648" t="s">
        <v>67</v>
      </c>
      <c r="C648">
        <v>3400152</v>
      </c>
      <c r="D648">
        <v>3654184</v>
      </c>
      <c r="E648">
        <v>4732891</v>
      </c>
      <c r="F648">
        <v>3709745</v>
      </c>
      <c r="G648">
        <v>2740593</v>
      </c>
      <c r="H648">
        <v>3924387</v>
      </c>
      <c r="I648">
        <v>7976027</v>
      </c>
      <c r="J648">
        <v>6799000</v>
      </c>
      <c r="K648">
        <v>3859928</v>
      </c>
      <c r="L648">
        <v>750811</v>
      </c>
      <c r="M648">
        <v>4023507</v>
      </c>
      <c r="N648">
        <v>4447510</v>
      </c>
      <c r="O648">
        <v>3420843</v>
      </c>
      <c r="P648">
        <v>1322466</v>
      </c>
      <c r="Q648">
        <v>1919826</v>
      </c>
      <c r="R648">
        <v>1319329</v>
      </c>
      <c r="S648">
        <v>1394819</v>
      </c>
      <c r="T648">
        <v>2956224</v>
      </c>
      <c r="U648">
        <v>1669897</v>
      </c>
      <c r="V648">
        <v>3055679</v>
      </c>
      <c r="W648">
        <v>3124617</v>
      </c>
      <c r="X648">
        <v>1811802</v>
      </c>
      <c r="Y648">
        <v>4367738</v>
      </c>
      <c r="Z648">
        <v>2896873</v>
      </c>
      <c r="AA648">
        <v>3140065</v>
      </c>
      <c r="AB648">
        <v>3203809</v>
      </c>
      <c r="AC648">
        <v>1787436</v>
      </c>
      <c r="AD648">
        <v>0</v>
      </c>
      <c r="AE648">
        <v>1637078</v>
      </c>
      <c r="AF648">
        <v>2412686</v>
      </c>
      <c r="AG648">
        <v>2161970</v>
      </c>
      <c r="AH648">
        <v>1616352</v>
      </c>
    </row>
    <row r="649" spans="1:34" x14ac:dyDescent="0.25">
      <c r="A649" t="str">
        <f t="shared" si="20"/>
        <v>Nebraska</v>
      </c>
      <c r="B649" t="s">
        <v>68</v>
      </c>
      <c r="C649">
        <v>37910898</v>
      </c>
      <c r="D649">
        <v>36848681</v>
      </c>
      <c r="E649">
        <v>37297615</v>
      </c>
      <c r="F649">
        <v>36978442</v>
      </c>
      <c r="G649">
        <v>35412333</v>
      </c>
      <c r="H649">
        <v>36524881</v>
      </c>
      <c r="I649">
        <v>39883391</v>
      </c>
      <c r="J649">
        <v>39432151</v>
      </c>
      <c r="K649">
        <v>37104628</v>
      </c>
      <c r="L649">
        <v>34217292</v>
      </c>
      <c r="M649">
        <v>36095051</v>
      </c>
      <c r="N649">
        <v>36630006</v>
      </c>
      <c r="O649">
        <v>34001892</v>
      </c>
      <c r="P649">
        <v>32373779</v>
      </c>
      <c r="Q649">
        <v>32452461</v>
      </c>
      <c r="R649">
        <v>31669979</v>
      </c>
      <c r="S649">
        <v>31465040</v>
      </c>
      <c r="T649">
        <v>32008709</v>
      </c>
      <c r="U649">
        <v>30458386</v>
      </c>
      <c r="V649">
        <v>31618493</v>
      </c>
      <c r="W649">
        <v>30485214</v>
      </c>
      <c r="X649">
        <v>29109864</v>
      </c>
      <c r="Y649">
        <v>30082480</v>
      </c>
      <c r="Z649">
        <v>28826393</v>
      </c>
      <c r="AA649">
        <v>28449874</v>
      </c>
      <c r="AB649">
        <v>27351109</v>
      </c>
      <c r="AC649">
        <v>25304300</v>
      </c>
      <c r="AD649">
        <v>22288674</v>
      </c>
      <c r="AE649">
        <v>22760856</v>
      </c>
      <c r="AF649">
        <v>22425498</v>
      </c>
      <c r="AG649">
        <v>23000347</v>
      </c>
      <c r="AH649">
        <v>21633587</v>
      </c>
    </row>
    <row r="650" spans="1:34" x14ac:dyDescent="0.25">
      <c r="A650" t="str">
        <f t="shared" si="20"/>
        <v>Nebraska</v>
      </c>
      <c r="B650" t="s">
        <v>69</v>
      </c>
      <c r="C650">
        <v>3400152</v>
      </c>
      <c r="D650">
        <v>3654184</v>
      </c>
      <c r="E650">
        <v>4732891</v>
      </c>
      <c r="F650">
        <v>3709745</v>
      </c>
      <c r="G650">
        <v>2740593</v>
      </c>
      <c r="H650">
        <v>3924387</v>
      </c>
      <c r="I650">
        <v>7976027</v>
      </c>
      <c r="J650">
        <v>6799000</v>
      </c>
      <c r="K650">
        <v>3859928</v>
      </c>
      <c r="L650">
        <v>750811</v>
      </c>
      <c r="M650">
        <v>4023507</v>
      </c>
      <c r="N650">
        <v>4447510</v>
      </c>
      <c r="O650">
        <v>3420843</v>
      </c>
      <c r="P650">
        <v>1322466</v>
      </c>
      <c r="Q650">
        <v>1919826</v>
      </c>
      <c r="R650">
        <v>1319329</v>
      </c>
      <c r="S650">
        <v>1394819</v>
      </c>
      <c r="T650">
        <v>2956224</v>
      </c>
      <c r="U650">
        <v>1669897</v>
      </c>
      <c r="V650">
        <v>3055679</v>
      </c>
      <c r="W650">
        <v>3124617</v>
      </c>
      <c r="X650">
        <v>1811802</v>
      </c>
      <c r="Y650">
        <v>4367738</v>
      </c>
      <c r="Z650">
        <v>2896873</v>
      </c>
      <c r="AA650">
        <v>3140065</v>
      </c>
      <c r="AB650">
        <v>3203809</v>
      </c>
      <c r="AC650">
        <v>1787436</v>
      </c>
      <c r="AD650">
        <v>-305543</v>
      </c>
      <c r="AE650">
        <v>1637078</v>
      </c>
      <c r="AF650">
        <v>2412686</v>
      </c>
      <c r="AG650">
        <v>2161970</v>
      </c>
      <c r="AH650">
        <v>1616352</v>
      </c>
    </row>
    <row r="651" spans="1:34" x14ac:dyDescent="0.25">
      <c r="A651" t="str">
        <f t="shared" si="20"/>
        <v>Nebraska</v>
      </c>
      <c r="B651" t="s">
        <v>70</v>
      </c>
      <c r="C651">
        <v>1.1000000000000001</v>
      </c>
      <c r="D651">
        <v>1.1100000000000001</v>
      </c>
      <c r="E651">
        <v>1.1499999999999999</v>
      </c>
      <c r="F651">
        <v>1.1100000000000001</v>
      </c>
      <c r="G651">
        <v>1.08</v>
      </c>
      <c r="H651">
        <v>1.1200000000000001</v>
      </c>
      <c r="I651">
        <v>1.25</v>
      </c>
      <c r="J651">
        <v>1.21</v>
      </c>
      <c r="K651">
        <v>1.1200000000000001</v>
      </c>
      <c r="L651">
        <v>1.02</v>
      </c>
      <c r="M651">
        <v>1.1299999999999999</v>
      </c>
      <c r="N651">
        <v>1.1399999999999999</v>
      </c>
      <c r="O651">
        <v>1.1100000000000001</v>
      </c>
      <c r="P651">
        <v>1.04</v>
      </c>
      <c r="Q651">
        <v>1.06</v>
      </c>
      <c r="R651">
        <v>1.04</v>
      </c>
      <c r="S651">
        <v>1.05</v>
      </c>
      <c r="T651">
        <v>1.1000000000000001</v>
      </c>
      <c r="U651">
        <v>1.06</v>
      </c>
      <c r="V651">
        <v>1.1100000000000001</v>
      </c>
      <c r="W651">
        <v>1.1100000000000001</v>
      </c>
      <c r="X651">
        <v>1.07</v>
      </c>
      <c r="Y651">
        <v>1.17</v>
      </c>
      <c r="Z651">
        <v>1.1100000000000001</v>
      </c>
      <c r="AA651">
        <v>1.1200000000000001</v>
      </c>
      <c r="AB651">
        <v>1.1299999999999999</v>
      </c>
      <c r="AC651">
        <v>1.08</v>
      </c>
      <c r="AD651">
        <v>0.99</v>
      </c>
      <c r="AE651">
        <v>1.08</v>
      </c>
      <c r="AF651">
        <v>1.1200000000000001</v>
      </c>
      <c r="AG651">
        <v>1.1000000000000001</v>
      </c>
      <c r="AH651">
        <v>1.08</v>
      </c>
    </row>
    <row r="652" spans="1:34" x14ac:dyDescent="0.25">
      <c r="A652" t="str">
        <f t="shared" si="20"/>
        <v>Nebraska</v>
      </c>
      <c r="B652" t="s">
        <v>71</v>
      </c>
    </row>
    <row r="653" spans="1:34" x14ac:dyDescent="0.25">
      <c r="B653" t="s">
        <v>92</v>
      </c>
    </row>
    <row r="654" spans="1:34" x14ac:dyDescent="0.25">
      <c r="A654" t="str">
        <f>B653</f>
        <v>Nevada</v>
      </c>
      <c r="B654" t="s">
        <v>10</v>
      </c>
    </row>
    <row r="655" spans="1:34" x14ac:dyDescent="0.25">
      <c r="A655" t="str">
        <f t="shared" ref="A655:A683" si="21">A654</f>
        <v>Nevada</v>
      </c>
      <c r="B655" t="s">
        <v>11</v>
      </c>
      <c r="C655" t="s">
        <v>12</v>
      </c>
      <c r="D655" t="s">
        <v>13</v>
      </c>
      <c r="E655" t="s">
        <v>14</v>
      </c>
      <c r="F655" t="s">
        <v>15</v>
      </c>
      <c r="G655" t="s">
        <v>16</v>
      </c>
      <c r="H655" t="s">
        <v>17</v>
      </c>
      <c r="I655" t="s">
        <v>18</v>
      </c>
      <c r="J655" t="s">
        <v>19</v>
      </c>
      <c r="K655" t="s">
        <v>20</v>
      </c>
      <c r="L655" t="s">
        <v>21</v>
      </c>
      <c r="M655" t="s">
        <v>22</v>
      </c>
      <c r="N655" t="s">
        <v>23</v>
      </c>
      <c r="O655" t="s">
        <v>24</v>
      </c>
      <c r="P655" t="s">
        <v>25</v>
      </c>
      <c r="Q655" t="s">
        <v>26</v>
      </c>
      <c r="R655" t="s">
        <v>27</v>
      </c>
      <c r="S655" t="s">
        <v>28</v>
      </c>
      <c r="T655" t="s">
        <v>29</v>
      </c>
      <c r="U655" t="s">
        <v>30</v>
      </c>
      <c r="V655" t="s">
        <v>31</v>
      </c>
      <c r="W655" t="s">
        <v>32</v>
      </c>
      <c r="X655" t="s">
        <v>33</v>
      </c>
      <c r="Y655" t="s">
        <v>34</v>
      </c>
      <c r="Z655" t="s">
        <v>35</v>
      </c>
      <c r="AA655" t="s">
        <v>36</v>
      </c>
      <c r="AB655" t="s">
        <v>37</v>
      </c>
      <c r="AC655" t="s">
        <v>38</v>
      </c>
      <c r="AD655" t="s">
        <v>39</v>
      </c>
      <c r="AE655" t="s">
        <v>40</v>
      </c>
      <c r="AF655" t="s">
        <v>41</v>
      </c>
      <c r="AG655" t="s">
        <v>42</v>
      </c>
      <c r="AH655" t="s">
        <v>43</v>
      </c>
    </row>
    <row r="656" spans="1:34" x14ac:dyDescent="0.25">
      <c r="A656" t="str">
        <f t="shared" si="21"/>
        <v>Nevada</v>
      </c>
      <c r="B656" t="s">
        <v>44</v>
      </c>
    </row>
    <row r="657" spans="1:34" x14ac:dyDescent="0.25">
      <c r="A657" t="str">
        <f t="shared" si="21"/>
        <v>Nevada</v>
      </c>
      <c r="B657" t="s">
        <v>45</v>
      </c>
    </row>
    <row r="658" spans="1:34" x14ac:dyDescent="0.25">
      <c r="A658" t="str">
        <f t="shared" si="21"/>
        <v>Nevada</v>
      </c>
      <c r="B658" t="s">
        <v>46</v>
      </c>
      <c r="C658">
        <v>27233589</v>
      </c>
      <c r="D658">
        <v>27245815</v>
      </c>
      <c r="E658">
        <v>27293001</v>
      </c>
      <c r="F658">
        <v>27481530</v>
      </c>
      <c r="G658">
        <v>26835633</v>
      </c>
      <c r="H658">
        <v>29476381</v>
      </c>
      <c r="I658">
        <v>30496653</v>
      </c>
      <c r="J658">
        <v>27758728</v>
      </c>
      <c r="K658">
        <v>27888008</v>
      </c>
      <c r="L658">
        <v>24186037</v>
      </c>
      <c r="M658">
        <v>21672875</v>
      </c>
      <c r="N658">
        <v>23710917</v>
      </c>
      <c r="O658">
        <v>26095005</v>
      </c>
      <c r="P658">
        <v>22979409</v>
      </c>
      <c r="Q658">
        <v>22376989</v>
      </c>
      <c r="R658">
        <v>19686302</v>
      </c>
      <c r="S658">
        <v>24112225</v>
      </c>
      <c r="T658">
        <v>24246391</v>
      </c>
      <c r="U658">
        <v>24634871</v>
      </c>
      <c r="V658">
        <v>25008568</v>
      </c>
      <c r="W658">
        <v>27896065</v>
      </c>
      <c r="X658">
        <v>29341675</v>
      </c>
      <c r="Y658">
        <v>26485602</v>
      </c>
      <c r="Z658">
        <v>26552567</v>
      </c>
      <c r="AA658">
        <v>22869773</v>
      </c>
      <c r="AB658">
        <v>21362057</v>
      </c>
      <c r="AC658">
        <v>19997354</v>
      </c>
      <c r="AD658">
        <v>20519076</v>
      </c>
      <c r="AE658">
        <v>19820333</v>
      </c>
      <c r="AF658">
        <v>20962974</v>
      </c>
      <c r="AG658">
        <v>20922439</v>
      </c>
      <c r="AH658">
        <v>19286260</v>
      </c>
    </row>
    <row r="659" spans="1:34" x14ac:dyDescent="0.25">
      <c r="A659" t="str">
        <f t="shared" si="21"/>
        <v>Nevada</v>
      </c>
      <c r="B659" t="s">
        <v>47</v>
      </c>
      <c r="C659">
        <v>11383459</v>
      </c>
      <c r="D659">
        <v>10090291</v>
      </c>
      <c r="E659">
        <v>9541908</v>
      </c>
      <c r="F659">
        <v>9520528</v>
      </c>
      <c r="G659">
        <v>8791828</v>
      </c>
      <c r="H659">
        <v>7696288</v>
      </c>
      <c r="I659">
        <v>5928306</v>
      </c>
      <c r="J659">
        <v>5696483</v>
      </c>
      <c r="K659">
        <v>6052984</v>
      </c>
      <c r="L659">
        <v>8483394</v>
      </c>
      <c r="M659">
        <v>7834824</v>
      </c>
      <c r="N659">
        <v>9015287</v>
      </c>
      <c r="O659">
        <v>9392644</v>
      </c>
      <c r="P659">
        <v>9872122</v>
      </c>
      <c r="Q659">
        <v>7623648</v>
      </c>
      <c r="R659">
        <v>9546359</v>
      </c>
      <c r="S659">
        <v>13955332</v>
      </c>
      <c r="T659">
        <v>11022120</v>
      </c>
      <c r="U659">
        <v>5324279</v>
      </c>
      <c r="V659">
        <v>4652670</v>
      </c>
      <c r="W659">
        <v>3534584</v>
      </c>
      <c r="X659">
        <v>3690617</v>
      </c>
      <c r="Y659">
        <v>1711717</v>
      </c>
      <c r="Z659">
        <v>1749040</v>
      </c>
      <c r="AA659">
        <v>1830941</v>
      </c>
      <c r="AB659">
        <v>1762060</v>
      </c>
      <c r="AC659">
        <v>1610692</v>
      </c>
      <c r="AD659">
        <v>1565207</v>
      </c>
      <c r="AE659">
        <v>1552282</v>
      </c>
      <c r="AF659">
        <v>1181205</v>
      </c>
      <c r="AG659">
        <v>998641</v>
      </c>
      <c r="AH659">
        <v>764426</v>
      </c>
    </row>
    <row r="660" spans="1:34" x14ac:dyDescent="0.25">
      <c r="A660" t="str">
        <f t="shared" si="21"/>
        <v>Nevada</v>
      </c>
      <c r="B660" t="s">
        <v>48</v>
      </c>
      <c r="C660">
        <v>2183913</v>
      </c>
      <c r="D660">
        <v>2187158</v>
      </c>
      <c r="E660">
        <v>2173161</v>
      </c>
      <c r="F660">
        <v>2146536</v>
      </c>
      <c r="G660">
        <v>2153192</v>
      </c>
      <c r="H660">
        <v>2207798</v>
      </c>
      <c r="I660">
        <v>2203014</v>
      </c>
      <c r="J660">
        <v>2208897</v>
      </c>
      <c r="K660">
        <v>2153869</v>
      </c>
      <c r="L660">
        <v>2147174</v>
      </c>
      <c r="M660">
        <v>2167210</v>
      </c>
      <c r="N660">
        <v>2156977</v>
      </c>
      <c r="O660">
        <v>2012703</v>
      </c>
      <c r="P660">
        <v>1899936</v>
      </c>
      <c r="Q660">
        <v>2256640</v>
      </c>
      <c r="R660">
        <v>2281996</v>
      </c>
      <c r="S660">
        <v>2146195</v>
      </c>
      <c r="T660">
        <v>2398924</v>
      </c>
      <c r="U660">
        <v>3235738</v>
      </c>
      <c r="V660">
        <v>2427697</v>
      </c>
      <c r="W660">
        <v>2445321</v>
      </c>
      <c r="X660">
        <v>2452624</v>
      </c>
      <c r="Y660">
        <v>2334811</v>
      </c>
      <c r="Z660">
        <v>2311913</v>
      </c>
      <c r="AA660">
        <v>2330672</v>
      </c>
      <c r="AB660">
        <v>2456153</v>
      </c>
      <c r="AC660">
        <v>2355808</v>
      </c>
      <c r="AD660">
        <v>2433444</v>
      </c>
      <c r="AE660">
        <v>2129856</v>
      </c>
      <c r="AF660">
        <v>1203364</v>
      </c>
      <c r="AG660">
        <v>144124</v>
      </c>
      <c r="AH660">
        <v>0</v>
      </c>
    </row>
    <row r="661" spans="1:34" x14ac:dyDescent="0.25">
      <c r="A661" t="str">
        <f t="shared" si="21"/>
        <v>Nevada</v>
      </c>
      <c r="B661" t="s">
        <v>49</v>
      </c>
      <c r="C661">
        <v>40800961</v>
      </c>
      <c r="D661">
        <v>39523264</v>
      </c>
      <c r="E661">
        <v>39008070</v>
      </c>
      <c r="F661">
        <v>39148594</v>
      </c>
      <c r="G661">
        <v>37780653</v>
      </c>
      <c r="H661">
        <v>39380467</v>
      </c>
      <c r="I661">
        <v>38627973</v>
      </c>
      <c r="J661">
        <v>35664108</v>
      </c>
      <c r="K661">
        <v>36094861</v>
      </c>
      <c r="L661">
        <v>34816605</v>
      </c>
      <c r="M661">
        <v>31674909</v>
      </c>
      <c r="N661">
        <v>34883181</v>
      </c>
      <c r="O661">
        <v>37500352</v>
      </c>
      <c r="P661">
        <v>34751467</v>
      </c>
      <c r="Q661">
        <v>32257277</v>
      </c>
      <c r="R661">
        <v>31514657</v>
      </c>
      <c r="S661">
        <v>40213752</v>
      </c>
      <c r="T661">
        <v>37667435</v>
      </c>
      <c r="U661">
        <v>33194888</v>
      </c>
      <c r="V661">
        <v>32088935</v>
      </c>
      <c r="W661">
        <v>33875970</v>
      </c>
      <c r="X661">
        <v>35484916</v>
      </c>
      <c r="Y661">
        <v>30532130</v>
      </c>
      <c r="Z661">
        <v>30613520</v>
      </c>
      <c r="AA661">
        <v>27031385</v>
      </c>
      <c r="AB661">
        <v>25580270</v>
      </c>
      <c r="AC661">
        <v>23963855</v>
      </c>
      <c r="AD661">
        <v>24517727</v>
      </c>
      <c r="AE661">
        <v>23502471</v>
      </c>
      <c r="AF661">
        <v>23347543</v>
      </c>
      <c r="AG661">
        <v>22065204</v>
      </c>
      <c r="AH661">
        <v>20050686</v>
      </c>
    </row>
    <row r="662" spans="1:34" x14ac:dyDescent="0.25">
      <c r="A662" t="str">
        <f t="shared" si="21"/>
        <v>Nevada</v>
      </c>
      <c r="B662" t="s">
        <v>50</v>
      </c>
      <c r="C662">
        <v>614926</v>
      </c>
      <c r="D662">
        <v>572954</v>
      </c>
      <c r="E662">
        <v>569354</v>
      </c>
      <c r="F662">
        <v>159414</v>
      </c>
      <c r="G662">
        <v>126852</v>
      </c>
      <c r="H662">
        <v>126141</v>
      </c>
      <c r="I662">
        <v>114061</v>
      </c>
      <c r="J662">
        <v>95465</v>
      </c>
      <c r="K662">
        <v>98453</v>
      </c>
      <c r="L662">
        <v>92289</v>
      </c>
      <c r="M662">
        <v>92020</v>
      </c>
      <c r="N662">
        <v>62188</v>
      </c>
      <c r="O662">
        <v>0</v>
      </c>
      <c r="P662">
        <v>0</v>
      </c>
      <c r="Q662">
        <v>0</v>
      </c>
      <c r="R662">
        <v>0</v>
      </c>
      <c r="S662">
        <v>0</v>
      </c>
      <c r="T662">
        <v>0</v>
      </c>
      <c r="U662">
        <v>0</v>
      </c>
      <c r="V662">
        <v>0</v>
      </c>
      <c r="W662">
        <v>0</v>
      </c>
      <c r="X662">
        <v>0</v>
      </c>
      <c r="Y662">
        <v>0</v>
      </c>
      <c r="Z662">
        <v>0</v>
      </c>
      <c r="AA662">
        <v>0</v>
      </c>
      <c r="AB662">
        <v>0</v>
      </c>
      <c r="AC662">
        <v>0</v>
      </c>
      <c r="AD662">
        <v>0</v>
      </c>
      <c r="AE662">
        <v>0</v>
      </c>
      <c r="AF662">
        <v>0</v>
      </c>
      <c r="AG662">
        <v>0</v>
      </c>
      <c r="AH662">
        <v>0</v>
      </c>
    </row>
    <row r="663" spans="1:34" x14ac:dyDescent="0.25">
      <c r="A663" t="str">
        <f t="shared" si="21"/>
        <v>Nevada</v>
      </c>
      <c r="B663" t="s">
        <v>51</v>
      </c>
      <c r="C663">
        <v>338697</v>
      </c>
      <c r="D663">
        <v>328527</v>
      </c>
      <c r="E663">
        <v>312236</v>
      </c>
      <c r="F663">
        <v>332233</v>
      </c>
      <c r="G663">
        <v>293789</v>
      </c>
      <c r="H663">
        <v>280397</v>
      </c>
      <c r="I663">
        <v>304750</v>
      </c>
      <c r="J663">
        <v>240964</v>
      </c>
      <c r="K663">
        <v>250560</v>
      </c>
      <c r="L663">
        <v>264369</v>
      </c>
      <c r="M663">
        <v>168989</v>
      </c>
      <c r="N663">
        <v>200879</v>
      </c>
      <c r="O663">
        <v>204781</v>
      </c>
      <c r="P663">
        <v>338507</v>
      </c>
      <c r="Q663">
        <v>412459</v>
      </c>
      <c r="R663">
        <v>345365</v>
      </c>
      <c r="S663">
        <v>0</v>
      </c>
      <c r="T663">
        <v>0</v>
      </c>
      <c r="U663">
        <v>0</v>
      </c>
      <c r="V663">
        <v>0</v>
      </c>
      <c r="W663">
        <v>0</v>
      </c>
      <c r="X663">
        <v>0</v>
      </c>
      <c r="Y663">
        <v>0</v>
      </c>
      <c r="Z663">
        <v>0</v>
      </c>
      <c r="AA663">
        <v>138</v>
      </c>
      <c r="AB663">
        <v>138</v>
      </c>
      <c r="AC663">
        <v>138</v>
      </c>
      <c r="AD663">
        <v>0</v>
      </c>
      <c r="AE663">
        <v>0</v>
      </c>
      <c r="AF663">
        <v>0</v>
      </c>
      <c r="AG663">
        <v>0</v>
      </c>
      <c r="AH663">
        <v>0</v>
      </c>
    </row>
    <row r="664" spans="1:34" x14ac:dyDescent="0.25">
      <c r="A664" t="str">
        <f t="shared" si="21"/>
        <v>Nevada</v>
      </c>
      <c r="B664" t="s">
        <v>52</v>
      </c>
      <c r="C664">
        <v>953623</v>
      </c>
      <c r="D664">
        <v>901481</v>
      </c>
      <c r="E664">
        <v>881590</v>
      </c>
      <c r="F664">
        <v>491647</v>
      </c>
      <c r="G664">
        <v>420641</v>
      </c>
      <c r="H664">
        <v>406538</v>
      </c>
      <c r="I664">
        <v>418811</v>
      </c>
      <c r="J664">
        <v>336429</v>
      </c>
      <c r="K664">
        <v>349013</v>
      </c>
      <c r="L664">
        <v>356658</v>
      </c>
      <c r="M664">
        <v>261009</v>
      </c>
      <c r="N664">
        <v>263067</v>
      </c>
      <c r="O664">
        <v>204781</v>
      </c>
      <c r="P664">
        <v>338507</v>
      </c>
      <c r="Q664">
        <v>412459</v>
      </c>
      <c r="R664">
        <v>345365</v>
      </c>
      <c r="S664">
        <v>0</v>
      </c>
      <c r="T664">
        <v>0</v>
      </c>
      <c r="U664">
        <v>0</v>
      </c>
      <c r="V664">
        <v>0</v>
      </c>
      <c r="W664">
        <v>0</v>
      </c>
      <c r="X664">
        <v>0</v>
      </c>
      <c r="Y664">
        <v>0</v>
      </c>
      <c r="Z664">
        <v>0</v>
      </c>
      <c r="AA664">
        <v>138</v>
      </c>
      <c r="AB664">
        <v>138</v>
      </c>
      <c r="AC664">
        <v>138</v>
      </c>
      <c r="AD664">
        <v>0</v>
      </c>
      <c r="AE664">
        <v>0</v>
      </c>
      <c r="AF664">
        <v>0</v>
      </c>
      <c r="AG664">
        <v>0</v>
      </c>
      <c r="AH664">
        <v>0</v>
      </c>
    </row>
    <row r="665" spans="1:34" x14ac:dyDescent="0.25">
      <c r="A665" t="str">
        <f t="shared" si="21"/>
        <v>Nevada</v>
      </c>
      <c r="B665" t="s">
        <v>53</v>
      </c>
      <c r="C665">
        <v>41754584</v>
      </c>
      <c r="D665">
        <v>40424745</v>
      </c>
      <c r="E665">
        <v>39889660</v>
      </c>
      <c r="F665">
        <v>39640241</v>
      </c>
      <c r="G665">
        <v>38201294</v>
      </c>
      <c r="H665">
        <v>39787005</v>
      </c>
      <c r="I665">
        <v>39046784</v>
      </c>
      <c r="J665">
        <v>36000537</v>
      </c>
      <c r="K665">
        <v>36443874</v>
      </c>
      <c r="L665">
        <v>35173263</v>
      </c>
      <c r="M665">
        <v>31935918</v>
      </c>
      <c r="N665">
        <v>35146248</v>
      </c>
      <c r="O665">
        <v>37705133</v>
      </c>
      <c r="P665">
        <v>35089974</v>
      </c>
      <c r="Q665">
        <v>32669736</v>
      </c>
      <c r="R665">
        <v>31860022</v>
      </c>
      <c r="S665">
        <v>40213752</v>
      </c>
      <c r="T665">
        <v>37667435</v>
      </c>
      <c r="U665">
        <v>33194888</v>
      </c>
      <c r="V665">
        <v>32088935</v>
      </c>
      <c r="W665">
        <v>33875970</v>
      </c>
      <c r="X665">
        <v>35484916</v>
      </c>
      <c r="Y665">
        <v>30532130</v>
      </c>
      <c r="Z665">
        <v>30613520</v>
      </c>
      <c r="AA665">
        <v>27031524</v>
      </c>
      <c r="AB665">
        <v>25580408</v>
      </c>
      <c r="AC665">
        <v>23963993</v>
      </c>
      <c r="AD665">
        <v>24517727</v>
      </c>
      <c r="AE665">
        <v>23502471</v>
      </c>
      <c r="AF665">
        <v>23347543</v>
      </c>
      <c r="AG665">
        <v>22065204</v>
      </c>
      <c r="AH665">
        <v>20050686</v>
      </c>
    </row>
    <row r="666" spans="1:34" x14ac:dyDescent="0.25">
      <c r="A666" t="str">
        <f t="shared" si="21"/>
        <v>Nevada</v>
      </c>
      <c r="B666" t="s">
        <v>54</v>
      </c>
      <c r="C666">
        <v>0</v>
      </c>
      <c r="D666">
        <v>0</v>
      </c>
      <c r="E666">
        <v>0</v>
      </c>
      <c r="F666">
        <v>46320</v>
      </c>
      <c r="G666">
        <v>45348</v>
      </c>
      <c r="H666">
        <v>45402</v>
      </c>
      <c r="I666">
        <v>10571</v>
      </c>
      <c r="J666">
        <v>40345</v>
      </c>
      <c r="K666">
        <v>16694</v>
      </c>
      <c r="L666">
        <v>145291</v>
      </c>
      <c r="M666">
        <v>179888</v>
      </c>
      <c r="N666">
        <v>38246</v>
      </c>
      <c r="O666">
        <v>37203</v>
      </c>
      <c r="P666">
        <v>102322</v>
      </c>
      <c r="Q666">
        <v>343517</v>
      </c>
      <c r="R666">
        <v>157397</v>
      </c>
      <c r="S666">
        <v>288121</v>
      </c>
      <c r="T666">
        <v>202963</v>
      </c>
      <c r="U666">
        <v>220896</v>
      </c>
      <c r="V666">
        <v>84752</v>
      </c>
      <c r="W666">
        <v>0</v>
      </c>
      <c r="X666">
        <v>0</v>
      </c>
      <c r="Y666">
        <v>0</v>
      </c>
      <c r="Z666">
        <v>0</v>
      </c>
      <c r="AA666">
        <v>0</v>
      </c>
      <c r="AB666">
        <v>0</v>
      </c>
      <c r="AC666">
        <v>0</v>
      </c>
      <c r="AD666">
        <v>6850</v>
      </c>
      <c r="AE666">
        <v>1049</v>
      </c>
      <c r="AF666">
        <v>2327</v>
      </c>
      <c r="AG666">
        <v>7950</v>
      </c>
      <c r="AH666">
        <v>2047</v>
      </c>
    </row>
    <row r="667" spans="1:34" x14ac:dyDescent="0.25">
      <c r="A667" t="str">
        <f t="shared" si="21"/>
        <v>Nevada</v>
      </c>
      <c r="B667" t="s">
        <v>55</v>
      </c>
      <c r="C667">
        <v>0</v>
      </c>
      <c r="D667">
        <v>0</v>
      </c>
      <c r="E667">
        <v>0</v>
      </c>
      <c r="F667">
        <v>449198</v>
      </c>
      <c r="G667">
        <v>808990</v>
      </c>
      <c r="H667">
        <v>0</v>
      </c>
      <c r="I667">
        <v>0</v>
      </c>
      <c r="J667">
        <v>1420406</v>
      </c>
      <c r="K667">
        <v>1408028</v>
      </c>
      <c r="L667">
        <v>2452907</v>
      </c>
      <c r="M667">
        <v>4194868</v>
      </c>
      <c r="N667">
        <v>1092557</v>
      </c>
      <c r="O667">
        <v>0</v>
      </c>
      <c r="P667">
        <v>2815650</v>
      </c>
      <c r="Q667">
        <v>5512662</v>
      </c>
      <c r="R667">
        <v>6533132</v>
      </c>
      <c r="S667">
        <v>0</v>
      </c>
      <c r="T667">
        <v>0</v>
      </c>
      <c r="U667">
        <v>132708</v>
      </c>
      <c r="V667">
        <v>333153</v>
      </c>
      <c r="W667">
        <v>0</v>
      </c>
      <c r="X667">
        <v>0</v>
      </c>
      <c r="Y667">
        <v>0</v>
      </c>
      <c r="Z667">
        <v>0</v>
      </c>
      <c r="AA667">
        <v>112896</v>
      </c>
      <c r="AB667">
        <v>0</v>
      </c>
      <c r="AC667">
        <v>0</v>
      </c>
      <c r="AD667">
        <v>0</v>
      </c>
      <c r="AE667">
        <v>0</v>
      </c>
      <c r="AF667">
        <v>0</v>
      </c>
      <c r="AG667">
        <v>0</v>
      </c>
      <c r="AH667">
        <v>0</v>
      </c>
    </row>
    <row r="668" spans="1:34" x14ac:dyDescent="0.25">
      <c r="A668" t="str">
        <f t="shared" si="21"/>
        <v>Nevada</v>
      </c>
      <c r="B668" t="s">
        <v>56</v>
      </c>
      <c r="C668">
        <v>41754584</v>
      </c>
      <c r="D668">
        <v>40424745</v>
      </c>
      <c r="E668">
        <v>39889660</v>
      </c>
      <c r="F668">
        <v>40135759</v>
      </c>
      <c r="G668">
        <v>39055632</v>
      </c>
      <c r="H668">
        <v>39832407</v>
      </c>
      <c r="I668">
        <v>39057355</v>
      </c>
      <c r="J668">
        <v>37461288</v>
      </c>
      <c r="K668">
        <v>37868596</v>
      </c>
      <c r="L668">
        <v>37771461</v>
      </c>
      <c r="M668">
        <v>36310674</v>
      </c>
      <c r="N668">
        <v>36277051</v>
      </c>
      <c r="O668">
        <v>37742336</v>
      </c>
      <c r="P668">
        <v>38007946</v>
      </c>
      <c r="Q668">
        <v>38525915</v>
      </c>
      <c r="R668">
        <v>38550551</v>
      </c>
      <c r="S668">
        <v>40501873</v>
      </c>
      <c r="T668">
        <v>37870398</v>
      </c>
      <c r="U668">
        <v>33548492</v>
      </c>
      <c r="V668">
        <v>32506840</v>
      </c>
      <c r="W668">
        <v>33875970</v>
      </c>
      <c r="X668">
        <v>35484916</v>
      </c>
      <c r="Y668">
        <v>30532130</v>
      </c>
      <c r="Z668">
        <v>30613520</v>
      </c>
      <c r="AA668">
        <v>27144420</v>
      </c>
      <c r="AB668">
        <v>25580408</v>
      </c>
      <c r="AC668">
        <v>23963993</v>
      </c>
      <c r="AD668">
        <v>24524577</v>
      </c>
      <c r="AE668">
        <v>23503520</v>
      </c>
      <c r="AF668">
        <v>23349870</v>
      </c>
      <c r="AG668">
        <v>22073154</v>
      </c>
      <c r="AH668">
        <v>20052733</v>
      </c>
    </row>
    <row r="669" spans="1:34" x14ac:dyDescent="0.25">
      <c r="A669" t="str">
        <f t="shared" si="21"/>
        <v>Nevada</v>
      </c>
      <c r="B669" t="s">
        <v>57</v>
      </c>
    </row>
    <row r="670" spans="1:34" x14ac:dyDescent="0.25">
      <c r="A670" t="str">
        <f t="shared" si="21"/>
        <v>Nevada</v>
      </c>
      <c r="B670" t="s">
        <v>58</v>
      </c>
    </row>
    <row r="671" spans="1:34" x14ac:dyDescent="0.25">
      <c r="A671" t="str">
        <f t="shared" si="21"/>
        <v>Nevada</v>
      </c>
      <c r="B671" t="s">
        <v>59</v>
      </c>
      <c r="C671">
        <v>34233038</v>
      </c>
      <c r="D671">
        <v>33082904</v>
      </c>
      <c r="E671">
        <v>32328433</v>
      </c>
      <c r="F671">
        <v>32853973</v>
      </c>
      <c r="G671">
        <v>32690068</v>
      </c>
      <c r="H671">
        <v>33433864</v>
      </c>
      <c r="I671">
        <v>33674330</v>
      </c>
      <c r="J671">
        <v>32911493</v>
      </c>
      <c r="K671">
        <v>33160751</v>
      </c>
      <c r="L671">
        <v>33534643</v>
      </c>
      <c r="M671">
        <v>32417516</v>
      </c>
      <c r="N671">
        <v>32317262</v>
      </c>
      <c r="O671">
        <v>32772555</v>
      </c>
      <c r="P671">
        <v>33824031</v>
      </c>
      <c r="Q671">
        <v>34344497</v>
      </c>
      <c r="R671">
        <v>33329949</v>
      </c>
      <c r="S671">
        <v>32325814</v>
      </c>
      <c r="T671">
        <v>31310598</v>
      </c>
      <c r="U671">
        <v>30131660</v>
      </c>
      <c r="V671">
        <v>29204272</v>
      </c>
      <c r="W671">
        <v>28167293</v>
      </c>
      <c r="X671">
        <v>27791691</v>
      </c>
      <c r="Y671">
        <v>26253307</v>
      </c>
      <c r="Z671">
        <v>25037075</v>
      </c>
      <c r="AA671">
        <v>24219096</v>
      </c>
      <c r="AB671">
        <v>22574029</v>
      </c>
      <c r="AC671">
        <v>20659397</v>
      </c>
      <c r="AD671">
        <v>20036271</v>
      </c>
      <c r="AE671">
        <v>18498851</v>
      </c>
      <c r="AF671">
        <v>17696252</v>
      </c>
      <c r="AG671">
        <v>16625419</v>
      </c>
      <c r="AH671">
        <v>16351894</v>
      </c>
    </row>
    <row r="672" spans="1:34" x14ac:dyDescent="0.25">
      <c r="A672" t="str">
        <f t="shared" si="21"/>
        <v>Nevada</v>
      </c>
      <c r="B672" t="s">
        <v>60</v>
      </c>
      <c r="C672">
        <v>4753595</v>
      </c>
      <c r="D672">
        <v>5069698</v>
      </c>
      <c r="E672">
        <v>4544790</v>
      </c>
      <c r="F672">
        <v>4818105</v>
      </c>
      <c r="G672">
        <v>3855117</v>
      </c>
      <c r="H672">
        <v>2640441</v>
      </c>
      <c r="I672">
        <v>2305307</v>
      </c>
      <c r="J672">
        <v>2132911</v>
      </c>
      <c r="K672">
        <v>2018706</v>
      </c>
      <c r="L672">
        <v>1613116</v>
      </c>
      <c r="M672">
        <v>1466514</v>
      </c>
      <c r="N672">
        <v>1423716</v>
      </c>
      <c r="O672">
        <v>1479099</v>
      </c>
      <c r="P672">
        <v>1335965</v>
      </c>
      <c r="Q672">
        <v>1298905</v>
      </c>
      <c r="R672">
        <v>1256311</v>
      </c>
      <c r="S672">
        <v>174816</v>
      </c>
      <c r="T672">
        <v>2</v>
      </c>
      <c r="U672">
        <v>0</v>
      </c>
      <c r="V672">
        <v>0</v>
      </c>
      <c r="W672">
        <v>0</v>
      </c>
      <c r="X672">
        <v>0</v>
      </c>
      <c r="Y672">
        <v>0</v>
      </c>
      <c r="Z672">
        <v>0</v>
      </c>
      <c r="AA672">
        <v>0</v>
      </c>
      <c r="AB672">
        <v>0</v>
      </c>
      <c r="AC672">
        <v>0</v>
      </c>
      <c r="AD672">
        <v>0</v>
      </c>
      <c r="AE672">
        <v>0</v>
      </c>
      <c r="AF672">
        <v>0</v>
      </c>
      <c r="AG672">
        <v>0</v>
      </c>
      <c r="AH672">
        <v>0</v>
      </c>
    </row>
    <row r="673" spans="1:34" x14ac:dyDescent="0.25">
      <c r="A673" t="str">
        <f t="shared" si="21"/>
        <v>Nevada</v>
      </c>
      <c r="B673" t="s">
        <v>61</v>
      </c>
      <c r="C673">
        <v>45409</v>
      </c>
      <c r="D673">
        <v>81297</v>
      </c>
      <c r="E673">
        <v>109163</v>
      </c>
      <c r="F673">
        <v>108185</v>
      </c>
      <c r="G673">
        <v>112601</v>
      </c>
      <c r="H673">
        <v>70325</v>
      </c>
      <c r="I673">
        <v>40053</v>
      </c>
      <c r="J673">
        <v>31202</v>
      </c>
      <c r="K673">
        <v>31758</v>
      </c>
      <c r="L673">
        <v>32159</v>
      </c>
      <c r="M673">
        <v>32449</v>
      </c>
      <c r="N673">
        <v>31617</v>
      </c>
      <c r="O673">
        <v>32000</v>
      </c>
      <c r="P673">
        <v>32500</v>
      </c>
      <c r="Q673">
        <v>0</v>
      </c>
      <c r="R673">
        <v>0</v>
      </c>
      <c r="S673">
        <v>0</v>
      </c>
      <c r="T673">
        <v>0</v>
      </c>
      <c r="U673">
        <v>0</v>
      </c>
      <c r="V673">
        <v>0</v>
      </c>
      <c r="W673">
        <v>0</v>
      </c>
      <c r="X673">
        <v>0</v>
      </c>
      <c r="Y673">
        <v>0</v>
      </c>
      <c r="Z673">
        <v>0</v>
      </c>
      <c r="AA673">
        <v>0</v>
      </c>
      <c r="AB673">
        <v>0</v>
      </c>
      <c r="AC673">
        <v>0</v>
      </c>
      <c r="AD673">
        <v>0</v>
      </c>
      <c r="AE673">
        <v>0</v>
      </c>
      <c r="AF673">
        <v>0</v>
      </c>
      <c r="AG673">
        <v>0</v>
      </c>
      <c r="AH673">
        <v>0</v>
      </c>
    </row>
    <row r="674" spans="1:34" x14ac:dyDescent="0.25">
      <c r="A674" t="str">
        <f t="shared" si="21"/>
        <v>Nevada</v>
      </c>
      <c r="B674" t="s">
        <v>62</v>
      </c>
      <c r="C674">
        <v>39032042</v>
      </c>
      <c r="D674">
        <v>38233899</v>
      </c>
      <c r="E674">
        <v>36982386</v>
      </c>
      <c r="F674">
        <v>37780263</v>
      </c>
      <c r="G674">
        <v>36657786</v>
      </c>
      <c r="H674">
        <v>36144630</v>
      </c>
      <c r="I674">
        <v>36019690</v>
      </c>
      <c r="J674">
        <v>35075606</v>
      </c>
      <c r="K674">
        <v>35211215</v>
      </c>
      <c r="L674">
        <v>35179918</v>
      </c>
      <c r="M674">
        <v>33916479</v>
      </c>
      <c r="N674">
        <v>33772595</v>
      </c>
      <c r="O674">
        <v>34283654</v>
      </c>
      <c r="P674">
        <v>35192496</v>
      </c>
      <c r="Q674">
        <v>35643402</v>
      </c>
      <c r="R674">
        <v>34586260</v>
      </c>
      <c r="S674">
        <v>32500630</v>
      </c>
      <c r="T674">
        <v>31310600</v>
      </c>
      <c r="U674">
        <v>30131660</v>
      </c>
      <c r="V674">
        <v>29204272</v>
      </c>
      <c r="W674">
        <v>28167293</v>
      </c>
      <c r="X674">
        <v>27791691</v>
      </c>
      <c r="Y674">
        <v>26253307</v>
      </c>
      <c r="Z674">
        <v>25037075</v>
      </c>
      <c r="AA674">
        <v>24219096</v>
      </c>
      <c r="AB674">
        <v>22574029</v>
      </c>
      <c r="AC674">
        <v>20659397</v>
      </c>
      <c r="AD674">
        <v>20036271</v>
      </c>
      <c r="AE674">
        <v>18498851</v>
      </c>
      <c r="AF674">
        <v>17696252</v>
      </c>
      <c r="AG674">
        <v>16625419</v>
      </c>
      <c r="AH674">
        <v>16351894</v>
      </c>
    </row>
    <row r="675" spans="1:34" x14ac:dyDescent="0.25">
      <c r="A675" t="str">
        <f t="shared" si="21"/>
        <v>Nevada</v>
      </c>
      <c r="B675" t="s">
        <v>63</v>
      </c>
      <c r="C675">
        <v>109835</v>
      </c>
      <c r="D675">
        <v>106792</v>
      </c>
      <c r="E675">
        <v>175107</v>
      </c>
      <c r="F675">
        <v>161998</v>
      </c>
      <c r="G675">
        <v>147949</v>
      </c>
      <c r="H675">
        <v>153535</v>
      </c>
      <c r="I675">
        <v>112143</v>
      </c>
      <c r="J675">
        <v>105014</v>
      </c>
      <c r="K675">
        <v>231329</v>
      </c>
      <c r="L675">
        <v>82568</v>
      </c>
      <c r="M675">
        <v>74527</v>
      </c>
      <c r="N675">
        <v>84101</v>
      </c>
      <c r="O675">
        <v>12870</v>
      </c>
      <c r="P675">
        <v>47320</v>
      </c>
      <c r="Q675">
        <v>15370</v>
      </c>
      <c r="R675">
        <v>893050</v>
      </c>
      <c r="S675">
        <v>587269</v>
      </c>
      <c r="T675">
        <v>232503</v>
      </c>
      <c r="U675">
        <v>232260</v>
      </c>
      <c r="V675">
        <v>229348</v>
      </c>
      <c r="W675">
        <v>224469</v>
      </c>
      <c r="X675">
        <v>202873</v>
      </c>
      <c r="Y675">
        <v>244027</v>
      </c>
      <c r="Z675">
        <v>247885</v>
      </c>
      <c r="AA675">
        <v>229913</v>
      </c>
      <c r="AB675">
        <v>227065</v>
      </c>
      <c r="AC675">
        <v>213040</v>
      </c>
      <c r="AD675">
        <v>201650</v>
      </c>
      <c r="AE675">
        <v>197379</v>
      </c>
      <c r="AF675">
        <v>144569</v>
      </c>
      <c r="AG675">
        <v>122803</v>
      </c>
      <c r="AH675">
        <v>34836</v>
      </c>
    </row>
    <row r="676" spans="1:34" x14ac:dyDescent="0.25">
      <c r="A676" t="str">
        <f t="shared" si="21"/>
        <v>Nevada</v>
      </c>
      <c r="B676" t="s">
        <v>64</v>
      </c>
      <c r="C676">
        <v>0</v>
      </c>
      <c r="D676">
        <v>0</v>
      </c>
      <c r="E676">
        <v>0</v>
      </c>
      <c r="F676">
        <v>8694</v>
      </c>
      <c r="G676">
        <v>303</v>
      </c>
      <c r="H676">
        <v>107</v>
      </c>
      <c r="I676">
        <v>0</v>
      </c>
      <c r="J676">
        <v>766</v>
      </c>
      <c r="K676">
        <v>3347</v>
      </c>
      <c r="L676">
        <v>2254</v>
      </c>
      <c r="M676">
        <v>8983</v>
      </c>
      <c r="N676">
        <v>37613</v>
      </c>
      <c r="O676">
        <v>71843</v>
      </c>
      <c r="P676">
        <v>66761</v>
      </c>
      <c r="Q676">
        <v>43112</v>
      </c>
      <c r="R676">
        <v>66846</v>
      </c>
      <c r="S676">
        <v>42720</v>
      </c>
      <c r="T676">
        <v>14948</v>
      </c>
      <c r="U676">
        <v>0</v>
      </c>
      <c r="V676">
        <v>0</v>
      </c>
      <c r="W676">
        <v>0</v>
      </c>
      <c r="X676">
        <v>0</v>
      </c>
      <c r="Y676">
        <v>0</v>
      </c>
      <c r="Z676">
        <v>0</v>
      </c>
      <c r="AA676">
        <v>0</v>
      </c>
      <c r="AB676">
        <v>0</v>
      </c>
      <c r="AC676">
        <v>0</v>
      </c>
      <c r="AD676">
        <v>0</v>
      </c>
      <c r="AE676">
        <v>0</v>
      </c>
      <c r="AF676">
        <v>0</v>
      </c>
      <c r="AG676">
        <v>0</v>
      </c>
      <c r="AH676">
        <v>0</v>
      </c>
    </row>
    <row r="677" spans="1:34" x14ac:dyDescent="0.25">
      <c r="A677" t="str">
        <f t="shared" si="21"/>
        <v>Nevada</v>
      </c>
      <c r="B677" t="s">
        <v>65</v>
      </c>
      <c r="C677">
        <v>1836320</v>
      </c>
      <c r="D677">
        <v>2129409</v>
      </c>
      <c r="E677">
        <v>2005329</v>
      </c>
      <c r="F677">
        <v>1948617</v>
      </c>
      <c r="G677">
        <v>1994126</v>
      </c>
      <c r="H677">
        <v>1886427</v>
      </c>
      <c r="I677">
        <v>1796866</v>
      </c>
      <c r="J677">
        <v>1826385</v>
      </c>
      <c r="K677">
        <v>1891534</v>
      </c>
      <c r="L677">
        <v>1905132</v>
      </c>
      <c r="M677">
        <v>2095822</v>
      </c>
      <c r="N677">
        <v>2086395</v>
      </c>
      <c r="O677">
        <v>2182409</v>
      </c>
      <c r="P677">
        <v>2241779</v>
      </c>
      <c r="Q677">
        <v>2255959</v>
      </c>
      <c r="R677">
        <v>2242534</v>
      </c>
      <c r="S677">
        <v>2172204</v>
      </c>
      <c r="T677">
        <v>2294315</v>
      </c>
      <c r="U677">
        <v>2212511</v>
      </c>
      <c r="V677">
        <v>2190602</v>
      </c>
      <c r="W677">
        <v>2202780</v>
      </c>
      <c r="X677">
        <v>2161728</v>
      </c>
      <c r="Y677">
        <v>2059628</v>
      </c>
      <c r="Z677">
        <v>1780329</v>
      </c>
      <c r="AA677">
        <v>1826046</v>
      </c>
      <c r="AB677">
        <v>1752234</v>
      </c>
      <c r="AC677">
        <v>1576834</v>
      </c>
      <c r="AD677">
        <v>1522082</v>
      </c>
      <c r="AE677">
        <v>1480530</v>
      </c>
      <c r="AF677">
        <v>1398955</v>
      </c>
      <c r="AG677">
        <v>1276579</v>
      </c>
      <c r="AH677">
        <v>1241448</v>
      </c>
    </row>
    <row r="678" spans="1:34" x14ac:dyDescent="0.25">
      <c r="A678" t="str">
        <f t="shared" si="21"/>
        <v>Nevada</v>
      </c>
      <c r="B678" t="s">
        <v>66</v>
      </c>
      <c r="C678">
        <v>249287</v>
      </c>
      <c r="D678">
        <v>-57437</v>
      </c>
      <c r="E678">
        <v>92328</v>
      </c>
      <c r="F678">
        <v>236187</v>
      </c>
      <c r="G678">
        <v>255468</v>
      </c>
      <c r="H678">
        <v>448497</v>
      </c>
      <c r="I678">
        <v>561389</v>
      </c>
      <c r="J678">
        <v>453518</v>
      </c>
      <c r="K678">
        <v>531171</v>
      </c>
      <c r="L678">
        <v>601589</v>
      </c>
      <c r="M678">
        <v>214863</v>
      </c>
      <c r="N678">
        <v>296347</v>
      </c>
      <c r="O678">
        <v>309049</v>
      </c>
      <c r="P678">
        <v>459590</v>
      </c>
      <c r="Q678">
        <v>568071</v>
      </c>
      <c r="R678">
        <v>0</v>
      </c>
      <c r="S678">
        <v>0</v>
      </c>
      <c r="T678">
        <v>0</v>
      </c>
      <c r="U678">
        <v>0</v>
      </c>
      <c r="V678">
        <v>0</v>
      </c>
      <c r="W678">
        <v>0</v>
      </c>
      <c r="X678">
        <v>0</v>
      </c>
      <c r="Y678">
        <v>0</v>
      </c>
      <c r="Z678">
        <v>0</v>
      </c>
      <c r="AA678">
        <v>0</v>
      </c>
      <c r="AB678">
        <v>0</v>
      </c>
      <c r="AC678">
        <v>0</v>
      </c>
      <c r="AD678">
        <v>0</v>
      </c>
      <c r="AE678">
        <v>0</v>
      </c>
      <c r="AF678">
        <v>0</v>
      </c>
      <c r="AG678">
        <v>0</v>
      </c>
      <c r="AH678">
        <v>0</v>
      </c>
    </row>
    <row r="679" spans="1:34" x14ac:dyDescent="0.25">
      <c r="A679" t="str">
        <f t="shared" si="21"/>
        <v>Nevada</v>
      </c>
      <c r="B679" t="s">
        <v>67</v>
      </c>
      <c r="C679">
        <v>527100</v>
      </c>
      <c r="D679">
        <v>12082</v>
      </c>
      <c r="E679">
        <v>634510</v>
      </c>
      <c r="F679">
        <v>0</v>
      </c>
      <c r="G679">
        <v>0</v>
      </c>
      <c r="H679">
        <v>1199210</v>
      </c>
      <c r="I679">
        <v>567267</v>
      </c>
      <c r="J679">
        <v>0</v>
      </c>
      <c r="K679">
        <v>0</v>
      </c>
      <c r="L679">
        <v>0</v>
      </c>
      <c r="M679">
        <v>0</v>
      </c>
      <c r="N679">
        <v>0</v>
      </c>
      <c r="O679">
        <v>882511</v>
      </c>
      <c r="P679">
        <v>0</v>
      </c>
      <c r="Q679">
        <v>0</v>
      </c>
      <c r="R679">
        <v>0</v>
      </c>
      <c r="S679">
        <v>4235393</v>
      </c>
      <c r="T679">
        <v>2704100</v>
      </c>
      <c r="U679">
        <v>0</v>
      </c>
      <c r="V679">
        <v>0</v>
      </c>
      <c r="W679">
        <v>2703023</v>
      </c>
      <c r="X679">
        <v>4327311</v>
      </c>
      <c r="Y679">
        <v>1014149</v>
      </c>
      <c r="Z679">
        <v>2648205</v>
      </c>
      <c r="AA679">
        <v>0</v>
      </c>
      <c r="AB679">
        <v>223640</v>
      </c>
      <c r="AC679">
        <v>709299</v>
      </c>
      <c r="AD679">
        <v>2052793</v>
      </c>
      <c r="AE679">
        <v>2661460</v>
      </c>
      <c r="AF679">
        <v>3436069</v>
      </c>
      <c r="AG679">
        <v>3452082</v>
      </c>
      <c r="AH679">
        <v>1734196</v>
      </c>
    </row>
    <row r="680" spans="1:34" x14ac:dyDescent="0.25">
      <c r="A680" t="str">
        <f t="shared" si="21"/>
        <v>Nevada</v>
      </c>
      <c r="B680" t="s">
        <v>68</v>
      </c>
      <c r="C680">
        <v>41754584</v>
      </c>
      <c r="D680">
        <v>40424745</v>
      </c>
      <c r="E680">
        <v>39889660</v>
      </c>
      <c r="F680">
        <v>40135759</v>
      </c>
      <c r="G680">
        <v>39055632</v>
      </c>
      <c r="H680">
        <v>39832407</v>
      </c>
      <c r="I680">
        <v>39057355</v>
      </c>
      <c r="J680">
        <v>37461288</v>
      </c>
      <c r="K680">
        <v>37868596</v>
      </c>
      <c r="L680">
        <v>37771461</v>
      </c>
      <c r="M680">
        <v>36310674</v>
      </c>
      <c r="N680">
        <v>36277051</v>
      </c>
      <c r="O680">
        <v>37742336</v>
      </c>
      <c r="P680">
        <v>38007946</v>
      </c>
      <c r="Q680">
        <v>38525915</v>
      </c>
      <c r="R680">
        <v>38550551</v>
      </c>
      <c r="S680">
        <v>40501873</v>
      </c>
      <c r="T680">
        <v>37870398</v>
      </c>
      <c r="U680">
        <v>33548492</v>
      </c>
      <c r="V680">
        <v>32506840</v>
      </c>
      <c r="W680">
        <v>33875970</v>
      </c>
      <c r="X680">
        <v>35484916</v>
      </c>
      <c r="Y680">
        <v>30532130</v>
      </c>
      <c r="Z680">
        <v>30613520</v>
      </c>
      <c r="AA680">
        <v>27144420</v>
      </c>
      <c r="AB680">
        <v>25580408</v>
      </c>
      <c r="AC680">
        <v>23963993</v>
      </c>
      <c r="AD680">
        <v>24524577</v>
      </c>
      <c r="AE680">
        <v>23503520</v>
      </c>
      <c r="AF680">
        <v>23349870</v>
      </c>
      <c r="AG680">
        <v>22073154</v>
      </c>
      <c r="AH680">
        <v>20052733</v>
      </c>
    </row>
    <row r="681" spans="1:34" x14ac:dyDescent="0.25">
      <c r="A681" t="str">
        <f t="shared" si="21"/>
        <v>Nevada</v>
      </c>
      <c r="B681" t="s">
        <v>69</v>
      </c>
      <c r="C681">
        <v>527100</v>
      </c>
      <c r="D681">
        <v>12082</v>
      </c>
      <c r="E681">
        <v>634510</v>
      </c>
      <c r="F681">
        <v>-449198</v>
      </c>
      <c r="G681">
        <v>-808990</v>
      </c>
      <c r="H681">
        <v>1199210</v>
      </c>
      <c r="I681">
        <v>567267</v>
      </c>
      <c r="J681">
        <v>-1420406</v>
      </c>
      <c r="K681">
        <v>-1408028</v>
      </c>
      <c r="L681">
        <v>-2452907</v>
      </c>
      <c r="M681">
        <v>-4194868</v>
      </c>
      <c r="N681">
        <v>-1092557</v>
      </c>
      <c r="O681">
        <v>882511</v>
      </c>
      <c r="P681">
        <v>-2815650</v>
      </c>
      <c r="Q681">
        <v>-5512662</v>
      </c>
      <c r="R681">
        <v>-6533132</v>
      </c>
      <c r="S681">
        <v>4235393</v>
      </c>
      <c r="T681">
        <v>2704100</v>
      </c>
      <c r="U681">
        <v>-132708</v>
      </c>
      <c r="V681">
        <v>-333153</v>
      </c>
      <c r="W681">
        <v>2703023</v>
      </c>
      <c r="X681">
        <v>4327311</v>
      </c>
      <c r="Y681">
        <v>1014149</v>
      </c>
      <c r="Z681">
        <v>2648205</v>
      </c>
      <c r="AA681">
        <v>-112896</v>
      </c>
      <c r="AB681">
        <v>223640</v>
      </c>
      <c r="AC681">
        <v>709299</v>
      </c>
      <c r="AD681">
        <v>2052793</v>
      </c>
      <c r="AE681">
        <v>2661460</v>
      </c>
      <c r="AF681">
        <v>3436069</v>
      </c>
      <c r="AG681">
        <v>3452082</v>
      </c>
      <c r="AH681">
        <v>1734196</v>
      </c>
    </row>
    <row r="682" spans="1:34" x14ac:dyDescent="0.25">
      <c r="A682" t="str">
        <f t="shared" si="21"/>
        <v>Nevada</v>
      </c>
      <c r="B682" t="s">
        <v>70</v>
      </c>
      <c r="C682">
        <v>1.01</v>
      </c>
      <c r="D682">
        <v>1</v>
      </c>
      <c r="E682">
        <v>1.02</v>
      </c>
      <c r="F682">
        <v>0.99</v>
      </c>
      <c r="G682">
        <v>0.98</v>
      </c>
      <c r="H682">
        <v>1.03</v>
      </c>
      <c r="I682">
        <v>1.01</v>
      </c>
      <c r="J682">
        <v>0.96</v>
      </c>
      <c r="K682">
        <v>0.96</v>
      </c>
      <c r="L682">
        <v>0.94</v>
      </c>
      <c r="M682">
        <v>0.88</v>
      </c>
      <c r="N682">
        <v>0.97</v>
      </c>
      <c r="O682">
        <v>1.02</v>
      </c>
      <c r="P682">
        <v>0.93</v>
      </c>
      <c r="Q682">
        <v>0.86</v>
      </c>
      <c r="R682">
        <v>0.83</v>
      </c>
      <c r="S682">
        <v>1.1200000000000001</v>
      </c>
      <c r="T682">
        <v>1.08</v>
      </c>
      <c r="U682">
        <v>1</v>
      </c>
      <c r="V682">
        <v>0.99</v>
      </c>
      <c r="W682">
        <v>1.0900000000000001</v>
      </c>
      <c r="X682">
        <v>1.1399999999999999</v>
      </c>
      <c r="Y682">
        <v>1.03</v>
      </c>
      <c r="Z682">
        <v>1.0900000000000001</v>
      </c>
      <c r="AA682">
        <v>1</v>
      </c>
      <c r="AB682">
        <v>1.01</v>
      </c>
      <c r="AC682">
        <v>1.03</v>
      </c>
      <c r="AD682">
        <v>1.0900000000000001</v>
      </c>
      <c r="AE682">
        <v>1.1299999999999999</v>
      </c>
      <c r="AF682">
        <v>1.17</v>
      </c>
      <c r="AG682">
        <v>1.19</v>
      </c>
      <c r="AH682">
        <v>1.0900000000000001</v>
      </c>
    </row>
    <row r="683" spans="1:34" x14ac:dyDescent="0.25">
      <c r="A683" t="str">
        <f t="shared" si="21"/>
        <v>Nevada</v>
      </c>
      <c r="B683" t="s">
        <v>71</v>
      </c>
    </row>
    <row r="684" spans="1:34" x14ac:dyDescent="0.25">
      <c r="B684" t="s">
        <v>93</v>
      </c>
    </row>
    <row r="685" spans="1:34" x14ac:dyDescent="0.25">
      <c r="A685" t="str">
        <f>B684</f>
        <v>New Hampshire</v>
      </c>
      <c r="B685" t="s">
        <v>10</v>
      </c>
    </row>
    <row r="686" spans="1:34" x14ac:dyDescent="0.25">
      <c r="A686" t="str">
        <f t="shared" ref="A686:A714" si="22">A685</f>
        <v>New Hampshire</v>
      </c>
      <c r="B686" t="s">
        <v>11</v>
      </c>
      <c r="C686" t="s">
        <v>12</v>
      </c>
      <c r="D686" t="s">
        <v>13</v>
      </c>
      <c r="E686" t="s">
        <v>14</v>
      </c>
      <c r="F686" t="s">
        <v>15</v>
      </c>
      <c r="G686" t="s">
        <v>16</v>
      </c>
      <c r="H686" t="s">
        <v>17</v>
      </c>
      <c r="I686" t="s">
        <v>18</v>
      </c>
      <c r="J686" t="s">
        <v>19</v>
      </c>
      <c r="K686" t="s">
        <v>20</v>
      </c>
      <c r="L686" t="s">
        <v>21</v>
      </c>
      <c r="M686" t="s">
        <v>22</v>
      </c>
      <c r="N686" t="s">
        <v>23</v>
      </c>
      <c r="O686" t="s">
        <v>24</v>
      </c>
      <c r="P686" t="s">
        <v>25</v>
      </c>
      <c r="Q686" t="s">
        <v>26</v>
      </c>
      <c r="R686" t="s">
        <v>27</v>
      </c>
      <c r="S686" t="s">
        <v>28</v>
      </c>
      <c r="T686" t="s">
        <v>29</v>
      </c>
      <c r="U686" t="s">
        <v>30</v>
      </c>
      <c r="V686" t="s">
        <v>31</v>
      </c>
      <c r="W686" t="s">
        <v>32</v>
      </c>
      <c r="X686" t="s">
        <v>33</v>
      </c>
      <c r="Y686" t="s">
        <v>34</v>
      </c>
      <c r="Z686" t="s">
        <v>35</v>
      </c>
      <c r="AA686" t="s">
        <v>36</v>
      </c>
      <c r="AB686" t="s">
        <v>37</v>
      </c>
      <c r="AC686" t="s">
        <v>38</v>
      </c>
      <c r="AD686" t="s">
        <v>39</v>
      </c>
      <c r="AE686" t="s">
        <v>40</v>
      </c>
      <c r="AF686" t="s">
        <v>41</v>
      </c>
      <c r="AG686" t="s">
        <v>42</v>
      </c>
      <c r="AH686" t="s">
        <v>43</v>
      </c>
    </row>
    <row r="687" spans="1:34" x14ac:dyDescent="0.25">
      <c r="A687" t="str">
        <f t="shared" si="22"/>
        <v>New Hampshire</v>
      </c>
      <c r="B687" t="s">
        <v>44</v>
      </c>
    </row>
    <row r="688" spans="1:34" x14ac:dyDescent="0.25">
      <c r="A688" t="str">
        <f t="shared" si="22"/>
        <v>New Hampshire</v>
      </c>
      <c r="B688" t="s">
        <v>45</v>
      </c>
    </row>
    <row r="689" spans="1:34" x14ac:dyDescent="0.25">
      <c r="A689" t="str">
        <f t="shared" si="22"/>
        <v>New Hampshire</v>
      </c>
      <c r="B689" t="s">
        <v>46</v>
      </c>
      <c r="C689">
        <v>11633</v>
      </c>
      <c r="D689">
        <v>499085</v>
      </c>
      <c r="E689">
        <v>934967</v>
      </c>
      <c r="F689">
        <v>1416634</v>
      </c>
      <c r="G689">
        <v>974874</v>
      </c>
      <c r="H689">
        <v>1061931</v>
      </c>
      <c r="I689">
        <v>1694535</v>
      </c>
      <c r="J689">
        <v>2085585</v>
      </c>
      <c r="K689">
        <v>2266903</v>
      </c>
      <c r="L689">
        <v>2016722</v>
      </c>
      <c r="M689">
        <v>2994495</v>
      </c>
      <c r="N689">
        <v>3979333</v>
      </c>
      <c r="O689">
        <v>3788395</v>
      </c>
      <c r="P689">
        <v>4348148</v>
      </c>
      <c r="Q689">
        <v>4887753</v>
      </c>
      <c r="R689">
        <v>4574520</v>
      </c>
      <c r="S689">
        <v>5638000</v>
      </c>
      <c r="T689">
        <v>6169110</v>
      </c>
      <c r="U689">
        <v>6231573</v>
      </c>
      <c r="V689">
        <v>12276456</v>
      </c>
      <c r="W689">
        <v>13095085</v>
      </c>
      <c r="X689">
        <v>12701500</v>
      </c>
      <c r="Y689">
        <v>13875659</v>
      </c>
      <c r="Z689">
        <v>14237580</v>
      </c>
      <c r="AA689">
        <v>14264333</v>
      </c>
      <c r="AB689">
        <v>15418562</v>
      </c>
      <c r="AC689">
        <v>13936033</v>
      </c>
      <c r="AD689">
        <v>11888117</v>
      </c>
      <c r="AE689">
        <v>14586006</v>
      </c>
      <c r="AF689">
        <v>13451183</v>
      </c>
      <c r="AG689">
        <v>12705147</v>
      </c>
      <c r="AH689">
        <v>10810155</v>
      </c>
    </row>
    <row r="690" spans="1:34" x14ac:dyDescent="0.25">
      <c r="A690" t="str">
        <f t="shared" si="22"/>
        <v>New Hampshire</v>
      </c>
      <c r="B690" t="s">
        <v>47</v>
      </c>
      <c r="C690">
        <v>17087822</v>
      </c>
      <c r="D690">
        <v>15764558</v>
      </c>
      <c r="E690">
        <v>16997461</v>
      </c>
      <c r="F690">
        <v>15570870</v>
      </c>
      <c r="G690">
        <v>16372802</v>
      </c>
      <c r="H690">
        <v>18113417</v>
      </c>
      <c r="I690">
        <v>18216665</v>
      </c>
      <c r="J690">
        <v>17352588</v>
      </c>
      <c r="K690">
        <v>17411467</v>
      </c>
      <c r="L690">
        <v>17127994</v>
      </c>
      <c r="M690">
        <v>17020036</v>
      </c>
      <c r="N690">
        <v>18163323</v>
      </c>
      <c r="O690">
        <v>16314225</v>
      </c>
      <c r="P690">
        <v>18471030</v>
      </c>
      <c r="Q690">
        <v>18236975</v>
      </c>
      <c r="R690">
        <v>17297320</v>
      </c>
      <c r="S690">
        <v>18438390</v>
      </c>
      <c r="T690">
        <v>17315007</v>
      </c>
      <c r="U690">
        <v>15013888</v>
      </c>
      <c r="V690">
        <v>3385159</v>
      </c>
      <c r="W690">
        <v>1574033</v>
      </c>
      <c r="X690">
        <v>1860735</v>
      </c>
      <c r="Y690">
        <v>1818169</v>
      </c>
      <c r="Z690">
        <v>1360420</v>
      </c>
      <c r="AA690">
        <v>1164424</v>
      </c>
      <c r="AB690">
        <v>1180286</v>
      </c>
      <c r="AC690">
        <v>1098764</v>
      </c>
      <c r="AD690">
        <v>1129555</v>
      </c>
      <c r="AE690">
        <v>1215904</v>
      </c>
      <c r="AF690">
        <v>1209022</v>
      </c>
      <c r="AG690">
        <v>1168303</v>
      </c>
      <c r="AH690">
        <v>1135184</v>
      </c>
    </row>
    <row r="691" spans="1:34" x14ac:dyDescent="0.25">
      <c r="A691" t="str">
        <f t="shared" si="22"/>
        <v>New Hampshire</v>
      </c>
      <c r="B691" t="s">
        <v>48</v>
      </c>
      <c r="C691">
        <v>0</v>
      </c>
      <c r="D691">
        <v>0</v>
      </c>
      <c r="E691">
        <v>0</v>
      </c>
      <c r="F691">
        <v>0</v>
      </c>
      <c r="G691">
        <v>0</v>
      </c>
      <c r="H691">
        <v>0</v>
      </c>
      <c r="I691">
        <v>0</v>
      </c>
      <c r="J691">
        <v>0</v>
      </c>
      <c r="K691">
        <v>0</v>
      </c>
      <c r="L691">
        <v>0</v>
      </c>
      <c r="M691">
        <v>0</v>
      </c>
      <c r="N691">
        <v>0</v>
      </c>
      <c r="O691">
        <v>0</v>
      </c>
      <c r="P691">
        <v>0</v>
      </c>
      <c r="Q691">
        <v>0</v>
      </c>
      <c r="R691">
        <v>0</v>
      </c>
      <c r="S691">
        <v>0</v>
      </c>
      <c r="T691">
        <v>0</v>
      </c>
      <c r="U691">
        <v>0</v>
      </c>
      <c r="V691">
        <v>19609</v>
      </c>
      <c r="W691">
        <v>79606</v>
      </c>
      <c r="X691">
        <v>85942</v>
      </c>
      <c r="Y691">
        <v>94192</v>
      </c>
      <c r="Z691">
        <v>92418</v>
      </c>
      <c r="AA691">
        <v>74823</v>
      </c>
      <c r="AB691">
        <v>84704</v>
      </c>
      <c r="AC691">
        <v>84886</v>
      </c>
      <c r="AD691">
        <v>68381</v>
      </c>
      <c r="AE691">
        <v>83396</v>
      </c>
      <c r="AF691">
        <v>86735</v>
      </c>
      <c r="AG691">
        <v>90402</v>
      </c>
      <c r="AH691">
        <v>93077</v>
      </c>
    </row>
    <row r="692" spans="1:34" x14ac:dyDescent="0.25">
      <c r="A692" t="str">
        <f t="shared" si="22"/>
        <v>New Hampshire</v>
      </c>
      <c r="B692" t="s">
        <v>49</v>
      </c>
      <c r="C692">
        <v>17099455</v>
      </c>
      <c r="D692">
        <v>16263643</v>
      </c>
      <c r="E692">
        <v>17932428</v>
      </c>
      <c r="F692">
        <v>16987504</v>
      </c>
      <c r="G692">
        <v>17347676</v>
      </c>
      <c r="H692">
        <v>19175348</v>
      </c>
      <c r="I692">
        <v>19911200</v>
      </c>
      <c r="J692">
        <v>19438173</v>
      </c>
      <c r="K692">
        <v>19678370</v>
      </c>
      <c r="L692">
        <v>19144716</v>
      </c>
      <c r="M692">
        <v>20014531</v>
      </c>
      <c r="N692">
        <v>22142656</v>
      </c>
      <c r="O692">
        <v>20102620</v>
      </c>
      <c r="P692">
        <v>22819179</v>
      </c>
      <c r="Q692">
        <v>23124728</v>
      </c>
      <c r="R692">
        <v>21871840</v>
      </c>
      <c r="S692">
        <v>24076390</v>
      </c>
      <c r="T692">
        <v>23484117</v>
      </c>
      <c r="U692">
        <v>21245460</v>
      </c>
      <c r="V692">
        <v>15681224</v>
      </c>
      <c r="W692">
        <v>14748724</v>
      </c>
      <c r="X692">
        <v>14648177</v>
      </c>
      <c r="Y692">
        <v>15788020</v>
      </c>
      <c r="Z692">
        <v>15690418</v>
      </c>
      <c r="AA692">
        <v>15503579</v>
      </c>
      <c r="AB692">
        <v>16683552</v>
      </c>
      <c r="AC692">
        <v>15119683</v>
      </c>
      <c r="AD692">
        <v>13086053</v>
      </c>
      <c r="AE692">
        <v>15885306</v>
      </c>
      <c r="AF692">
        <v>14746940</v>
      </c>
      <c r="AG692">
        <v>13963852</v>
      </c>
      <c r="AH692">
        <v>12038416</v>
      </c>
    </row>
    <row r="693" spans="1:34" x14ac:dyDescent="0.25">
      <c r="A693" t="str">
        <f t="shared" si="22"/>
        <v>New Hampshire</v>
      </c>
      <c r="B693" t="s">
        <v>50</v>
      </c>
      <c r="C693">
        <v>64794</v>
      </c>
      <c r="D693">
        <v>59375</v>
      </c>
      <c r="E693">
        <v>64329</v>
      </c>
      <c r="F693">
        <v>68746</v>
      </c>
      <c r="G693">
        <v>69632</v>
      </c>
      <c r="H693">
        <v>74419</v>
      </c>
      <c r="I693">
        <v>73165</v>
      </c>
      <c r="J693">
        <v>69295</v>
      </c>
      <c r="K693">
        <v>70131</v>
      </c>
      <c r="L693">
        <v>48640</v>
      </c>
      <c r="M693">
        <v>19946</v>
      </c>
      <c r="N693">
        <v>19560</v>
      </c>
      <c r="O693">
        <v>26590</v>
      </c>
      <c r="P693">
        <v>17841</v>
      </c>
      <c r="Q693">
        <v>28472</v>
      </c>
      <c r="R693">
        <v>25164</v>
      </c>
      <c r="S693">
        <v>29975</v>
      </c>
      <c r="T693">
        <v>33358</v>
      </c>
      <c r="U693">
        <v>33614</v>
      </c>
      <c r="V693">
        <v>30027</v>
      </c>
      <c r="W693">
        <v>30532</v>
      </c>
      <c r="X693">
        <v>29685</v>
      </c>
      <c r="Y693">
        <v>27870</v>
      </c>
      <c r="Z693">
        <v>26113</v>
      </c>
      <c r="AA693">
        <v>25413</v>
      </c>
      <c r="AB693">
        <v>24678</v>
      </c>
      <c r="AC693">
        <v>24869</v>
      </c>
      <c r="AD693">
        <v>22511</v>
      </c>
      <c r="AE693">
        <v>15934</v>
      </c>
      <c r="AF693">
        <v>12814</v>
      </c>
      <c r="AG693">
        <v>12887</v>
      </c>
      <c r="AH693">
        <v>28299</v>
      </c>
    </row>
    <row r="694" spans="1:34" x14ac:dyDescent="0.25">
      <c r="A694" t="str">
        <f t="shared" si="22"/>
        <v>New Hampshire</v>
      </c>
      <c r="B694" t="s">
        <v>51</v>
      </c>
      <c r="C694">
        <v>29005</v>
      </c>
      <c r="D694">
        <v>27560</v>
      </c>
      <c r="E694">
        <v>29838</v>
      </c>
      <c r="F694">
        <v>30906</v>
      </c>
      <c r="G694">
        <v>29533</v>
      </c>
      <c r="H694">
        <v>32726</v>
      </c>
      <c r="I694">
        <v>31529</v>
      </c>
      <c r="J694">
        <v>30927</v>
      </c>
      <c r="K694">
        <v>30019</v>
      </c>
      <c r="L694">
        <v>28963</v>
      </c>
      <c r="M694">
        <v>31464</v>
      </c>
      <c r="N694">
        <v>33696</v>
      </c>
      <c r="O694">
        <v>34912</v>
      </c>
      <c r="P694">
        <v>39972</v>
      </c>
      <c r="Q694">
        <v>123971</v>
      </c>
      <c r="R694">
        <v>166691</v>
      </c>
      <c r="S694">
        <v>363648</v>
      </c>
      <c r="T694">
        <v>358312</v>
      </c>
      <c r="U694">
        <v>318032</v>
      </c>
      <c r="V694">
        <v>241827</v>
      </c>
      <c r="W694">
        <v>295373</v>
      </c>
      <c r="X694">
        <v>353635</v>
      </c>
      <c r="Y694">
        <v>373357</v>
      </c>
      <c r="Z694">
        <v>372321</v>
      </c>
      <c r="AA694">
        <v>351230</v>
      </c>
      <c r="AB694">
        <v>355420</v>
      </c>
      <c r="AC694">
        <v>289828</v>
      </c>
      <c r="AD694">
        <v>353934</v>
      </c>
      <c r="AE694">
        <v>341520</v>
      </c>
      <c r="AF694">
        <v>357499</v>
      </c>
      <c r="AG694">
        <v>244603</v>
      </c>
      <c r="AH694">
        <v>338481</v>
      </c>
    </row>
    <row r="695" spans="1:34" x14ac:dyDescent="0.25">
      <c r="A695" t="str">
        <f t="shared" si="22"/>
        <v>New Hampshire</v>
      </c>
      <c r="B695" t="s">
        <v>52</v>
      </c>
      <c r="C695">
        <v>93799</v>
      </c>
      <c r="D695">
        <v>86935</v>
      </c>
      <c r="E695">
        <v>94167</v>
      </c>
      <c r="F695">
        <v>99652</v>
      </c>
      <c r="G695">
        <v>99165</v>
      </c>
      <c r="H695">
        <v>107145</v>
      </c>
      <c r="I695">
        <v>104694</v>
      </c>
      <c r="J695">
        <v>100222</v>
      </c>
      <c r="K695">
        <v>100150</v>
      </c>
      <c r="L695">
        <v>77603</v>
      </c>
      <c r="M695">
        <v>51410</v>
      </c>
      <c r="N695">
        <v>53256</v>
      </c>
      <c r="O695">
        <v>61502</v>
      </c>
      <c r="P695">
        <v>57813</v>
      </c>
      <c r="Q695">
        <v>152443</v>
      </c>
      <c r="R695">
        <v>191855</v>
      </c>
      <c r="S695">
        <v>393624</v>
      </c>
      <c r="T695">
        <v>391670</v>
      </c>
      <c r="U695">
        <v>351646</v>
      </c>
      <c r="V695">
        <v>271854</v>
      </c>
      <c r="W695">
        <v>325905</v>
      </c>
      <c r="X695">
        <v>383320</v>
      </c>
      <c r="Y695">
        <v>401226</v>
      </c>
      <c r="Z695">
        <v>398434</v>
      </c>
      <c r="AA695">
        <v>376643</v>
      </c>
      <c r="AB695">
        <v>380099</v>
      </c>
      <c r="AC695">
        <v>314696</v>
      </c>
      <c r="AD695">
        <v>376445</v>
      </c>
      <c r="AE695">
        <v>357454</v>
      </c>
      <c r="AF695">
        <v>370313</v>
      </c>
      <c r="AG695">
        <v>257490</v>
      </c>
      <c r="AH695">
        <v>366779</v>
      </c>
    </row>
    <row r="696" spans="1:34" x14ac:dyDescent="0.25">
      <c r="A696" t="str">
        <f t="shared" si="22"/>
        <v>New Hampshire</v>
      </c>
      <c r="B696" t="s">
        <v>53</v>
      </c>
      <c r="C696">
        <v>17193254</v>
      </c>
      <c r="D696">
        <v>16350578</v>
      </c>
      <c r="E696">
        <v>18026595</v>
      </c>
      <c r="F696">
        <v>17087156</v>
      </c>
      <c r="G696">
        <v>17446841</v>
      </c>
      <c r="H696">
        <v>19282493</v>
      </c>
      <c r="I696">
        <v>20015893</v>
      </c>
      <c r="J696">
        <v>19538395</v>
      </c>
      <c r="K696">
        <v>19778520</v>
      </c>
      <c r="L696">
        <v>19222319</v>
      </c>
      <c r="M696">
        <v>20065941</v>
      </c>
      <c r="N696">
        <v>22195912</v>
      </c>
      <c r="O696">
        <v>20164122</v>
      </c>
      <c r="P696">
        <v>22876992</v>
      </c>
      <c r="Q696">
        <v>23277171</v>
      </c>
      <c r="R696">
        <v>22063695</v>
      </c>
      <c r="S696">
        <v>24470013</v>
      </c>
      <c r="T696">
        <v>23875787</v>
      </c>
      <c r="U696">
        <v>21597107</v>
      </c>
      <c r="V696">
        <v>15953078</v>
      </c>
      <c r="W696">
        <v>15074629</v>
      </c>
      <c r="X696">
        <v>15031497</v>
      </c>
      <c r="Y696">
        <v>16189247</v>
      </c>
      <c r="Z696">
        <v>16088852</v>
      </c>
      <c r="AA696">
        <v>15880222</v>
      </c>
      <c r="AB696">
        <v>17063650</v>
      </c>
      <c r="AC696">
        <v>15434380</v>
      </c>
      <c r="AD696">
        <v>13462498</v>
      </c>
      <c r="AE696">
        <v>16242760</v>
      </c>
      <c r="AF696">
        <v>15117253</v>
      </c>
      <c r="AG696">
        <v>14221342</v>
      </c>
      <c r="AH696">
        <v>12405196</v>
      </c>
    </row>
    <row r="697" spans="1:34" x14ac:dyDescent="0.25">
      <c r="A697" t="str">
        <f t="shared" si="22"/>
        <v>New Hampshire</v>
      </c>
      <c r="B697" t="s">
        <v>54</v>
      </c>
      <c r="C697">
        <v>0</v>
      </c>
      <c r="D697">
        <v>0</v>
      </c>
      <c r="E697">
        <v>0</v>
      </c>
      <c r="F697">
        <v>203180</v>
      </c>
      <c r="G697">
        <v>138381</v>
      </c>
      <c r="H697">
        <v>205898</v>
      </c>
      <c r="I697">
        <v>233409</v>
      </c>
      <c r="J697">
        <v>250209</v>
      </c>
      <c r="K697">
        <v>216505</v>
      </c>
      <c r="L697">
        <v>0</v>
      </c>
      <c r="M697">
        <v>854662</v>
      </c>
      <c r="N697">
        <v>698324</v>
      </c>
      <c r="O697">
        <v>1101863</v>
      </c>
      <c r="P697">
        <v>938788</v>
      </c>
      <c r="Q697">
        <v>793806</v>
      </c>
      <c r="R697">
        <v>583207</v>
      </c>
      <c r="S697">
        <v>576284</v>
      </c>
      <c r="T697">
        <v>452135</v>
      </c>
      <c r="U697">
        <v>200326</v>
      </c>
      <c r="V697">
        <v>325649</v>
      </c>
      <c r="W697">
        <v>765675</v>
      </c>
      <c r="X697">
        <v>1947179</v>
      </c>
      <c r="Y697">
        <v>1934370</v>
      </c>
      <c r="Z697">
        <v>1765571</v>
      </c>
      <c r="AA697">
        <v>1699344</v>
      </c>
      <c r="AB697">
        <v>1325287</v>
      </c>
      <c r="AC697">
        <v>1276159</v>
      </c>
      <c r="AD697">
        <v>1179296</v>
      </c>
      <c r="AE697">
        <v>1075758</v>
      </c>
      <c r="AF697">
        <v>902319</v>
      </c>
      <c r="AG697">
        <v>537160</v>
      </c>
      <c r="AH697">
        <v>36705</v>
      </c>
    </row>
    <row r="698" spans="1:34" x14ac:dyDescent="0.25">
      <c r="A698" t="str">
        <f t="shared" si="22"/>
        <v>New Hampshire</v>
      </c>
      <c r="B698" t="s">
        <v>55</v>
      </c>
      <c r="C698">
        <v>0</v>
      </c>
      <c r="D698">
        <v>0</v>
      </c>
      <c r="E698">
        <v>0</v>
      </c>
      <c r="F698">
        <v>0</v>
      </c>
      <c r="G698">
        <v>0</v>
      </c>
      <c r="H698">
        <v>0</v>
      </c>
      <c r="I698">
        <v>0</v>
      </c>
      <c r="J698">
        <v>0</v>
      </c>
      <c r="K698">
        <v>0</v>
      </c>
      <c r="L698">
        <v>0</v>
      </c>
      <c r="M698">
        <v>0</v>
      </c>
      <c r="N698">
        <v>0</v>
      </c>
      <c r="O698">
        <v>0</v>
      </c>
      <c r="P698">
        <v>0</v>
      </c>
      <c r="Q698">
        <v>0</v>
      </c>
      <c r="R698">
        <v>0</v>
      </c>
      <c r="S698">
        <v>0</v>
      </c>
      <c r="T698">
        <v>0</v>
      </c>
      <c r="U698">
        <v>0</v>
      </c>
      <c r="V698">
        <v>0</v>
      </c>
      <c r="W698">
        <v>0</v>
      </c>
      <c r="X698">
        <v>0</v>
      </c>
      <c r="Y698">
        <v>0</v>
      </c>
      <c r="Z698">
        <v>0</v>
      </c>
      <c r="AA698">
        <v>0</v>
      </c>
      <c r="AB698">
        <v>0</v>
      </c>
      <c r="AC698">
        <v>0</v>
      </c>
      <c r="AD698">
        <v>0</v>
      </c>
      <c r="AE698">
        <v>0</v>
      </c>
      <c r="AF698">
        <v>0</v>
      </c>
      <c r="AG698">
        <v>0</v>
      </c>
      <c r="AH698">
        <v>0</v>
      </c>
    </row>
    <row r="699" spans="1:34" x14ac:dyDescent="0.25">
      <c r="A699" t="str">
        <f t="shared" si="22"/>
        <v>New Hampshire</v>
      </c>
      <c r="B699" t="s">
        <v>56</v>
      </c>
      <c r="C699">
        <v>17193254</v>
      </c>
      <c r="D699">
        <v>16350578</v>
      </c>
      <c r="E699">
        <v>18026595</v>
      </c>
      <c r="F699">
        <v>17290336</v>
      </c>
      <c r="G699">
        <v>17585222</v>
      </c>
      <c r="H699">
        <v>19488391</v>
      </c>
      <c r="I699">
        <v>20249302</v>
      </c>
      <c r="J699">
        <v>19788604</v>
      </c>
      <c r="K699">
        <v>19995025</v>
      </c>
      <c r="L699">
        <v>19222319</v>
      </c>
      <c r="M699">
        <v>20920603</v>
      </c>
      <c r="N699">
        <v>22894236</v>
      </c>
      <c r="O699">
        <v>21265985</v>
      </c>
      <c r="P699">
        <v>23815780</v>
      </c>
      <c r="Q699">
        <v>24070977</v>
      </c>
      <c r="R699">
        <v>22646902</v>
      </c>
      <c r="S699">
        <v>25046297</v>
      </c>
      <c r="T699">
        <v>24327922</v>
      </c>
      <c r="U699">
        <v>21797433</v>
      </c>
      <c r="V699">
        <v>16278727</v>
      </c>
      <c r="W699">
        <v>15840304</v>
      </c>
      <c r="X699">
        <v>16978676</v>
      </c>
      <c r="Y699">
        <v>18123617</v>
      </c>
      <c r="Z699">
        <v>17854423</v>
      </c>
      <c r="AA699">
        <v>17579566</v>
      </c>
      <c r="AB699">
        <v>18388937</v>
      </c>
      <c r="AC699">
        <v>16710539</v>
      </c>
      <c r="AD699">
        <v>14641794</v>
      </c>
      <c r="AE699">
        <v>17318518</v>
      </c>
      <c r="AF699">
        <v>16019572</v>
      </c>
      <c r="AG699">
        <v>14758502</v>
      </c>
      <c r="AH699">
        <v>12441901</v>
      </c>
    </row>
    <row r="700" spans="1:34" x14ac:dyDescent="0.25">
      <c r="A700" t="str">
        <f t="shared" si="22"/>
        <v>New Hampshire</v>
      </c>
      <c r="B700" t="s">
        <v>57</v>
      </c>
    </row>
    <row r="701" spans="1:34" x14ac:dyDescent="0.25">
      <c r="A701" t="str">
        <f t="shared" si="22"/>
        <v>New Hampshire</v>
      </c>
      <c r="B701" t="s">
        <v>58</v>
      </c>
    </row>
    <row r="702" spans="1:34" x14ac:dyDescent="0.25">
      <c r="A702" t="str">
        <f t="shared" si="22"/>
        <v>New Hampshire</v>
      </c>
      <c r="B702" t="s">
        <v>59</v>
      </c>
      <c r="C702">
        <v>5772903</v>
      </c>
      <c r="D702">
        <v>5564975</v>
      </c>
      <c r="E702">
        <v>5281168</v>
      </c>
      <c r="F702">
        <v>5329358</v>
      </c>
      <c r="G702">
        <v>5111032</v>
      </c>
      <c r="H702">
        <v>5379546</v>
      </c>
      <c r="I702">
        <v>5950803</v>
      </c>
      <c r="J702">
        <v>5935176</v>
      </c>
      <c r="K702">
        <v>5936890</v>
      </c>
      <c r="L702">
        <v>6780802</v>
      </c>
      <c r="M702">
        <v>7357647</v>
      </c>
      <c r="N702">
        <v>7707271</v>
      </c>
      <c r="O702">
        <v>8806376</v>
      </c>
      <c r="P702">
        <v>10100500</v>
      </c>
      <c r="Q702">
        <v>9820339</v>
      </c>
      <c r="R702">
        <v>10045003</v>
      </c>
      <c r="S702">
        <v>11110799</v>
      </c>
      <c r="T702">
        <v>10848134</v>
      </c>
      <c r="U702">
        <v>10667985</v>
      </c>
      <c r="V702">
        <v>10213294</v>
      </c>
      <c r="W702">
        <v>10314367</v>
      </c>
      <c r="X702">
        <v>9975875</v>
      </c>
      <c r="Y702">
        <v>9722869</v>
      </c>
      <c r="Z702">
        <v>9253715</v>
      </c>
      <c r="AA702">
        <v>9081230</v>
      </c>
      <c r="AB702">
        <v>9127434</v>
      </c>
      <c r="AC702">
        <v>9007360</v>
      </c>
      <c r="AD702">
        <v>8956221</v>
      </c>
      <c r="AE702">
        <v>8760969</v>
      </c>
      <c r="AF702">
        <v>8954313</v>
      </c>
      <c r="AG702">
        <v>8761774</v>
      </c>
      <c r="AH702">
        <v>8979614</v>
      </c>
    </row>
    <row r="703" spans="1:34" x14ac:dyDescent="0.25">
      <c r="A703" t="str">
        <f t="shared" si="22"/>
        <v>New Hampshire</v>
      </c>
      <c r="B703" t="s">
        <v>60</v>
      </c>
      <c r="C703">
        <v>5094365</v>
      </c>
      <c r="D703">
        <v>5128554</v>
      </c>
      <c r="E703">
        <v>5430489</v>
      </c>
      <c r="F703">
        <v>5716926</v>
      </c>
      <c r="G703">
        <v>5676229</v>
      </c>
      <c r="H703">
        <v>5525410</v>
      </c>
      <c r="I703">
        <v>5048346</v>
      </c>
      <c r="J703">
        <v>5008905</v>
      </c>
      <c r="K703">
        <v>5106382</v>
      </c>
      <c r="L703">
        <v>4089459</v>
      </c>
      <c r="M703">
        <v>3506886</v>
      </c>
      <c r="N703">
        <v>3177136</v>
      </c>
      <c r="O703">
        <v>1880791</v>
      </c>
      <c r="P703">
        <v>871285</v>
      </c>
      <c r="Q703">
        <v>1403768</v>
      </c>
      <c r="R703">
        <v>1045521</v>
      </c>
      <c r="S703">
        <v>122674</v>
      </c>
      <c r="T703">
        <v>109875</v>
      </c>
      <c r="U703">
        <v>148266</v>
      </c>
      <c r="V703">
        <v>170093</v>
      </c>
      <c r="W703">
        <v>1184</v>
      </c>
      <c r="X703">
        <v>183028</v>
      </c>
      <c r="Y703">
        <v>165209</v>
      </c>
      <c r="Z703">
        <v>49467</v>
      </c>
      <c r="AA703">
        <v>85939</v>
      </c>
      <c r="AB703">
        <v>18356</v>
      </c>
      <c r="AC703">
        <v>0</v>
      </c>
      <c r="AD703">
        <v>0</v>
      </c>
      <c r="AE703">
        <v>0</v>
      </c>
      <c r="AF703">
        <v>0</v>
      </c>
      <c r="AG703">
        <v>0</v>
      </c>
      <c r="AH703">
        <v>0</v>
      </c>
    </row>
    <row r="704" spans="1:34" x14ac:dyDescent="0.25">
      <c r="A704" t="str">
        <f t="shared" si="22"/>
        <v>New Hampshire</v>
      </c>
      <c r="B704" t="s">
        <v>61</v>
      </c>
      <c r="C704">
        <v>0</v>
      </c>
      <c r="D704">
        <v>0</v>
      </c>
      <c r="E704">
        <v>0</v>
      </c>
      <c r="F704">
        <v>0</v>
      </c>
      <c r="G704">
        <v>0</v>
      </c>
      <c r="H704">
        <v>0</v>
      </c>
      <c r="I704">
        <v>0</v>
      </c>
      <c r="J704">
        <v>0</v>
      </c>
      <c r="K704">
        <v>4</v>
      </c>
      <c r="L704">
        <v>0</v>
      </c>
      <c r="M704">
        <v>4074</v>
      </c>
      <c r="N704">
        <v>5667</v>
      </c>
      <c r="O704">
        <v>11326</v>
      </c>
      <c r="P704">
        <v>5504</v>
      </c>
      <c r="Q704">
        <v>11749</v>
      </c>
      <c r="R704">
        <v>3819</v>
      </c>
      <c r="S704">
        <v>11155</v>
      </c>
      <c r="T704">
        <v>15300</v>
      </c>
      <c r="U704">
        <v>156291</v>
      </c>
      <c r="V704">
        <v>0</v>
      </c>
      <c r="W704">
        <v>0</v>
      </c>
      <c r="X704">
        <v>0</v>
      </c>
      <c r="Y704">
        <v>0</v>
      </c>
      <c r="Z704">
        <v>0</v>
      </c>
      <c r="AA704">
        <v>0</v>
      </c>
      <c r="AB704">
        <v>0</v>
      </c>
      <c r="AC704">
        <v>0</v>
      </c>
      <c r="AD704">
        <v>0</v>
      </c>
      <c r="AE704">
        <v>0</v>
      </c>
      <c r="AF704">
        <v>0</v>
      </c>
      <c r="AG704">
        <v>0</v>
      </c>
      <c r="AH704">
        <v>0</v>
      </c>
    </row>
    <row r="705" spans="1:34" x14ac:dyDescent="0.25">
      <c r="A705" t="str">
        <f t="shared" si="22"/>
        <v>New Hampshire</v>
      </c>
      <c r="B705" t="s">
        <v>62</v>
      </c>
      <c r="C705">
        <v>10867268</v>
      </c>
      <c r="D705">
        <v>10693529</v>
      </c>
      <c r="E705">
        <v>10711657</v>
      </c>
      <c r="F705">
        <v>11046284</v>
      </c>
      <c r="G705">
        <v>10787261</v>
      </c>
      <c r="H705">
        <v>10904956</v>
      </c>
      <c r="I705">
        <v>10999149</v>
      </c>
      <c r="J705">
        <v>10944081</v>
      </c>
      <c r="K705">
        <v>11043276</v>
      </c>
      <c r="L705">
        <v>10870261</v>
      </c>
      <c r="M705">
        <v>10868607</v>
      </c>
      <c r="N705">
        <v>10890074</v>
      </c>
      <c r="O705">
        <v>10698493</v>
      </c>
      <c r="P705">
        <v>10977289</v>
      </c>
      <c r="Q705">
        <v>11235856</v>
      </c>
      <c r="R705">
        <v>11094343</v>
      </c>
      <c r="S705">
        <v>11244628</v>
      </c>
      <c r="T705">
        <v>10973309</v>
      </c>
      <c r="U705">
        <v>10972542</v>
      </c>
      <c r="V705">
        <v>10383387</v>
      </c>
      <c r="W705">
        <v>10315551</v>
      </c>
      <c r="X705">
        <v>10158903</v>
      </c>
      <c r="Y705">
        <v>9888078</v>
      </c>
      <c r="Z705">
        <v>9303182</v>
      </c>
      <c r="AA705">
        <v>9167169</v>
      </c>
      <c r="AB705">
        <v>9145790</v>
      </c>
      <c r="AC705">
        <v>9007360</v>
      </c>
      <c r="AD705">
        <v>8956221</v>
      </c>
      <c r="AE705">
        <v>8760969</v>
      </c>
      <c r="AF705">
        <v>8954313</v>
      </c>
      <c r="AG705">
        <v>8761774</v>
      </c>
      <c r="AH705">
        <v>8979614</v>
      </c>
    </row>
    <row r="706" spans="1:34" x14ac:dyDescent="0.25">
      <c r="A706" t="str">
        <f t="shared" si="22"/>
        <v>New Hampshire</v>
      </c>
      <c r="B706" t="s">
        <v>63</v>
      </c>
      <c r="C706">
        <v>100647</v>
      </c>
      <c r="D706">
        <v>91163</v>
      </c>
      <c r="E706">
        <v>94461</v>
      </c>
      <c r="F706">
        <v>113833</v>
      </c>
      <c r="G706">
        <v>105111</v>
      </c>
      <c r="H706">
        <v>110141</v>
      </c>
      <c r="I706">
        <v>121466</v>
      </c>
      <c r="J706">
        <v>117752</v>
      </c>
      <c r="K706">
        <v>121277</v>
      </c>
      <c r="L706">
        <v>95495</v>
      </c>
      <c r="M706">
        <v>46857</v>
      </c>
      <c r="N706">
        <v>66936</v>
      </c>
      <c r="O706">
        <v>82821</v>
      </c>
      <c r="P706">
        <v>51157</v>
      </c>
      <c r="Q706">
        <v>117235</v>
      </c>
      <c r="R706">
        <v>124832</v>
      </c>
      <c r="S706">
        <v>216095</v>
      </c>
      <c r="T706">
        <v>456052</v>
      </c>
      <c r="U706">
        <v>455577</v>
      </c>
      <c r="V706">
        <v>449865</v>
      </c>
      <c r="W706">
        <v>440294</v>
      </c>
      <c r="X706">
        <v>442426</v>
      </c>
      <c r="Y706">
        <v>461225</v>
      </c>
      <c r="Z706">
        <v>459167</v>
      </c>
      <c r="AA706">
        <v>441219</v>
      </c>
      <c r="AB706">
        <v>444565</v>
      </c>
      <c r="AC706">
        <v>397428</v>
      </c>
      <c r="AD706">
        <v>419655</v>
      </c>
      <c r="AE706">
        <v>409591</v>
      </c>
      <c r="AF706">
        <v>416482</v>
      </c>
      <c r="AG706">
        <v>148767</v>
      </c>
      <c r="AH706">
        <v>425030</v>
      </c>
    </row>
    <row r="707" spans="1:34" x14ac:dyDescent="0.25">
      <c r="A707" t="str">
        <f t="shared" si="22"/>
        <v>New Hampshire</v>
      </c>
      <c r="B707" t="s">
        <v>64</v>
      </c>
      <c r="C707">
        <v>0</v>
      </c>
      <c r="D707">
        <v>0</v>
      </c>
      <c r="E707">
        <v>0</v>
      </c>
      <c r="F707">
        <v>2</v>
      </c>
      <c r="G707">
        <v>0</v>
      </c>
      <c r="H707">
        <v>2</v>
      </c>
      <c r="I707">
        <v>0</v>
      </c>
      <c r="J707">
        <v>94</v>
      </c>
      <c r="K707">
        <v>182</v>
      </c>
      <c r="L707">
        <v>0</v>
      </c>
      <c r="M707">
        <v>873</v>
      </c>
      <c r="N707">
        <v>60082</v>
      </c>
      <c r="O707">
        <v>71136</v>
      </c>
      <c r="P707">
        <v>74429</v>
      </c>
      <c r="Q707">
        <v>174225</v>
      </c>
      <c r="R707">
        <v>105993</v>
      </c>
      <c r="S707">
        <v>75140</v>
      </c>
      <c r="T707">
        <v>28212</v>
      </c>
      <c r="U707">
        <v>53453</v>
      </c>
      <c r="V707">
        <v>0</v>
      </c>
      <c r="W707">
        <v>0</v>
      </c>
      <c r="X707">
        <v>362070</v>
      </c>
      <c r="Y707">
        <v>21</v>
      </c>
      <c r="Z707">
        <v>6239</v>
      </c>
      <c r="AA707">
        <v>0</v>
      </c>
      <c r="AB707">
        <v>0</v>
      </c>
      <c r="AC707">
        <v>0</v>
      </c>
      <c r="AD707">
        <v>0</v>
      </c>
      <c r="AE707">
        <v>0</v>
      </c>
      <c r="AF707">
        <v>0</v>
      </c>
      <c r="AG707">
        <v>0</v>
      </c>
      <c r="AH707">
        <v>0</v>
      </c>
    </row>
    <row r="708" spans="1:34" x14ac:dyDescent="0.25">
      <c r="A708" t="str">
        <f t="shared" si="22"/>
        <v>New Hampshire</v>
      </c>
      <c r="B708" t="s">
        <v>65</v>
      </c>
      <c r="C708">
        <v>511267</v>
      </c>
      <c r="D708">
        <v>595568</v>
      </c>
      <c r="E708">
        <v>580828</v>
      </c>
      <c r="F708">
        <v>569741</v>
      </c>
      <c r="G708">
        <v>586810</v>
      </c>
      <c r="H708">
        <v>569141</v>
      </c>
      <c r="I708">
        <v>548700</v>
      </c>
      <c r="J708">
        <v>569858</v>
      </c>
      <c r="K708">
        <v>593241</v>
      </c>
      <c r="L708">
        <v>588668</v>
      </c>
      <c r="M708">
        <v>671611</v>
      </c>
      <c r="N708">
        <v>672764</v>
      </c>
      <c r="O708">
        <v>681039</v>
      </c>
      <c r="P708">
        <v>699259</v>
      </c>
      <c r="Q708">
        <v>711145</v>
      </c>
      <c r="R708">
        <v>719345</v>
      </c>
      <c r="S708">
        <v>751543</v>
      </c>
      <c r="T708">
        <v>804080</v>
      </c>
      <c r="U708">
        <v>805693</v>
      </c>
      <c r="V708">
        <v>778854</v>
      </c>
      <c r="W708">
        <v>806712</v>
      </c>
      <c r="X708">
        <v>790193</v>
      </c>
      <c r="Y708">
        <v>775741</v>
      </c>
      <c r="Z708">
        <v>661528</v>
      </c>
      <c r="AA708">
        <v>691177</v>
      </c>
      <c r="AB708">
        <v>709912</v>
      </c>
      <c r="AC708">
        <v>687489</v>
      </c>
      <c r="AD708">
        <v>680371</v>
      </c>
      <c r="AE708">
        <v>701172</v>
      </c>
      <c r="AF708">
        <v>707872</v>
      </c>
      <c r="AG708">
        <v>672771</v>
      </c>
      <c r="AH708">
        <v>681739</v>
      </c>
    </row>
    <row r="709" spans="1:34" x14ac:dyDescent="0.25">
      <c r="A709" t="str">
        <f t="shared" si="22"/>
        <v>New Hampshire</v>
      </c>
      <c r="B709" t="s">
        <v>66</v>
      </c>
      <c r="C709">
        <v>69406</v>
      </c>
      <c r="D709">
        <v>-16064</v>
      </c>
      <c r="E709">
        <v>26742</v>
      </c>
      <c r="F709">
        <v>69057</v>
      </c>
      <c r="G709">
        <v>75177</v>
      </c>
      <c r="H709">
        <v>135313</v>
      </c>
      <c r="I709">
        <v>171428</v>
      </c>
      <c r="J709">
        <v>141504</v>
      </c>
      <c r="K709">
        <v>166591</v>
      </c>
      <c r="L709">
        <v>185885</v>
      </c>
      <c r="M709">
        <v>68853</v>
      </c>
      <c r="N709">
        <v>95558</v>
      </c>
      <c r="O709">
        <v>96441</v>
      </c>
      <c r="P709">
        <v>143356</v>
      </c>
      <c r="Q709">
        <v>179073</v>
      </c>
      <c r="R709">
        <v>0</v>
      </c>
      <c r="S709">
        <v>0</v>
      </c>
      <c r="T709">
        <v>0</v>
      </c>
      <c r="U709">
        <v>0</v>
      </c>
      <c r="V709">
        <v>0</v>
      </c>
      <c r="W709">
        <v>0</v>
      </c>
      <c r="X709">
        <v>0</v>
      </c>
      <c r="Y709">
        <v>0</v>
      </c>
      <c r="Z709">
        <v>0</v>
      </c>
      <c r="AA709">
        <v>0</v>
      </c>
      <c r="AB709">
        <v>0</v>
      </c>
      <c r="AC709">
        <v>0</v>
      </c>
      <c r="AD709">
        <v>0</v>
      </c>
      <c r="AE709">
        <v>0</v>
      </c>
      <c r="AF709">
        <v>0</v>
      </c>
      <c r="AG709">
        <v>0</v>
      </c>
      <c r="AH709">
        <v>0</v>
      </c>
    </row>
    <row r="710" spans="1:34" x14ac:dyDescent="0.25">
      <c r="A710" t="str">
        <f t="shared" si="22"/>
        <v>New Hampshire</v>
      </c>
      <c r="B710" t="s">
        <v>67</v>
      </c>
      <c r="C710">
        <v>5644666</v>
      </c>
      <c r="D710">
        <v>4986382</v>
      </c>
      <c r="E710">
        <v>6612907</v>
      </c>
      <c r="F710">
        <v>5491419</v>
      </c>
      <c r="G710">
        <v>6030863</v>
      </c>
      <c r="H710">
        <v>7768837</v>
      </c>
      <c r="I710">
        <v>8408559</v>
      </c>
      <c r="J710">
        <v>8015315</v>
      </c>
      <c r="K710">
        <v>8070459</v>
      </c>
      <c r="L710">
        <v>7482010</v>
      </c>
      <c r="M710">
        <v>9263802</v>
      </c>
      <c r="N710">
        <v>11108822</v>
      </c>
      <c r="O710">
        <v>9636055</v>
      </c>
      <c r="P710">
        <v>11870290</v>
      </c>
      <c r="Q710">
        <v>11653443</v>
      </c>
      <c r="R710">
        <v>10196532</v>
      </c>
      <c r="S710">
        <v>12438381</v>
      </c>
      <c r="T710">
        <v>11979973</v>
      </c>
      <c r="U710">
        <v>9526816</v>
      </c>
      <c r="V710">
        <v>4720765</v>
      </c>
      <c r="W710">
        <v>4423651</v>
      </c>
      <c r="X710">
        <v>5226959</v>
      </c>
      <c r="Y710">
        <v>7005536</v>
      </c>
      <c r="Z710">
        <v>7456564</v>
      </c>
      <c r="AA710">
        <v>7304780</v>
      </c>
      <c r="AB710">
        <v>8115378</v>
      </c>
      <c r="AC710">
        <v>6571343</v>
      </c>
      <c r="AD710">
        <v>4596569</v>
      </c>
      <c r="AE710">
        <v>7447499</v>
      </c>
      <c r="AF710">
        <v>5942837</v>
      </c>
      <c r="AG710">
        <v>4944918</v>
      </c>
      <c r="AH710">
        <v>2381904</v>
      </c>
    </row>
    <row r="711" spans="1:34" x14ac:dyDescent="0.25">
      <c r="A711" t="str">
        <f t="shared" si="22"/>
        <v>New Hampshire</v>
      </c>
      <c r="B711" t="s">
        <v>68</v>
      </c>
      <c r="C711">
        <v>17193254</v>
      </c>
      <c r="D711">
        <v>16350578</v>
      </c>
      <c r="E711">
        <v>18026595</v>
      </c>
      <c r="F711">
        <v>17290336</v>
      </c>
      <c r="G711">
        <v>17585222</v>
      </c>
      <c r="H711">
        <v>19488391</v>
      </c>
      <c r="I711">
        <v>20249302</v>
      </c>
      <c r="J711">
        <v>19788604</v>
      </c>
      <c r="K711">
        <v>19995025</v>
      </c>
      <c r="L711">
        <v>19222319</v>
      </c>
      <c r="M711">
        <v>20920603</v>
      </c>
      <c r="N711">
        <v>22894236</v>
      </c>
      <c r="O711">
        <v>21265985</v>
      </c>
      <c r="P711">
        <v>23815780</v>
      </c>
      <c r="Q711">
        <v>24070977</v>
      </c>
      <c r="R711">
        <v>22646902</v>
      </c>
      <c r="S711">
        <v>25046297</v>
      </c>
      <c r="T711">
        <v>24327922</v>
      </c>
      <c r="U711">
        <v>21797433</v>
      </c>
      <c r="V711">
        <v>16278727</v>
      </c>
      <c r="W711">
        <v>15840304</v>
      </c>
      <c r="X711">
        <v>16978676</v>
      </c>
      <c r="Y711">
        <v>18123617</v>
      </c>
      <c r="Z711">
        <v>17854423</v>
      </c>
      <c r="AA711">
        <v>17579566</v>
      </c>
      <c r="AB711">
        <v>18388937</v>
      </c>
      <c r="AC711">
        <v>16710539</v>
      </c>
      <c r="AD711">
        <v>14641794</v>
      </c>
      <c r="AE711">
        <v>17318518</v>
      </c>
      <c r="AF711">
        <v>16019572</v>
      </c>
      <c r="AG711">
        <v>14758502</v>
      </c>
      <c r="AH711">
        <v>12441901</v>
      </c>
    </row>
    <row r="712" spans="1:34" x14ac:dyDescent="0.25">
      <c r="A712" t="str">
        <f t="shared" si="22"/>
        <v>New Hampshire</v>
      </c>
      <c r="B712" t="s">
        <v>69</v>
      </c>
      <c r="C712">
        <v>5644666</v>
      </c>
      <c r="D712">
        <v>4986382</v>
      </c>
      <c r="E712">
        <v>6612907</v>
      </c>
      <c r="F712">
        <v>5491419</v>
      </c>
      <c r="G712">
        <v>6030863</v>
      </c>
      <c r="H712">
        <v>7768837</v>
      </c>
      <c r="I712">
        <v>8408559</v>
      </c>
      <c r="J712">
        <v>8015315</v>
      </c>
      <c r="K712">
        <v>8070459</v>
      </c>
      <c r="L712">
        <v>7482010</v>
      </c>
      <c r="M712">
        <v>9263802</v>
      </c>
      <c r="N712">
        <v>11108822</v>
      </c>
      <c r="O712">
        <v>9636055</v>
      </c>
      <c r="P712">
        <v>11870290</v>
      </c>
      <c r="Q712">
        <v>11653443</v>
      </c>
      <c r="R712">
        <v>10196532</v>
      </c>
      <c r="S712">
        <v>12438381</v>
      </c>
      <c r="T712">
        <v>11979973</v>
      </c>
      <c r="U712">
        <v>9526816</v>
      </c>
      <c r="V712">
        <v>4720765</v>
      </c>
      <c r="W712">
        <v>4423651</v>
      </c>
      <c r="X712">
        <v>5226959</v>
      </c>
      <c r="Y712">
        <v>7005536</v>
      </c>
      <c r="Z712">
        <v>7456564</v>
      </c>
      <c r="AA712">
        <v>7304780</v>
      </c>
      <c r="AB712">
        <v>8115378</v>
      </c>
      <c r="AC712">
        <v>6571343</v>
      </c>
      <c r="AD712">
        <v>4596569</v>
      </c>
      <c r="AE712">
        <v>7447499</v>
      </c>
      <c r="AF712">
        <v>5942837</v>
      </c>
      <c r="AG712">
        <v>4944918</v>
      </c>
      <c r="AH712">
        <v>2381904</v>
      </c>
    </row>
    <row r="713" spans="1:34" x14ac:dyDescent="0.25">
      <c r="A713" t="str">
        <f t="shared" si="22"/>
        <v>New Hampshire</v>
      </c>
      <c r="B713" t="s">
        <v>70</v>
      </c>
      <c r="C713">
        <v>1.49</v>
      </c>
      <c r="D713">
        <v>1.44</v>
      </c>
      <c r="E713">
        <v>1.58</v>
      </c>
      <c r="F713">
        <v>1.47</v>
      </c>
      <c r="G713">
        <v>1.52</v>
      </c>
      <c r="H713">
        <v>1.66</v>
      </c>
      <c r="I713">
        <v>1.71</v>
      </c>
      <c r="J713">
        <v>1.68</v>
      </c>
      <c r="K713">
        <v>1.68</v>
      </c>
      <c r="L713">
        <v>1.64</v>
      </c>
      <c r="M713">
        <v>1.79</v>
      </c>
      <c r="N713">
        <v>1.94</v>
      </c>
      <c r="O713">
        <v>1.83</v>
      </c>
      <c r="P713">
        <v>1.99</v>
      </c>
      <c r="Q713">
        <v>1.94</v>
      </c>
      <c r="R713">
        <v>1.82</v>
      </c>
      <c r="S713">
        <v>1.99</v>
      </c>
      <c r="T713">
        <v>1.97</v>
      </c>
      <c r="U713">
        <v>1.78</v>
      </c>
      <c r="V713">
        <v>1.41</v>
      </c>
      <c r="W713">
        <v>1.39</v>
      </c>
      <c r="X713">
        <v>1.44</v>
      </c>
      <c r="Y713">
        <v>1.63</v>
      </c>
      <c r="Z713">
        <v>1.72</v>
      </c>
      <c r="AA713">
        <v>1.71</v>
      </c>
      <c r="AB713">
        <v>1.79</v>
      </c>
      <c r="AC713">
        <v>1.65</v>
      </c>
      <c r="AD713">
        <v>1.46</v>
      </c>
      <c r="AE713">
        <v>1.75</v>
      </c>
      <c r="AF713">
        <v>1.59</v>
      </c>
      <c r="AG713">
        <v>1.5</v>
      </c>
      <c r="AH713">
        <v>1.24</v>
      </c>
    </row>
    <row r="714" spans="1:34" x14ac:dyDescent="0.25">
      <c r="A714" t="str">
        <f t="shared" si="22"/>
        <v>New Hampshire</v>
      </c>
      <c r="B714" t="s">
        <v>71</v>
      </c>
    </row>
    <row r="715" spans="1:34" x14ac:dyDescent="0.25">
      <c r="B715" t="s">
        <v>94</v>
      </c>
    </row>
    <row r="716" spans="1:34" x14ac:dyDescent="0.25">
      <c r="A716" t="str">
        <f>B715</f>
        <v>New Jersey</v>
      </c>
      <c r="B716" t="s">
        <v>10</v>
      </c>
    </row>
    <row r="717" spans="1:34" x14ac:dyDescent="0.25">
      <c r="A717" t="str">
        <f t="shared" ref="A717:A745" si="23">A716</f>
        <v>New Jersey</v>
      </c>
      <c r="B717" t="s">
        <v>11</v>
      </c>
      <c r="C717" t="s">
        <v>12</v>
      </c>
      <c r="D717" t="s">
        <v>13</v>
      </c>
      <c r="E717" t="s">
        <v>14</v>
      </c>
      <c r="F717" t="s">
        <v>15</v>
      </c>
      <c r="G717" t="s">
        <v>16</v>
      </c>
      <c r="H717" t="s">
        <v>17</v>
      </c>
      <c r="I717" t="s">
        <v>18</v>
      </c>
      <c r="J717" t="s">
        <v>19</v>
      </c>
      <c r="K717" t="s">
        <v>20</v>
      </c>
      <c r="L717" t="s">
        <v>21</v>
      </c>
      <c r="M717" t="s">
        <v>22</v>
      </c>
      <c r="N717" t="s">
        <v>23</v>
      </c>
      <c r="O717" t="s">
        <v>24</v>
      </c>
      <c r="P717" t="s">
        <v>25</v>
      </c>
      <c r="Q717" t="s">
        <v>26</v>
      </c>
      <c r="R717" t="s">
        <v>27</v>
      </c>
      <c r="S717" t="s">
        <v>28</v>
      </c>
      <c r="T717" t="s">
        <v>29</v>
      </c>
      <c r="U717" t="s">
        <v>30</v>
      </c>
      <c r="V717" t="s">
        <v>31</v>
      </c>
      <c r="W717" t="s">
        <v>32</v>
      </c>
      <c r="X717" t="s">
        <v>33</v>
      </c>
      <c r="Y717" t="s">
        <v>34</v>
      </c>
      <c r="Z717" t="s">
        <v>35</v>
      </c>
      <c r="AA717" t="s">
        <v>36</v>
      </c>
      <c r="AB717" t="s">
        <v>37</v>
      </c>
      <c r="AC717" t="s">
        <v>38</v>
      </c>
      <c r="AD717" t="s">
        <v>39</v>
      </c>
      <c r="AE717" t="s">
        <v>40</v>
      </c>
      <c r="AF717" t="s">
        <v>41</v>
      </c>
      <c r="AG717" t="s">
        <v>42</v>
      </c>
      <c r="AH717" t="s">
        <v>43</v>
      </c>
    </row>
    <row r="718" spans="1:34" x14ac:dyDescent="0.25">
      <c r="A718" t="str">
        <f t="shared" si="23"/>
        <v>New Jersey</v>
      </c>
      <c r="B718" t="s">
        <v>44</v>
      </c>
    </row>
    <row r="719" spans="1:34" x14ac:dyDescent="0.25">
      <c r="A719" t="str">
        <f t="shared" si="23"/>
        <v>New Jersey</v>
      </c>
      <c r="B719" t="s">
        <v>45</v>
      </c>
    </row>
    <row r="720" spans="1:34" x14ac:dyDescent="0.25">
      <c r="A720" t="str">
        <f t="shared" si="23"/>
        <v>New Jersey</v>
      </c>
      <c r="B720" t="s">
        <v>46</v>
      </c>
      <c r="C720">
        <v>212175</v>
      </c>
      <c r="D720">
        <v>83719</v>
      </c>
      <c r="E720">
        <v>144701</v>
      </c>
      <c r="F720">
        <v>125350</v>
      </c>
      <c r="G720">
        <v>129714</v>
      </c>
      <c r="H720">
        <v>151056</v>
      </c>
      <c r="I720">
        <v>-24188</v>
      </c>
      <c r="J720">
        <v>-117003</v>
      </c>
      <c r="K720">
        <v>-122674</v>
      </c>
      <c r="L720">
        <v>-88066</v>
      </c>
      <c r="M720">
        <v>-173470</v>
      </c>
      <c r="N720">
        <v>-186385</v>
      </c>
      <c r="O720">
        <v>-186672</v>
      </c>
      <c r="P720">
        <v>-206308</v>
      </c>
      <c r="Q720">
        <v>-191300</v>
      </c>
      <c r="R720">
        <v>1042511</v>
      </c>
      <c r="S720">
        <v>1248594</v>
      </c>
      <c r="T720">
        <v>1648908</v>
      </c>
      <c r="U720">
        <v>1910115</v>
      </c>
      <c r="V720">
        <v>1569056</v>
      </c>
      <c r="W720">
        <v>1630319</v>
      </c>
      <c r="X720">
        <v>25254292</v>
      </c>
      <c r="Y720">
        <v>38867608</v>
      </c>
      <c r="Z720">
        <v>35911086</v>
      </c>
      <c r="AA720">
        <v>23761443</v>
      </c>
      <c r="AB720">
        <v>19790697</v>
      </c>
      <c r="AC720">
        <v>27087559</v>
      </c>
      <c r="AD720">
        <v>31931596</v>
      </c>
      <c r="AE720">
        <v>34284622</v>
      </c>
      <c r="AF720">
        <v>31166593</v>
      </c>
      <c r="AG720">
        <v>37028965</v>
      </c>
      <c r="AH720">
        <v>36488596</v>
      </c>
    </row>
    <row r="721" spans="1:34" x14ac:dyDescent="0.25">
      <c r="A721" t="str">
        <f t="shared" si="23"/>
        <v>New Jersey</v>
      </c>
      <c r="B721" t="s">
        <v>47</v>
      </c>
      <c r="C721">
        <v>53174954</v>
      </c>
      <c r="D721">
        <v>53318848</v>
      </c>
      <c r="E721">
        <v>62596507</v>
      </c>
      <c r="F721">
        <v>66624395</v>
      </c>
      <c r="G721">
        <v>67531365</v>
      </c>
      <c r="H721">
        <v>69373850</v>
      </c>
      <c r="I721">
        <v>66764294</v>
      </c>
      <c r="J721">
        <v>59468913</v>
      </c>
      <c r="K721">
        <v>56082922</v>
      </c>
      <c r="L721">
        <v>56635697</v>
      </c>
      <c r="M721">
        <v>56017778</v>
      </c>
      <c r="N721">
        <v>56686311</v>
      </c>
      <c r="O721">
        <v>52181631</v>
      </c>
      <c r="P721">
        <v>52291974</v>
      </c>
      <c r="Q721">
        <v>51439368</v>
      </c>
      <c r="R721">
        <v>48723256</v>
      </c>
      <c r="S721">
        <v>46808569</v>
      </c>
      <c r="T721">
        <v>42169433</v>
      </c>
      <c r="U721">
        <v>41228304</v>
      </c>
      <c r="V721">
        <v>43923506</v>
      </c>
      <c r="W721">
        <v>41096668</v>
      </c>
      <c r="X721">
        <v>15677331</v>
      </c>
      <c r="Y721">
        <v>1229302</v>
      </c>
      <c r="Z721">
        <v>1137601</v>
      </c>
      <c r="AA721">
        <v>1555742</v>
      </c>
      <c r="AB721">
        <v>1699888</v>
      </c>
      <c r="AC721">
        <v>1434476</v>
      </c>
      <c r="AD721">
        <v>1408371</v>
      </c>
      <c r="AE721">
        <v>1098948</v>
      </c>
      <c r="AF721">
        <v>1240235</v>
      </c>
      <c r="AG721">
        <v>716432</v>
      </c>
      <c r="AH721">
        <v>252556</v>
      </c>
    </row>
    <row r="722" spans="1:34" x14ac:dyDescent="0.25">
      <c r="A722" t="str">
        <f t="shared" si="23"/>
        <v>New Jersey</v>
      </c>
      <c r="B722" t="s">
        <v>48</v>
      </c>
      <c r="C722">
        <v>6951547</v>
      </c>
      <c r="D722">
        <v>6374761</v>
      </c>
      <c r="E722">
        <v>6793313</v>
      </c>
      <c r="F722">
        <v>6977606</v>
      </c>
      <c r="G722">
        <v>6570358</v>
      </c>
      <c r="H722">
        <v>6754728</v>
      </c>
      <c r="I722">
        <v>6507480</v>
      </c>
      <c r="J722">
        <v>7405235</v>
      </c>
      <c r="K722">
        <v>7435593</v>
      </c>
      <c r="L722">
        <v>7407485</v>
      </c>
      <c r="M722">
        <v>7529823</v>
      </c>
      <c r="N722">
        <v>8040567</v>
      </c>
      <c r="O722">
        <v>8716570</v>
      </c>
      <c r="P722">
        <v>10739832</v>
      </c>
      <c r="Q722">
        <v>10652566</v>
      </c>
      <c r="R722">
        <v>9999001</v>
      </c>
      <c r="S722">
        <v>11364634</v>
      </c>
      <c r="T722">
        <v>10704736</v>
      </c>
      <c r="U722">
        <v>12777285</v>
      </c>
      <c r="V722">
        <v>13693151</v>
      </c>
      <c r="W722">
        <v>13417690</v>
      </c>
      <c r="X722">
        <v>14103680</v>
      </c>
      <c r="Y722">
        <v>13524590</v>
      </c>
      <c r="Z722">
        <v>13598422</v>
      </c>
      <c r="AA722">
        <v>13369898</v>
      </c>
      <c r="AB722">
        <v>13156286</v>
      </c>
      <c r="AC722">
        <v>13590669</v>
      </c>
      <c r="AD722">
        <v>12108422</v>
      </c>
      <c r="AE722">
        <v>9975388</v>
      </c>
      <c r="AF722">
        <v>8384116</v>
      </c>
      <c r="AG722">
        <v>3823827</v>
      </c>
      <c r="AH722">
        <v>2201872</v>
      </c>
    </row>
    <row r="723" spans="1:34" x14ac:dyDescent="0.25">
      <c r="A723" t="str">
        <f t="shared" si="23"/>
        <v>New Jersey</v>
      </c>
      <c r="B723" t="s">
        <v>49</v>
      </c>
      <c r="C723">
        <v>60338676</v>
      </c>
      <c r="D723">
        <v>59777328</v>
      </c>
      <c r="E723">
        <v>69534521</v>
      </c>
      <c r="F723">
        <v>73727351</v>
      </c>
      <c r="G723">
        <v>74231437</v>
      </c>
      <c r="H723">
        <v>76279634</v>
      </c>
      <c r="I723">
        <v>73247586</v>
      </c>
      <c r="J723">
        <v>66757144</v>
      </c>
      <c r="K723">
        <v>63395841</v>
      </c>
      <c r="L723">
        <v>63955115</v>
      </c>
      <c r="M723">
        <v>63374130</v>
      </c>
      <c r="N723">
        <v>64540493</v>
      </c>
      <c r="O723">
        <v>60711530</v>
      </c>
      <c r="P723">
        <v>62825499</v>
      </c>
      <c r="Q723">
        <v>61900634</v>
      </c>
      <c r="R723">
        <v>59764768</v>
      </c>
      <c r="S723">
        <v>59421798</v>
      </c>
      <c r="T723">
        <v>54523077</v>
      </c>
      <c r="U723">
        <v>55915704</v>
      </c>
      <c r="V723">
        <v>59185712</v>
      </c>
      <c r="W723">
        <v>56144676</v>
      </c>
      <c r="X723">
        <v>55035303</v>
      </c>
      <c r="Y723">
        <v>53621500</v>
      </c>
      <c r="Z723">
        <v>50647109</v>
      </c>
      <c r="AA723">
        <v>38687084</v>
      </c>
      <c r="AB723">
        <v>34646871</v>
      </c>
      <c r="AC723">
        <v>42112704</v>
      </c>
      <c r="AD723">
        <v>45448389</v>
      </c>
      <c r="AE723">
        <v>45358958</v>
      </c>
      <c r="AF723">
        <v>40790944</v>
      </c>
      <c r="AG723">
        <v>41569224</v>
      </c>
      <c r="AH723">
        <v>38943024</v>
      </c>
    </row>
    <row r="724" spans="1:34" x14ac:dyDescent="0.25">
      <c r="A724" t="str">
        <f t="shared" si="23"/>
        <v>New Jersey</v>
      </c>
      <c r="B724" t="s">
        <v>50</v>
      </c>
      <c r="C724">
        <v>626848</v>
      </c>
      <c r="D724">
        <v>611816</v>
      </c>
      <c r="E724">
        <v>703866</v>
      </c>
      <c r="F724">
        <v>601790</v>
      </c>
      <c r="G724">
        <v>673561</v>
      </c>
      <c r="H724">
        <v>642275</v>
      </c>
      <c r="I724">
        <v>655729</v>
      </c>
      <c r="J724">
        <v>603189</v>
      </c>
      <c r="K724">
        <v>562017</v>
      </c>
      <c r="L724">
        <v>534209</v>
      </c>
      <c r="M724">
        <v>508978</v>
      </c>
      <c r="N724">
        <v>401517</v>
      </c>
      <c r="O724">
        <v>385107</v>
      </c>
      <c r="P724">
        <v>87597</v>
      </c>
      <c r="Q724">
        <v>80637</v>
      </c>
      <c r="R724">
        <v>115191</v>
      </c>
      <c r="S724">
        <v>70301</v>
      </c>
      <c r="T724">
        <v>105538</v>
      </c>
      <c r="U724">
        <v>132687</v>
      </c>
      <c r="V724">
        <v>118968</v>
      </c>
      <c r="W724">
        <v>172141</v>
      </c>
      <c r="X724">
        <v>160998</v>
      </c>
      <c r="Y724">
        <v>160361</v>
      </c>
      <c r="Z724">
        <v>158334</v>
      </c>
      <c r="AA724">
        <v>152529</v>
      </c>
      <c r="AB724">
        <v>148847</v>
      </c>
      <c r="AC724">
        <v>145955</v>
      </c>
      <c r="AD724">
        <v>142083</v>
      </c>
      <c r="AE724">
        <v>118053</v>
      </c>
      <c r="AF724">
        <v>102215</v>
      </c>
      <c r="AG724">
        <v>73891</v>
      </c>
      <c r="AH724">
        <v>77749</v>
      </c>
    </row>
    <row r="725" spans="1:34" x14ac:dyDescent="0.25">
      <c r="A725" t="str">
        <f t="shared" si="23"/>
        <v>New Jersey</v>
      </c>
      <c r="B725" t="s">
        <v>51</v>
      </c>
      <c r="C725">
        <v>468268</v>
      </c>
      <c r="D725">
        <v>717315</v>
      </c>
      <c r="E725">
        <v>780387</v>
      </c>
      <c r="F725">
        <v>704458</v>
      </c>
      <c r="G725">
        <v>739515</v>
      </c>
      <c r="H725">
        <v>689494</v>
      </c>
      <c r="I725">
        <v>705544</v>
      </c>
      <c r="J725">
        <v>690753</v>
      </c>
      <c r="K725">
        <v>793083</v>
      </c>
      <c r="L725">
        <v>774084</v>
      </c>
      <c r="M725">
        <v>810988</v>
      </c>
      <c r="N725">
        <v>740483</v>
      </c>
      <c r="O725">
        <v>714602</v>
      </c>
      <c r="P725">
        <v>761694</v>
      </c>
      <c r="Q725">
        <v>689974</v>
      </c>
      <c r="R725">
        <v>820180</v>
      </c>
      <c r="S725">
        <v>1057484</v>
      </c>
      <c r="T725">
        <v>1253726</v>
      </c>
      <c r="U725">
        <v>1350960</v>
      </c>
      <c r="V725">
        <v>2264707</v>
      </c>
      <c r="W725">
        <v>3104437</v>
      </c>
      <c r="X725">
        <v>2888915</v>
      </c>
      <c r="Y725">
        <v>3021560</v>
      </c>
      <c r="Z725">
        <v>3052189</v>
      </c>
      <c r="AA725">
        <v>2916647</v>
      </c>
      <c r="AB725">
        <v>2920864</v>
      </c>
      <c r="AC725">
        <v>2839999</v>
      </c>
      <c r="AD725">
        <v>2844870</v>
      </c>
      <c r="AE725">
        <v>2867872</v>
      </c>
      <c r="AF725">
        <v>2770851</v>
      </c>
      <c r="AG725">
        <v>1883350</v>
      </c>
      <c r="AH725">
        <v>948060</v>
      </c>
    </row>
    <row r="726" spans="1:34" x14ac:dyDescent="0.25">
      <c r="A726" t="str">
        <f t="shared" si="23"/>
        <v>New Jersey</v>
      </c>
      <c r="B726" t="s">
        <v>52</v>
      </c>
      <c r="C726">
        <v>1095115</v>
      </c>
      <c r="D726">
        <v>1329131</v>
      </c>
      <c r="E726">
        <v>1484253</v>
      </c>
      <c r="F726">
        <v>1306249</v>
      </c>
      <c r="G726">
        <v>1413076</v>
      </c>
      <c r="H726">
        <v>1331769</v>
      </c>
      <c r="I726">
        <v>1361274</v>
      </c>
      <c r="J726">
        <v>1293942</v>
      </c>
      <c r="K726">
        <v>1355101</v>
      </c>
      <c r="L726">
        <v>1308293</v>
      </c>
      <c r="M726">
        <v>1319966</v>
      </c>
      <c r="N726">
        <v>1142000</v>
      </c>
      <c r="O726">
        <v>1099709</v>
      </c>
      <c r="P726">
        <v>849291</v>
      </c>
      <c r="Q726">
        <v>770611</v>
      </c>
      <c r="R726">
        <v>935371</v>
      </c>
      <c r="S726">
        <v>1127785</v>
      </c>
      <c r="T726">
        <v>1359265</v>
      </c>
      <c r="U726">
        <v>1483647</v>
      </c>
      <c r="V726">
        <v>2383675</v>
      </c>
      <c r="W726">
        <v>3276578</v>
      </c>
      <c r="X726">
        <v>3049913</v>
      </c>
      <c r="Y726">
        <v>3181921</v>
      </c>
      <c r="Z726">
        <v>3210523</v>
      </c>
      <c r="AA726">
        <v>3069176</v>
      </c>
      <c r="AB726">
        <v>3069711</v>
      </c>
      <c r="AC726">
        <v>2985954</v>
      </c>
      <c r="AD726">
        <v>2986953</v>
      </c>
      <c r="AE726">
        <v>2985925</v>
      </c>
      <c r="AF726">
        <v>2873067</v>
      </c>
      <c r="AG726">
        <v>1957240</v>
      </c>
      <c r="AH726">
        <v>1025809</v>
      </c>
    </row>
    <row r="727" spans="1:34" x14ac:dyDescent="0.25">
      <c r="A727" t="str">
        <f t="shared" si="23"/>
        <v>New Jersey</v>
      </c>
      <c r="B727" t="s">
        <v>53</v>
      </c>
      <c r="C727">
        <v>61433792</v>
      </c>
      <c r="D727">
        <v>61106458</v>
      </c>
      <c r="E727">
        <v>71018774</v>
      </c>
      <c r="F727">
        <v>75033600</v>
      </c>
      <c r="G727">
        <v>75644513</v>
      </c>
      <c r="H727">
        <v>77611403</v>
      </c>
      <c r="I727">
        <v>74608860</v>
      </c>
      <c r="J727">
        <v>68051086</v>
      </c>
      <c r="K727">
        <v>64750942</v>
      </c>
      <c r="L727">
        <v>65263408</v>
      </c>
      <c r="M727">
        <v>64694096</v>
      </c>
      <c r="N727">
        <v>65682494</v>
      </c>
      <c r="O727">
        <v>61811239</v>
      </c>
      <c r="P727">
        <v>63674789</v>
      </c>
      <c r="Q727">
        <v>62671245</v>
      </c>
      <c r="R727">
        <v>60700139</v>
      </c>
      <c r="S727">
        <v>60549583</v>
      </c>
      <c r="T727">
        <v>55882342</v>
      </c>
      <c r="U727">
        <v>57399351</v>
      </c>
      <c r="V727">
        <v>61569387</v>
      </c>
      <c r="W727">
        <v>59421254</v>
      </c>
      <c r="X727">
        <v>58085216</v>
      </c>
      <c r="Y727">
        <v>56803421</v>
      </c>
      <c r="Z727">
        <v>53857632</v>
      </c>
      <c r="AA727">
        <v>41756260</v>
      </c>
      <c r="AB727">
        <v>37716583</v>
      </c>
      <c r="AC727">
        <v>45098658</v>
      </c>
      <c r="AD727">
        <v>48435342</v>
      </c>
      <c r="AE727">
        <v>48344883</v>
      </c>
      <c r="AF727">
        <v>43664010</v>
      </c>
      <c r="AG727">
        <v>43526465</v>
      </c>
      <c r="AH727">
        <v>39968833</v>
      </c>
    </row>
    <row r="728" spans="1:34" x14ac:dyDescent="0.25">
      <c r="A728" t="str">
        <f t="shared" si="23"/>
        <v>New Jersey</v>
      </c>
      <c r="B728" t="s">
        <v>54</v>
      </c>
      <c r="C728">
        <v>0</v>
      </c>
      <c r="D728">
        <v>0</v>
      </c>
      <c r="E728">
        <v>0</v>
      </c>
      <c r="F728">
        <v>22881</v>
      </c>
      <c r="G728">
        <v>782</v>
      </c>
      <c r="H728">
        <v>142825</v>
      </c>
      <c r="I728">
        <v>234185</v>
      </c>
      <c r="J728">
        <v>234419</v>
      </c>
      <c r="K728">
        <v>361305</v>
      </c>
      <c r="L728">
        <v>0</v>
      </c>
      <c r="M728">
        <v>246570</v>
      </c>
      <c r="N728">
        <v>134281</v>
      </c>
      <c r="O728">
        <v>0</v>
      </c>
      <c r="P728">
        <v>0</v>
      </c>
      <c r="Q728">
        <v>0</v>
      </c>
      <c r="R728">
        <v>0</v>
      </c>
      <c r="S728">
        <v>0</v>
      </c>
      <c r="T728">
        <v>0</v>
      </c>
      <c r="U728">
        <v>0</v>
      </c>
      <c r="V728">
        <v>0</v>
      </c>
      <c r="W728">
        <v>0</v>
      </c>
      <c r="X728">
        <v>0</v>
      </c>
      <c r="Y728">
        <v>0</v>
      </c>
      <c r="Z728">
        <v>0</v>
      </c>
      <c r="AA728">
        <v>0</v>
      </c>
      <c r="AB728">
        <v>0</v>
      </c>
      <c r="AC728">
        <v>0</v>
      </c>
      <c r="AD728">
        <v>0</v>
      </c>
      <c r="AE728">
        <v>0</v>
      </c>
      <c r="AF728">
        <v>0</v>
      </c>
      <c r="AG728">
        <v>0</v>
      </c>
      <c r="AH728">
        <v>0</v>
      </c>
    </row>
    <row r="729" spans="1:34" x14ac:dyDescent="0.25">
      <c r="A729" t="str">
        <f t="shared" si="23"/>
        <v>New Jersey</v>
      </c>
      <c r="B729" t="s">
        <v>55</v>
      </c>
      <c r="C729">
        <v>16604649</v>
      </c>
      <c r="D729">
        <v>16215051</v>
      </c>
      <c r="E729">
        <v>8834264</v>
      </c>
      <c r="F729">
        <v>6860796</v>
      </c>
      <c r="G729">
        <v>3844144</v>
      </c>
      <c r="H729">
        <v>3997138</v>
      </c>
      <c r="I729">
        <v>7113050</v>
      </c>
      <c r="J729">
        <v>11324341</v>
      </c>
      <c r="K729">
        <v>16051643</v>
      </c>
      <c r="L729">
        <v>16319588</v>
      </c>
      <c r="M729">
        <v>18295403</v>
      </c>
      <c r="N729">
        <v>19912379</v>
      </c>
      <c r="O729">
        <v>20741307</v>
      </c>
      <c r="P729">
        <v>24337437</v>
      </c>
      <c r="Q729">
        <v>26695717</v>
      </c>
      <c r="R729">
        <v>27960020</v>
      </c>
      <c r="S729">
        <v>30730133</v>
      </c>
      <c r="T729">
        <v>31231110</v>
      </c>
      <c r="U729">
        <v>27646504</v>
      </c>
      <c r="V729">
        <v>22363302</v>
      </c>
      <c r="W729">
        <v>21566433</v>
      </c>
      <c r="X729">
        <v>20368881</v>
      </c>
      <c r="Y729">
        <v>22693636</v>
      </c>
      <c r="Z729">
        <v>22277464</v>
      </c>
      <c r="AA729">
        <v>32122885</v>
      </c>
      <c r="AB729">
        <v>37420112</v>
      </c>
      <c r="AC729">
        <v>30042484</v>
      </c>
      <c r="AD729">
        <v>25877650</v>
      </c>
      <c r="AE729">
        <v>25588733</v>
      </c>
      <c r="AF729">
        <v>27369337</v>
      </c>
      <c r="AG729">
        <v>28921046</v>
      </c>
      <c r="AH729">
        <v>30448612</v>
      </c>
    </row>
    <row r="730" spans="1:34" x14ac:dyDescent="0.25">
      <c r="A730" t="str">
        <f t="shared" si="23"/>
        <v>New Jersey</v>
      </c>
      <c r="B730" t="s">
        <v>56</v>
      </c>
      <c r="C730">
        <v>78038441</v>
      </c>
      <c r="D730">
        <v>77321509</v>
      </c>
      <c r="E730">
        <v>79853038</v>
      </c>
      <c r="F730">
        <v>81917277</v>
      </c>
      <c r="G730">
        <v>79489439</v>
      </c>
      <c r="H730">
        <v>81751366</v>
      </c>
      <c r="I730">
        <v>81956095</v>
      </c>
      <c r="J730">
        <v>79609846</v>
      </c>
      <c r="K730">
        <v>81163890</v>
      </c>
      <c r="L730">
        <v>81582996</v>
      </c>
      <c r="M730">
        <v>83236069</v>
      </c>
      <c r="N730">
        <v>85729154</v>
      </c>
      <c r="O730">
        <v>82552546</v>
      </c>
      <c r="P730">
        <v>88012226</v>
      </c>
      <c r="Q730">
        <v>89366962</v>
      </c>
      <c r="R730">
        <v>88660159</v>
      </c>
      <c r="S730">
        <v>91279716</v>
      </c>
      <c r="T730">
        <v>87113452</v>
      </c>
      <c r="U730">
        <v>85045855</v>
      </c>
      <c r="V730">
        <v>83932689</v>
      </c>
      <c r="W730">
        <v>80987687</v>
      </c>
      <c r="X730">
        <v>78454097</v>
      </c>
      <c r="Y730">
        <v>79497057</v>
      </c>
      <c r="Z730">
        <v>76135096</v>
      </c>
      <c r="AA730">
        <v>73879145</v>
      </c>
      <c r="AB730">
        <v>75136695</v>
      </c>
      <c r="AC730">
        <v>75141142</v>
      </c>
      <c r="AD730">
        <v>74312992</v>
      </c>
      <c r="AE730">
        <v>73933616</v>
      </c>
      <c r="AF730">
        <v>71033347</v>
      </c>
      <c r="AG730">
        <v>72447511</v>
      </c>
      <c r="AH730">
        <v>70417445</v>
      </c>
    </row>
    <row r="731" spans="1:34" x14ac:dyDescent="0.25">
      <c r="A731" t="str">
        <f t="shared" si="23"/>
        <v>New Jersey</v>
      </c>
      <c r="B731" t="s">
        <v>57</v>
      </c>
    </row>
    <row r="732" spans="1:34" x14ac:dyDescent="0.25">
      <c r="A732" t="str">
        <f t="shared" si="23"/>
        <v>New Jersey</v>
      </c>
      <c r="B732" t="s">
        <v>58</v>
      </c>
    </row>
    <row r="733" spans="1:34" x14ac:dyDescent="0.25">
      <c r="A733" t="str">
        <f t="shared" si="23"/>
        <v>New Jersey</v>
      </c>
      <c r="B733" t="s">
        <v>59</v>
      </c>
      <c r="C733">
        <v>41750952</v>
      </c>
      <c r="D733">
        <v>39997879</v>
      </c>
      <c r="E733">
        <v>39867842</v>
      </c>
      <c r="F733">
        <v>39948943</v>
      </c>
      <c r="G733">
        <v>37028500</v>
      </c>
      <c r="H733">
        <v>38736693</v>
      </c>
      <c r="I733">
        <v>39363803</v>
      </c>
      <c r="J733">
        <v>36298399</v>
      </c>
      <c r="K733">
        <v>35800834</v>
      </c>
      <c r="L733">
        <v>37529127</v>
      </c>
      <c r="M733">
        <v>42522250</v>
      </c>
      <c r="N733">
        <v>50311861</v>
      </c>
      <c r="O733">
        <v>54180355</v>
      </c>
      <c r="P733">
        <v>62139640</v>
      </c>
      <c r="Q733">
        <v>64479075</v>
      </c>
      <c r="R733">
        <v>62988147</v>
      </c>
      <c r="S733">
        <v>64159806</v>
      </c>
      <c r="T733">
        <v>58768011</v>
      </c>
      <c r="U733">
        <v>68558380</v>
      </c>
      <c r="V733">
        <v>73368045</v>
      </c>
      <c r="W733">
        <v>70135864</v>
      </c>
      <c r="X733">
        <v>62818825</v>
      </c>
      <c r="Y733">
        <v>70581680</v>
      </c>
      <c r="Z733">
        <v>68161512</v>
      </c>
      <c r="AA733">
        <v>65915034</v>
      </c>
      <c r="AB733">
        <v>66889430</v>
      </c>
      <c r="AC733">
        <v>66753785</v>
      </c>
      <c r="AD733">
        <v>66257593</v>
      </c>
      <c r="AE733">
        <v>65620646</v>
      </c>
      <c r="AF733">
        <v>63122357</v>
      </c>
      <c r="AG733">
        <v>64682551</v>
      </c>
      <c r="AH733">
        <v>62856687</v>
      </c>
    </row>
    <row r="734" spans="1:34" x14ac:dyDescent="0.25">
      <c r="A734" t="str">
        <f t="shared" si="23"/>
        <v>New Jersey</v>
      </c>
      <c r="B734" t="s">
        <v>60</v>
      </c>
      <c r="C734">
        <v>30632783</v>
      </c>
      <c r="D734">
        <v>31400560</v>
      </c>
      <c r="E734">
        <v>33473114</v>
      </c>
      <c r="F734">
        <v>35597868</v>
      </c>
      <c r="G734">
        <v>35854940</v>
      </c>
      <c r="H734">
        <v>36148369</v>
      </c>
      <c r="I734">
        <v>35809014</v>
      </c>
      <c r="J734">
        <v>37295053</v>
      </c>
      <c r="K734">
        <v>38590917</v>
      </c>
      <c r="L734">
        <v>37356364</v>
      </c>
      <c r="M734">
        <v>34184326</v>
      </c>
      <c r="N734">
        <v>28697392</v>
      </c>
      <c r="O734">
        <v>21436132</v>
      </c>
      <c r="P734">
        <v>16949938</v>
      </c>
      <c r="Q734">
        <v>16176341</v>
      </c>
      <c r="R734">
        <v>15567916</v>
      </c>
      <c r="S734">
        <v>16553409</v>
      </c>
      <c r="T734">
        <v>18573596</v>
      </c>
      <c r="U734">
        <v>6714348</v>
      </c>
      <c r="V734">
        <v>1234575</v>
      </c>
      <c r="W734">
        <v>3041526</v>
      </c>
      <c r="X734">
        <v>7158304</v>
      </c>
      <c r="Y734">
        <v>121473</v>
      </c>
      <c r="Z734">
        <v>0</v>
      </c>
      <c r="AA734">
        <v>0</v>
      </c>
      <c r="AB734">
        <v>0</v>
      </c>
      <c r="AC734">
        <v>0</v>
      </c>
      <c r="AD734">
        <v>0</v>
      </c>
      <c r="AE734">
        <v>0</v>
      </c>
      <c r="AF734">
        <v>0</v>
      </c>
      <c r="AG734">
        <v>0</v>
      </c>
      <c r="AH734">
        <v>0</v>
      </c>
    </row>
    <row r="735" spans="1:34" x14ac:dyDescent="0.25">
      <c r="A735" t="str">
        <f t="shared" si="23"/>
        <v>New Jersey</v>
      </c>
      <c r="B735" t="s">
        <v>61</v>
      </c>
      <c r="C735">
        <v>686731</v>
      </c>
      <c r="D735">
        <v>599782</v>
      </c>
      <c r="E735">
        <v>575748</v>
      </c>
      <c r="F735">
        <v>469951</v>
      </c>
      <c r="G735">
        <v>499500</v>
      </c>
      <c r="H735">
        <v>474309</v>
      </c>
      <c r="I735">
        <v>316806</v>
      </c>
      <c r="J735">
        <v>272626</v>
      </c>
      <c r="K735">
        <v>250648</v>
      </c>
      <c r="L735">
        <v>167423</v>
      </c>
      <c r="M735">
        <v>153186</v>
      </c>
      <c r="N735">
        <v>170174</v>
      </c>
      <c r="O735">
        <v>163366</v>
      </c>
      <c r="P735">
        <v>1429965</v>
      </c>
      <c r="Q735">
        <v>1278918</v>
      </c>
      <c r="R735">
        <v>1124884</v>
      </c>
      <c r="S735">
        <v>1183598</v>
      </c>
      <c r="T735">
        <v>251560</v>
      </c>
      <c r="U735">
        <v>1109784</v>
      </c>
      <c r="V735">
        <v>801234</v>
      </c>
      <c r="W735">
        <v>0</v>
      </c>
      <c r="X735">
        <v>0</v>
      </c>
      <c r="Y735">
        <v>0</v>
      </c>
      <c r="Z735">
        <v>0</v>
      </c>
      <c r="AA735">
        <v>0</v>
      </c>
      <c r="AB735">
        <v>0</v>
      </c>
      <c r="AC735">
        <v>0</v>
      </c>
      <c r="AD735">
        <v>0</v>
      </c>
      <c r="AE735">
        <v>0</v>
      </c>
      <c r="AF735">
        <v>0</v>
      </c>
      <c r="AG735">
        <v>0</v>
      </c>
      <c r="AH735">
        <v>0</v>
      </c>
    </row>
    <row r="736" spans="1:34" x14ac:dyDescent="0.25">
      <c r="A736" t="str">
        <f t="shared" si="23"/>
        <v>New Jersey</v>
      </c>
      <c r="B736" t="s">
        <v>62</v>
      </c>
      <c r="C736">
        <v>73070466</v>
      </c>
      <c r="D736">
        <v>71998221</v>
      </c>
      <c r="E736">
        <v>73916704</v>
      </c>
      <c r="F736">
        <v>76016762</v>
      </c>
      <c r="G736">
        <v>73382940</v>
      </c>
      <c r="H736">
        <v>75359371</v>
      </c>
      <c r="I736">
        <v>75489623</v>
      </c>
      <c r="J736">
        <v>73866078</v>
      </c>
      <c r="K736">
        <v>74642399</v>
      </c>
      <c r="L736">
        <v>75052914</v>
      </c>
      <c r="M736">
        <v>76859762</v>
      </c>
      <c r="N736">
        <v>79179427</v>
      </c>
      <c r="O736">
        <v>75779853</v>
      </c>
      <c r="P736">
        <v>80519543</v>
      </c>
      <c r="Q736">
        <v>81934334</v>
      </c>
      <c r="R736">
        <v>79680947</v>
      </c>
      <c r="S736">
        <v>81896813</v>
      </c>
      <c r="T736">
        <v>77593167</v>
      </c>
      <c r="U736">
        <v>76382512</v>
      </c>
      <c r="V736">
        <v>75403854</v>
      </c>
      <c r="W736">
        <v>73177390</v>
      </c>
      <c r="X736">
        <v>69977129</v>
      </c>
      <c r="Y736">
        <v>70703153</v>
      </c>
      <c r="Z736">
        <v>68161512</v>
      </c>
      <c r="AA736">
        <v>65915034</v>
      </c>
      <c r="AB736">
        <v>66889430</v>
      </c>
      <c r="AC736">
        <v>66753785</v>
      </c>
      <c r="AD736">
        <v>66257593</v>
      </c>
      <c r="AE736">
        <v>65620646</v>
      </c>
      <c r="AF736">
        <v>63122357</v>
      </c>
      <c r="AG736">
        <v>64682551</v>
      </c>
      <c r="AH736">
        <v>62856687</v>
      </c>
    </row>
    <row r="737" spans="1:34" x14ac:dyDescent="0.25">
      <c r="A737" t="str">
        <f t="shared" si="23"/>
        <v>New Jersey</v>
      </c>
      <c r="B737" t="s">
        <v>63</v>
      </c>
      <c r="C737">
        <v>1063586</v>
      </c>
      <c r="D737">
        <v>1421560</v>
      </c>
      <c r="E737">
        <v>1743747</v>
      </c>
      <c r="F737">
        <v>1503967</v>
      </c>
      <c r="G737">
        <v>1603153</v>
      </c>
      <c r="H737">
        <v>1523355</v>
      </c>
      <c r="I737">
        <v>1521535</v>
      </c>
      <c r="J737">
        <v>941245</v>
      </c>
      <c r="K737">
        <v>1384856</v>
      </c>
      <c r="L737">
        <v>1182238</v>
      </c>
      <c r="M737">
        <v>1139952</v>
      </c>
      <c r="N737">
        <v>963418</v>
      </c>
      <c r="O737">
        <v>1265628</v>
      </c>
      <c r="P737">
        <v>1312019</v>
      </c>
      <c r="Q737">
        <v>940962</v>
      </c>
      <c r="R737">
        <v>2209981</v>
      </c>
      <c r="S737">
        <v>2643267</v>
      </c>
      <c r="T737">
        <v>2406897</v>
      </c>
      <c r="U737">
        <v>2404390</v>
      </c>
      <c r="V737">
        <v>2374241</v>
      </c>
      <c r="W737">
        <v>2323728</v>
      </c>
      <c r="X737">
        <v>2389390</v>
      </c>
      <c r="Y737">
        <v>2434464</v>
      </c>
      <c r="Z737">
        <v>2368657</v>
      </c>
      <c r="AA737">
        <v>3151875</v>
      </c>
      <c r="AB737">
        <v>2365275</v>
      </c>
      <c r="AC737">
        <v>2234797</v>
      </c>
      <c r="AD737">
        <v>2111202</v>
      </c>
      <c r="AE737">
        <v>1635068</v>
      </c>
      <c r="AF737">
        <v>1517249</v>
      </c>
      <c r="AG737">
        <v>1191437</v>
      </c>
      <c r="AH737">
        <v>1094341</v>
      </c>
    </row>
    <row r="738" spans="1:34" x14ac:dyDescent="0.25">
      <c r="A738" t="str">
        <f t="shared" si="23"/>
        <v>New Jersey</v>
      </c>
      <c r="B738" t="s">
        <v>64</v>
      </c>
      <c r="C738">
        <v>0</v>
      </c>
      <c r="D738">
        <v>0</v>
      </c>
      <c r="E738">
        <v>0</v>
      </c>
      <c r="F738">
        <v>555</v>
      </c>
      <c r="G738">
        <v>22</v>
      </c>
      <c r="H738">
        <v>463</v>
      </c>
      <c r="I738">
        <v>2536</v>
      </c>
      <c r="J738">
        <v>1253</v>
      </c>
      <c r="K738">
        <v>871</v>
      </c>
      <c r="L738">
        <v>0</v>
      </c>
      <c r="M738">
        <v>0</v>
      </c>
      <c r="N738">
        <v>0</v>
      </c>
      <c r="O738">
        <v>0</v>
      </c>
      <c r="P738">
        <v>0</v>
      </c>
      <c r="Q738">
        <v>0</v>
      </c>
      <c r="R738">
        <v>0</v>
      </c>
      <c r="S738">
        <v>0</v>
      </c>
      <c r="T738">
        <v>400</v>
      </c>
      <c r="U738">
        <v>0</v>
      </c>
      <c r="V738">
        <v>0</v>
      </c>
      <c r="W738">
        <v>0</v>
      </c>
      <c r="X738">
        <v>0</v>
      </c>
      <c r="Y738">
        <v>0</v>
      </c>
      <c r="Z738">
        <v>0</v>
      </c>
      <c r="AA738">
        <v>0</v>
      </c>
      <c r="AB738">
        <v>0</v>
      </c>
      <c r="AC738">
        <v>0</v>
      </c>
      <c r="AD738">
        <v>0</v>
      </c>
      <c r="AE738">
        <v>0</v>
      </c>
      <c r="AF738">
        <v>0</v>
      </c>
      <c r="AG738">
        <v>0</v>
      </c>
      <c r="AH738">
        <v>0</v>
      </c>
    </row>
    <row r="739" spans="1:34" x14ac:dyDescent="0.25">
      <c r="A739" t="str">
        <f t="shared" si="23"/>
        <v>New Jersey</v>
      </c>
      <c r="B739" t="s">
        <v>65</v>
      </c>
      <c r="C739">
        <v>3437708</v>
      </c>
      <c r="D739">
        <v>4009888</v>
      </c>
      <c r="E739">
        <v>4008051</v>
      </c>
      <c r="F739">
        <v>3920766</v>
      </c>
      <c r="G739">
        <v>3991917</v>
      </c>
      <c r="H739">
        <v>3933087</v>
      </c>
      <c r="I739">
        <v>3765849</v>
      </c>
      <c r="J739">
        <v>3846202</v>
      </c>
      <c r="K739">
        <v>4009763</v>
      </c>
      <c r="L739">
        <v>4064412</v>
      </c>
      <c r="M739">
        <v>4749444</v>
      </c>
      <c r="N739">
        <v>4891528</v>
      </c>
      <c r="O739">
        <v>4823950</v>
      </c>
      <c r="P739">
        <v>5129134</v>
      </c>
      <c r="Q739">
        <v>5185827</v>
      </c>
      <c r="R739">
        <v>5166423</v>
      </c>
      <c r="S739">
        <v>5473634</v>
      </c>
      <c r="T739">
        <v>5685717</v>
      </c>
      <c r="U739">
        <v>5608625</v>
      </c>
      <c r="V739">
        <v>5656015</v>
      </c>
      <c r="W739">
        <v>5722725</v>
      </c>
      <c r="X739">
        <v>5443050</v>
      </c>
      <c r="Y739">
        <v>5546812</v>
      </c>
      <c r="Z739">
        <v>4846808</v>
      </c>
      <c r="AA739">
        <v>4969792</v>
      </c>
      <c r="AB739">
        <v>5192071</v>
      </c>
      <c r="AC739">
        <v>5094999</v>
      </c>
      <c r="AD739">
        <v>5033346</v>
      </c>
      <c r="AE739">
        <v>5251860</v>
      </c>
      <c r="AF739">
        <v>4990061</v>
      </c>
      <c r="AG739">
        <v>4966636</v>
      </c>
      <c r="AH739">
        <v>4772130</v>
      </c>
    </row>
    <row r="740" spans="1:34" x14ac:dyDescent="0.25">
      <c r="A740" t="str">
        <f t="shared" si="23"/>
        <v>New Jersey</v>
      </c>
      <c r="B740" t="s">
        <v>66</v>
      </c>
      <c r="C740">
        <v>466680</v>
      </c>
      <c r="D740">
        <v>-108159</v>
      </c>
      <c r="E740">
        <v>184536</v>
      </c>
      <c r="F740">
        <v>475227</v>
      </c>
      <c r="G740">
        <v>511406</v>
      </c>
      <c r="H740">
        <v>935090</v>
      </c>
      <c r="I740">
        <v>1176552</v>
      </c>
      <c r="J740">
        <v>955067</v>
      </c>
      <c r="K740">
        <v>1126001</v>
      </c>
      <c r="L740">
        <v>1283432</v>
      </c>
      <c r="M740">
        <v>486911</v>
      </c>
      <c r="N740">
        <v>694781</v>
      </c>
      <c r="O740">
        <v>683114</v>
      </c>
      <c r="P740">
        <v>1051529</v>
      </c>
      <c r="Q740">
        <v>1305839</v>
      </c>
      <c r="R740">
        <v>0</v>
      </c>
      <c r="S740">
        <v>0</v>
      </c>
      <c r="T740">
        <v>0</v>
      </c>
      <c r="U740">
        <v>0</v>
      </c>
      <c r="V740">
        <v>0</v>
      </c>
      <c r="W740">
        <v>0</v>
      </c>
      <c r="X740">
        <v>0</v>
      </c>
      <c r="Y740">
        <v>0</v>
      </c>
      <c r="Z740">
        <v>0</v>
      </c>
      <c r="AA740">
        <v>0</v>
      </c>
      <c r="AB740">
        <v>0</v>
      </c>
      <c r="AC740">
        <v>0</v>
      </c>
      <c r="AD740">
        <v>0</v>
      </c>
      <c r="AE740">
        <v>0</v>
      </c>
      <c r="AF740">
        <v>0</v>
      </c>
      <c r="AG740">
        <v>0</v>
      </c>
      <c r="AH740">
        <v>0</v>
      </c>
    </row>
    <row r="741" spans="1:34" x14ac:dyDescent="0.25">
      <c r="A741" t="str">
        <f t="shared" si="23"/>
        <v>New Jersey</v>
      </c>
      <c r="B741" t="s">
        <v>67</v>
      </c>
      <c r="C741">
        <v>0</v>
      </c>
      <c r="D741">
        <v>0</v>
      </c>
      <c r="E741">
        <v>0</v>
      </c>
      <c r="F741">
        <v>0</v>
      </c>
      <c r="G741">
        <v>0</v>
      </c>
      <c r="H741">
        <v>0</v>
      </c>
      <c r="I741">
        <v>0</v>
      </c>
      <c r="J741">
        <v>0</v>
      </c>
      <c r="K741">
        <v>0</v>
      </c>
      <c r="L741">
        <v>0</v>
      </c>
      <c r="M741">
        <v>0</v>
      </c>
      <c r="N741">
        <v>0</v>
      </c>
      <c r="O741">
        <v>0</v>
      </c>
      <c r="P741">
        <v>0</v>
      </c>
      <c r="Q741">
        <v>0</v>
      </c>
      <c r="R741">
        <v>0</v>
      </c>
      <c r="S741">
        <v>0</v>
      </c>
      <c r="T741">
        <v>0</v>
      </c>
      <c r="U741">
        <v>0</v>
      </c>
      <c r="V741">
        <v>0</v>
      </c>
      <c r="W741">
        <v>0</v>
      </c>
      <c r="X741">
        <v>0</v>
      </c>
      <c r="Y741">
        <v>0</v>
      </c>
      <c r="Z741">
        <v>0</v>
      </c>
      <c r="AA741">
        <v>0</v>
      </c>
      <c r="AB741">
        <v>0</v>
      </c>
      <c r="AC741">
        <v>0</v>
      </c>
      <c r="AD741">
        <v>0</v>
      </c>
      <c r="AE741">
        <v>0</v>
      </c>
      <c r="AF741">
        <v>0</v>
      </c>
      <c r="AG741">
        <v>0</v>
      </c>
      <c r="AH741">
        <v>0</v>
      </c>
    </row>
    <row r="742" spans="1:34" x14ac:dyDescent="0.25">
      <c r="A742" t="str">
        <f t="shared" si="23"/>
        <v>New Jersey</v>
      </c>
      <c r="B742" t="s">
        <v>68</v>
      </c>
      <c r="C742">
        <v>78038441</v>
      </c>
      <c r="D742">
        <v>77321509</v>
      </c>
      <c r="E742">
        <v>79853038</v>
      </c>
      <c r="F742">
        <v>81917277</v>
      </c>
      <c r="G742">
        <v>79489439</v>
      </c>
      <c r="H742">
        <v>81751366</v>
      </c>
      <c r="I742">
        <v>81956095</v>
      </c>
      <c r="J742">
        <v>79609846</v>
      </c>
      <c r="K742">
        <v>81163890</v>
      </c>
      <c r="L742">
        <v>81582996</v>
      </c>
      <c r="M742">
        <v>83236069</v>
      </c>
      <c r="N742">
        <v>85729154</v>
      </c>
      <c r="O742">
        <v>82552546</v>
      </c>
      <c r="P742">
        <v>88012226</v>
      </c>
      <c r="Q742">
        <v>89366962</v>
      </c>
      <c r="R742">
        <v>88660159</v>
      </c>
      <c r="S742">
        <v>91279716</v>
      </c>
      <c r="T742">
        <v>87113452</v>
      </c>
      <c r="U742">
        <v>85045855</v>
      </c>
      <c r="V742">
        <v>83932689</v>
      </c>
      <c r="W742">
        <v>80987687</v>
      </c>
      <c r="X742">
        <v>78454097</v>
      </c>
      <c r="Y742">
        <v>79497057</v>
      </c>
      <c r="Z742">
        <v>76135096</v>
      </c>
      <c r="AA742">
        <v>73879145</v>
      </c>
      <c r="AB742">
        <v>75136695</v>
      </c>
      <c r="AC742">
        <v>75141142</v>
      </c>
      <c r="AD742">
        <v>74312992</v>
      </c>
      <c r="AE742">
        <v>73933616</v>
      </c>
      <c r="AF742">
        <v>71033347</v>
      </c>
      <c r="AG742">
        <v>72447511</v>
      </c>
      <c r="AH742">
        <v>70417445</v>
      </c>
    </row>
    <row r="743" spans="1:34" x14ac:dyDescent="0.25">
      <c r="A743" t="str">
        <f t="shared" si="23"/>
        <v>New Jersey</v>
      </c>
      <c r="B743" t="s">
        <v>69</v>
      </c>
      <c r="C743">
        <v>-16604649</v>
      </c>
      <c r="D743">
        <v>-16215051</v>
      </c>
      <c r="E743">
        <v>-8834264</v>
      </c>
      <c r="F743">
        <v>-6860796</v>
      </c>
      <c r="G743">
        <v>-3844144</v>
      </c>
      <c r="H743">
        <v>-3997138</v>
      </c>
      <c r="I743">
        <v>-7113050</v>
      </c>
      <c r="J743">
        <v>-11324341</v>
      </c>
      <c r="K743">
        <v>-16051643</v>
      </c>
      <c r="L743">
        <v>-16319588</v>
      </c>
      <c r="M743">
        <v>-18295403</v>
      </c>
      <c r="N743">
        <v>-19912379</v>
      </c>
      <c r="O743">
        <v>-20741307</v>
      </c>
      <c r="P743">
        <v>-24337437</v>
      </c>
      <c r="Q743">
        <v>-26695717</v>
      </c>
      <c r="R743">
        <v>-27960020</v>
      </c>
      <c r="S743">
        <v>-30730133</v>
      </c>
      <c r="T743">
        <v>-31231110</v>
      </c>
      <c r="U743">
        <v>-27646504</v>
      </c>
      <c r="V743">
        <v>-22363302</v>
      </c>
      <c r="W743">
        <v>-21566433</v>
      </c>
      <c r="X743">
        <v>-20368881</v>
      </c>
      <c r="Y743">
        <v>-22693636</v>
      </c>
      <c r="Z743">
        <v>-22277464</v>
      </c>
      <c r="AA743">
        <v>-32122885</v>
      </c>
      <c r="AB743">
        <v>-37420112</v>
      </c>
      <c r="AC743">
        <v>-30042484</v>
      </c>
      <c r="AD743">
        <v>-25877650</v>
      </c>
      <c r="AE743">
        <v>-25588733</v>
      </c>
      <c r="AF743">
        <v>-27369337</v>
      </c>
      <c r="AG743">
        <v>-28921046</v>
      </c>
      <c r="AH743">
        <v>-30448612</v>
      </c>
    </row>
    <row r="744" spans="1:34" x14ac:dyDescent="0.25">
      <c r="A744" t="str">
        <f t="shared" si="23"/>
        <v>New Jersey</v>
      </c>
      <c r="B744" t="s">
        <v>70</v>
      </c>
      <c r="C744">
        <v>0.79</v>
      </c>
      <c r="D744">
        <v>0.79</v>
      </c>
      <c r="E744">
        <v>0.89</v>
      </c>
      <c r="F744">
        <v>0.92</v>
      </c>
      <c r="G744">
        <v>0.95</v>
      </c>
      <c r="H744">
        <v>0.95</v>
      </c>
      <c r="I744">
        <v>0.91</v>
      </c>
      <c r="J744">
        <v>0.86</v>
      </c>
      <c r="K744">
        <v>0.8</v>
      </c>
      <c r="L744">
        <v>0.8</v>
      </c>
      <c r="M744">
        <v>0.78</v>
      </c>
      <c r="N744">
        <v>0.77</v>
      </c>
      <c r="O744">
        <v>0.75</v>
      </c>
      <c r="P744">
        <v>0.72</v>
      </c>
      <c r="Q744">
        <v>0.7</v>
      </c>
      <c r="R744">
        <v>0.68</v>
      </c>
      <c r="S744">
        <v>0.66</v>
      </c>
      <c r="T744">
        <v>0.64</v>
      </c>
      <c r="U744">
        <v>0.67</v>
      </c>
      <c r="V744">
        <v>0.73</v>
      </c>
      <c r="W744">
        <v>0.73</v>
      </c>
      <c r="X744">
        <v>0.74</v>
      </c>
      <c r="Y744">
        <v>0.71</v>
      </c>
      <c r="Z744">
        <v>0.71</v>
      </c>
      <c r="AA744">
        <v>0.56999999999999995</v>
      </c>
      <c r="AB744">
        <v>0.5</v>
      </c>
      <c r="AC744">
        <v>0.6</v>
      </c>
      <c r="AD744">
        <v>0.65</v>
      </c>
      <c r="AE744">
        <v>0.65</v>
      </c>
      <c r="AF744">
        <v>0.61</v>
      </c>
      <c r="AG744">
        <v>0.6</v>
      </c>
      <c r="AH744">
        <v>0.56999999999999995</v>
      </c>
    </row>
    <row r="745" spans="1:34" x14ac:dyDescent="0.25">
      <c r="A745" t="str">
        <f t="shared" si="23"/>
        <v>New Jersey</v>
      </c>
      <c r="B745" t="s">
        <v>71</v>
      </c>
    </row>
    <row r="746" spans="1:34" x14ac:dyDescent="0.25">
      <c r="B746" t="s">
        <v>95</v>
      </c>
    </row>
    <row r="747" spans="1:34" x14ac:dyDescent="0.25">
      <c r="A747" t="str">
        <f>B746</f>
        <v>New Mexico</v>
      </c>
      <c r="B747" t="s">
        <v>10</v>
      </c>
    </row>
    <row r="748" spans="1:34" x14ac:dyDescent="0.25">
      <c r="A748" t="str">
        <f t="shared" ref="A748:A776" si="24">A747</f>
        <v>New Mexico</v>
      </c>
      <c r="B748" t="s">
        <v>11</v>
      </c>
      <c r="C748" t="s">
        <v>12</v>
      </c>
      <c r="D748" t="s">
        <v>13</v>
      </c>
      <c r="E748" t="s">
        <v>14</v>
      </c>
      <c r="F748" t="s">
        <v>15</v>
      </c>
      <c r="G748" t="s">
        <v>16</v>
      </c>
      <c r="H748" t="s">
        <v>17</v>
      </c>
      <c r="I748" t="s">
        <v>18</v>
      </c>
      <c r="J748" t="s">
        <v>19</v>
      </c>
      <c r="K748" t="s">
        <v>20</v>
      </c>
      <c r="L748" t="s">
        <v>21</v>
      </c>
      <c r="M748" t="s">
        <v>22</v>
      </c>
      <c r="N748" t="s">
        <v>23</v>
      </c>
      <c r="O748" t="s">
        <v>24</v>
      </c>
      <c r="P748" t="s">
        <v>25</v>
      </c>
      <c r="Q748" t="s">
        <v>26</v>
      </c>
      <c r="R748" t="s">
        <v>27</v>
      </c>
      <c r="S748" t="s">
        <v>28</v>
      </c>
      <c r="T748" t="s">
        <v>29</v>
      </c>
      <c r="U748" t="s">
        <v>30</v>
      </c>
      <c r="V748" t="s">
        <v>31</v>
      </c>
      <c r="W748" t="s">
        <v>32</v>
      </c>
      <c r="X748" t="s">
        <v>33</v>
      </c>
      <c r="Y748" t="s">
        <v>34</v>
      </c>
      <c r="Z748" t="s">
        <v>35</v>
      </c>
      <c r="AA748" t="s">
        <v>36</v>
      </c>
      <c r="AB748" t="s">
        <v>37</v>
      </c>
      <c r="AC748" t="s">
        <v>38</v>
      </c>
      <c r="AD748" t="s">
        <v>39</v>
      </c>
      <c r="AE748" t="s">
        <v>40</v>
      </c>
      <c r="AF748" t="s">
        <v>41</v>
      </c>
      <c r="AG748" t="s">
        <v>42</v>
      </c>
      <c r="AH748" t="s">
        <v>43</v>
      </c>
    </row>
    <row r="749" spans="1:34" x14ac:dyDescent="0.25">
      <c r="A749" t="str">
        <f t="shared" si="24"/>
        <v>New Mexico</v>
      </c>
      <c r="B749" t="s">
        <v>44</v>
      </c>
    </row>
    <row r="750" spans="1:34" x14ac:dyDescent="0.25">
      <c r="A750" t="str">
        <f t="shared" si="24"/>
        <v>New Mexico</v>
      </c>
      <c r="B750" t="s">
        <v>45</v>
      </c>
    </row>
    <row r="751" spans="1:34" x14ac:dyDescent="0.25">
      <c r="A751" t="str">
        <f t="shared" si="24"/>
        <v>New Mexico</v>
      </c>
      <c r="B751" t="s">
        <v>46</v>
      </c>
      <c r="C751">
        <v>21859465</v>
      </c>
      <c r="D751">
        <v>21419307</v>
      </c>
      <c r="E751">
        <v>23574888</v>
      </c>
      <c r="F751">
        <v>21112259</v>
      </c>
      <c r="G751">
        <v>24595385</v>
      </c>
      <c r="H751">
        <v>25014486</v>
      </c>
      <c r="I751">
        <v>25950771</v>
      </c>
      <c r="J751">
        <v>26422867</v>
      </c>
      <c r="K751">
        <v>29833095</v>
      </c>
      <c r="L751">
        <v>30704865</v>
      </c>
      <c r="M751">
        <v>32291832</v>
      </c>
      <c r="N751">
        <v>30848406</v>
      </c>
      <c r="O751">
        <v>34245148</v>
      </c>
      <c r="P751">
        <v>33844547</v>
      </c>
      <c r="Q751">
        <v>34033374</v>
      </c>
      <c r="R751">
        <v>35411074</v>
      </c>
      <c r="S751">
        <v>33561875</v>
      </c>
      <c r="T751">
        <v>32242728</v>
      </c>
      <c r="U751">
        <v>31770151</v>
      </c>
      <c r="V751">
        <v>29926241</v>
      </c>
      <c r="W751">
        <v>32210683</v>
      </c>
      <c r="X751">
        <v>32855587</v>
      </c>
      <c r="Y751">
        <v>31654480</v>
      </c>
      <c r="Z751">
        <v>31428332</v>
      </c>
      <c r="AA751">
        <v>30568142</v>
      </c>
      <c r="AB751">
        <v>29364389</v>
      </c>
      <c r="AC751">
        <v>29431903</v>
      </c>
      <c r="AD751">
        <v>30018011</v>
      </c>
      <c r="AE751">
        <v>28364368</v>
      </c>
      <c r="AF751">
        <v>27707513</v>
      </c>
      <c r="AG751">
        <v>25064613</v>
      </c>
      <c r="AH751">
        <v>28491171</v>
      </c>
    </row>
    <row r="752" spans="1:34" x14ac:dyDescent="0.25">
      <c r="A752" t="str">
        <f t="shared" si="24"/>
        <v>New Mexico</v>
      </c>
      <c r="B752" t="s">
        <v>47</v>
      </c>
      <c r="C752">
        <v>13130270</v>
      </c>
      <c r="D752">
        <v>12504477</v>
      </c>
      <c r="E752">
        <v>11456414</v>
      </c>
      <c r="F752">
        <v>11396396</v>
      </c>
      <c r="G752">
        <v>8849177</v>
      </c>
      <c r="H752">
        <v>7679665</v>
      </c>
      <c r="I752">
        <v>6347128</v>
      </c>
      <c r="J752">
        <v>5461838</v>
      </c>
      <c r="K752">
        <v>5667056</v>
      </c>
      <c r="L752">
        <v>5564270</v>
      </c>
      <c r="M752">
        <v>5486892</v>
      </c>
      <c r="N752">
        <v>4912227</v>
      </c>
      <c r="O752">
        <v>4880798</v>
      </c>
      <c r="P752">
        <v>2420350</v>
      </c>
      <c r="Q752">
        <v>1403747</v>
      </c>
      <c r="R752">
        <v>1290509</v>
      </c>
      <c r="S752">
        <v>804923</v>
      </c>
      <c r="T752">
        <v>588690</v>
      </c>
      <c r="U752">
        <v>273315</v>
      </c>
      <c r="V752">
        <v>40243</v>
      </c>
      <c r="W752">
        <v>370478</v>
      </c>
      <c r="X752">
        <v>184637</v>
      </c>
      <c r="Y752">
        <v>0</v>
      </c>
      <c r="Z752">
        <v>0</v>
      </c>
      <c r="AA752">
        <v>0</v>
      </c>
      <c r="AB752">
        <v>0</v>
      </c>
      <c r="AC752">
        <v>0</v>
      </c>
      <c r="AD752">
        <v>0</v>
      </c>
      <c r="AE752">
        <v>0</v>
      </c>
      <c r="AF752">
        <v>0</v>
      </c>
      <c r="AG752">
        <v>0</v>
      </c>
      <c r="AH752">
        <v>0</v>
      </c>
    </row>
    <row r="753" spans="1:34" x14ac:dyDescent="0.25">
      <c r="A753" t="str">
        <f t="shared" si="24"/>
        <v>New Mexico</v>
      </c>
      <c r="B753" t="s">
        <v>48</v>
      </c>
      <c r="C753">
        <v>20251</v>
      </c>
      <c r="D753">
        <v>13205</v>
      </c>
      <c r="E753">
        <v>29766</v>
      </c>
      <c r="F753">
        <v>34204</v>
      </c>
      <c r="G753">
        <v>34596</v>
      </c>
      <c r="H753">
        <v>97533</v>
      </c>
      <c r="I753">
        <v>278517</v>
      </c>
      <c r="J753">
        <v>279544</v>
      </c>
      <c r="K753">
        <v>279474</v>
      </c>
      <c r="L753">
        <v>285260</v>
      </c>
      <c r="M753">
        <v>279666</v>
      </c>
      <c r="N753">
        <v>417179</v>
      </c>
      <c r="O753">
        <v>477229</v>
      </c>
      <c r="P753">
        <v>464384</v>
      </c>
      <c r="Q753">
        <v>472197</v>
      </c>
      <c r="R753">
        <v>479405</v>
      </c>
      <c r="S753">
        <v>478727</v>
      </c>
      <c r="T753">
        <v>0</v>
      </c>
      <c r="U753">
        <v>504173</v>
      </c>
      <c r="V753">
        <v>495910</v>
      </c>
      <c r="W753">
        <v>493185</v>
      </c>
      <c r="X753">
        <v>519687</v>
      </c>
      <c r="Y753">
        <v>524477</v>
      </c>
      <c r="Z753">
        <v>519633</v>
      </c>
      <c r="AA753">
        <v>506997</v>
      </c>
      <c r="AB753">
        <v>382239</v>
      </c>
      <c r="AC753">
        <v>17215</v>
      </c>
      <c r="AD753">
        <v>18111</v>
      </c>
      <c r="AE753">
        <v>17169</v>
      </c>
      <c r="AF753">
        <v>18890</v>
      </c>
      <c r="AG753">
        <v>18890</v>
      </c>
      <c r="AH753">
        <v>18890</v>
      </c>
    </row>
    <row r="754" spans="1:34" x14ac:dyDescent="0.25">
      <c r="A754" t="str">
        <f t="shared" si="24"/>
        <v>New Mexico</v>
      </c>
      <c r="B754" t="s">
        <v>49</v>
      </c>
      <c r="C754">
        <v>35009986</v>
      </c>
      <c r="D754">
        <v>33936988</v>
      </c>
      <c r="E754">
        <v>35061068</v>
      </c>
      <c r="F754">
        <v>32542859</v>
      </c>
      <c r="G754">
        <v>33479158</v>
      </c>
      <c r="H754">
        <v>32791684</v>
      </c>
      <c r="I754">
        <v>32576416</v>
      </c>
      <c r="J754">
        <v>32164249</v>
      </c>
      <c r="K754">
        <v>35779625</v>
      </c>
      <c r="L754">
        <v>36554395</v>
      </c>
      <c r="M754">
        <v>38058390</v>
      </c>
      <c r="N754">
        <v>36177812</v>
      </c>
      <c r="O754">
        <v>39603175</v>
      </c>
      <c r="P754">
        <v>36729281</v>
      </c>
      <c r="Q754">
        <v>35909318</v>
      </c>
      <c r="R754">
        <v>37180988</v>
      </c>
      <c r="S754">
        <v>34845525</v>
      </c>
      <c r="T754">
        <v>32831418</v>
      </c>
      <c r="U754">
        <v>32547639</v>
      </c>
      <c r="V754">
        <v>30462394</v>
      </c>
      <c r="W754">
        <v>33074346</v>
      </c>
      <c r="X754">
        <v>33559911</v>
      </c>
      <c r="Y754">
        <v>32178957</v>
      </c>
      <c r="Z754">
        <v>31947965</v>
      </c>
      <c r="AA754">
        <v>31075139</v>
      </c>
      <c r="AB754">
        <v>29746628</v>
      </c>
      <c r="AC754">
        <v>29449118</v>
      </c>
      <c r="AD754">
        <v>30036122</v>
      </c>
      <c r="AE754">
        <v>28381537</v>
      </c>
      <c r="AF754">
        <v>27726403</v>
      </c>
      <c r="AG754">
        <v>25083503</v>
      </c>
      <c r="AH754">
        <v>28510061</v>
      </c>
    </row>
    <row r="755" spans="1:34" x14ac:dyDescent="0.25">
      <c r="A755" t="str">
        <f t="shared" si="24"/>
        <v>New Mexico</v>
      </c>
      <c r="B755" t="s">
        <v>50</v>
      </c>
      <c r="C755">
        <v>134472</v>
      </c>
      <c r="D755">
        <v>121220</v>
      </c>
      <c r="E755">
        <v>109059</v>
      </c>
      <c r="F755">
        <v>107093</v>
      </c>
      <c r="G755">
        <v>117169</v>
      </c>
      <c r="H755">
        <v>119230</v>
      </c>
      <c r="I755">
        <v>124121</v>
      </c>
      <c r="J755">
        <v>112156</v>
      </c>
      <c r="K755">
        <v>89051</v>
      </c>
      <c r="L755">
        <v>81205</v>
      </c>
      <c r="M755">
        <v>79797</v>
      </c>
      <c r="N755">
        <v>73479</v>
      </c>
      <c r="O755">
        <v>70847</v>
      </c>
      <c r="P755">
        <v>51046</v>
      </c>
      <c r="Q755">
        <v>58415</v>
      </c>
      <c r="R755">
        <v>49165</v>
      </c>
      <c r="S755">
        <v>51420</v>
      </c>
      <c r="T755">
        <v>41777</v>
      </c>
      <c r="U755">
        <v>54590</v>
      </c>
      <c r="V755">
        <v>55960</v>
      </c>
      <c r="W755">
        <v>56677</v>
      </c>
      <c r="X755">
        <v>52420</v>
      </c>
      <c r="Y755">
        <v>56984</v>
      </c>
      <c r="Z755">
        <v>55629</v>
      </c>
      <c r="AA755">
        <v>59562</v>
      </c>
      <c r="AB755">
        <v>51678</v>
      </c>
      <c r="AC755">
        <v>21675</v>
      </c>
      <c r="AD755">
        <v>20993</v>
      </c>
      <c r="AE755">
        <v>19281</v>
      </c>
      <c r="AF755">
        <v>24267</v>
      </c>
      <c r="AG755">
        <v>24267</v>
      </c>
      <c r="AH755">
        <v>24267</v>
      </c>
    </row>
    <row r="756" spans="1:34" x14ac:dyDescent="0.25">
      <c r="A756" t="str">
        <f t="shared" si="24"/>
        <v>New Mexico</v>
      </c>
      <c r="B756" t="s">
        <v>51</v>
      </c>
      <c r="C756">
        <v>47907</v>
      </c>
      <c r="D756">
        <v>17376</v>
      </c>
      <c r="E756">
        <v>4383</v>
      </c>
      <c r="F756">
        <v>23730</v>
      </c>
      <c r="G756">
        <v>1086</v>
      </c>
      <c r="H756">
        <v>1131</v>
      </c>
      <c r="I756">
        <v>861</v>
      </c>
      <c r="J756">
        <v>29805</v>
      </c>
      <c r="K756">
        <v>2289</v>
      </c>
      <c r="L756">
        <v>309</v>
      </c>
      <c r="M756">
        <v>42952</v>
      </c>
      <c r="N756">
        <v>251</v>
      </c>
      <c r="O756">
        <v>317</v>
      </c>
      <c r="P756">
        <v>229510</v>
      </c>
      <c r="Q756">
        <v>17600</v>
      </c>
      <c r="R756">
        <v>35472</v>
      </c>
      <c r="S756">
        <v>238697</v>
      </c>
      <c r="T756">
        <v>67165</v>
      </c>
      <c r="U756">
        <v>133423</v>
      </c>
      <c r="V756">
        <v>143353</v>
      </c>
      <c r="W756">
        <v>480618</v>
      </c>
      <c r="X756">
        <v>409690</v>
      </c>
      <c r="Y756">
        <v>285915</v>
      </c>
      <c r="Z756">
        <v>320475</v>
      </c>
      <c r="AA756">
        <v>327656</v>
      </c>
      <c r="AB756">
        <v>362983</v>
      </c>
      <c r="AC756">
        <v>360367</v>
      </c>
      <c r="AD756">
        <v>333559</v>
      </c>
      <c r="AE756">
        <v>343710</v>
      </c>
      <c r="AF756">
        <v>318769</v>
      </c>
      <c r="AG756">
        <v>169452</v>
      </c>
      <c r="AH756">
        <v>285876</v>
      </c>
    </row>
    <row r="757" spans="1:34" x14ac:dyDescent="0.25">
      <c r="A757" t="str">
        <f t="shared" si="24"/>
        <v>New Mexico</v>
      </c>
      <c r="B757" t="s">
        <v>52</v>
      </c>
      <c r="C757">
        <v>182379</v>
      </c>
      <c r="D757">
        <v>138596</v>
      </c>
      <c r="E757">
        <v>113442</v>
      </c>
      <c r="F757">
        <v>130823</v>
      </c>
      <c r="G757">
        <v>118255</v>
      </c>
      <c r="H757">
        <v>120361</v>
      </c>
      <c r="I757">
        <v>124982</v>
      </c>
      <c r="J757">
        <v>141961</v>
      </c>
      <c r="K757">
        <v>91340</v>
      </c>
      <c r="L757">
        <v>81514</v>
      </c>
      <c r="M757">
        <v>122749</v>
      </c>
      <c r="N757">
        <v>73730</v>
      </c>
      <c r="O757">
        <v>71164</v>
      </c>
      <c r="P757">
        <v>280556</v>
      </c>
      <c r="Q757">
        <v>76015</v>
      </c>
      <c r="R757">
        <v>84636</v>
      </c>
      <c r="S757">
        <v>290117</v>
      </c>
      <c r="T757">
        <v>108943</v>
      </c>
      <c r="U757">
        <v>188014</v>
      </c>
      <c r="V757">
        <v>199313</v>
      </c>
      <c r="W757">
        <v>537296</v>
      </c>
      <c r="X757">
        <v>462110</v>
      </c>
      <c r="Y757">
        <v>342899</v>
      </c>
      <c r="Z757">
        <v>376104</v>
      </c>
      <c r="AA757">
        <v>387218</v>
      </c>
      <c r="AB757">
        <v>414662</v>
      </c>
      <c r="AC757">
        <v>382042</v>
      </c>
      <c r="AD757">
        <v>354552</v>
      </c>
      <c r="AE757">
        <v>362991</v>
      </c>
      <c r="AF757">
        <v>343036</v>
      </c>
      <c r="AG757">
        <v>193719</v>
      </c>
      <c r="AH757">
        <v>310143</v>
      </c>
    </row>
    <row r="758" spans="1:34" x14ac:dyDescent="0.25">
      <c r="A758" t="str">
        <f t="shared" si="24"/>
        <v>New Mexico</v>
      </c>
      <c r="B758" t="s">
        <v>53</v>
      </c>
      <c r="C758">
        <v>35192365</v>
      </c>
      <c r="D758">
        <v>34075584</v>
      </c>
      <c r="E758">
        <v>35174510</v>
      </c>
      <c r="F758">
        <v>32673682</v>
      </c>
      <c r="G758">
        <v>33597413</v>
      </c>
      <c r="H758">
        <v>32912045</v>
      </c>
      <c r="I758">
        <v>32701398</v>
      </c>
      <c r="J758">
        <v>32306210</v>
      </c>
      <c r="K758">
        <v>35870965</v>
      </c>
      <c r="L758">
        <v>36635909</v>
      </c>
      <c r="M758">
        <v>38181139</v>
      </c>
      <c r="N758">
        <v>36251542</v>
      </c>
      <c r="O758">
        <v>39674339</v>
      </c>
      <c r="P758">
        <v>37009837</v>
      </c>
      <c r="Q758">
        <v>35985333</v>
      </c>
      <c r="R758">
        <v>37265625</v>
      </c>
      <c r="S758">
        <v>35135642</v>
      </c>
      <c r="T758">
        <v>32940361</v>
      </c>
      <c r="U758">
        <v>32735653</v>
      </c>
      <c r="V758">
        <v>30661707</v>
      </c>
      <c r="W758">
        <v>33611642</v>
      </c>
      <c r="X758">
        <v>34022021</v>
      </c>
      <c r="Y758">
        <v>32521856</v>
      </c>
      <c r="Z758">
        <v>32324069</v>
      </c>
      <c r="AA758">
        <v>31462357</v>
      </c>
      <c r="AB758">
        <v>30161289</v>
      </c>
      <c r="AC758">
        <v>29831160</v>
      </c>
      <c r="AD758">
        <v>30390674</v>
      </c>
      <c r="AE758">
        <v>28744527</v>
      </c>
      <c r="AF758">
        <v>28069439</v>
      </c>
      <c r="AG758">
        <v>25277222</v>
      </c>
      <c r="AH758">
        <v>28820204</v>
      </c>
    </row>
    <row r="759" spans="1:34" x14ac:dyDescent="0.25">
      <c r="A759" t="str">
        <f t="shared" si="24"/>
        <v>New Mexico</v>
      </c>
      <c r="B759" t="s">
        <v>54</v>
      </c>
      <c r="C759">
        <v>0</v>
      </c>
      <c r="D759">
        <v>0</v>
      </c>
      <c r="E759">
        <v>0</v>
      </c>
      <c r="F759">
        <v>4043</v>
      </c>
      <c r="G759">
        <v>7495</v>
      </c>
      <c r="H759">
        <v>10772</v>
      </c>
      <c r="I759">
        <v>12242</v>
      </c>
      <c r="J759">
        <v>29221</v>
      </c>
      <c r="K759">
        <v>22510</v>
      </c>
      <c r="L759">
        <v>30238</v>
      </c>
      <c r="M759">
        <v>44754</v>
      </c>
      <c r="N759">
        <v>41257</v>
      </c>
      <c r="O759">
        <v>27173</v>
      </c>
      <c r="P759">
        <v>39073</v>
      </c>
      <c r="Q759">
        <v>36836</v>
      </c>
      <c r="R759">
        <v>30451</v>
      </c>
      <c r="S759">
        <v>82323</v>
      </c>
      <c r="T759">
        <v>78790</v>
      </c>
      <c r="U759">
        <v>22999</v>
      </c>
      <c r="V759">
        <v>15310</v>
      </c>
      <c r="W759">
        <v>0</v>
      </c>
      <c r="X759">
        <v>30</v>
      </c>
      <c r="Y759">
        <v>0</v>
      </c>
      <c r="Z759">
        <v>0</v>
      </c>
      <c r="AA759">
        <v>0</v>
      </c>
      <c r="AB759">
        <v>0</v>
      </c>
      <c r="AC759">
        <v>0</v>
      </c>
      <c r="AD759">
        <v>0</v>
      </c>
      <c r="AE759">
        <v>0</v>
      </c>
      <c r="AF759">
        <v>0</v>
      </c>
      <c r="AG759">
        <v>0</v>
      </c>
      <c r="AH759">
        <v>0</v>
      </c>
    </row>
    <row r="760" spans="1:34" x14ac:dyDescent="0.25">
      <c r="A760" t="str">
        <f t="shared" si="24"/>
        <v>New Mexico</v>
      </c>
      <c r="B760" t="s">
        <v>55</v>
      </c>
      <c r="C760">
        <v>0</v>
      </c>
      <c r="D760">
        <v>0</v>
      </c>
      <c r="E760">
        <v>0</v>
      </c>
      <c r="F760">
        <v>0</v>
      </c>
      <c r="G760">
        <v>0</v>
      </c>
      <c r="H760">
        <v>0</v>
      </c>
      <c r="I760">
        <v>0</v>
      </c>
      <c r="J760">
        <v>0</v>
      </c>
      <c r="K760">
        <v>0</v>
      </c>
      <c r="L760">
        <v>0</v>
      </c>
      <c r="M760">
        <v>0</v>
      </c>
      <c r="N760">
        <v>0</v>
      </c>
      <c r="O760">
        <v>0</v>
      </c>
      <c r="P760">
        <v>0</v>
      </c>
      <c r="Q760">
        <v>0</v>
      </c>
      <c r="R760">
        <v>0</v>
      </c>
      <c r="S760">
        <v>0</v>
      </c>
      <c r="T760">
        <v>0</v>
      </c>
      <c r="U760">
        <v>0</v>
      </c>
      <c r="V760">
        <v>0</v>
      </c>
      <c r="W760">
        <v>0</v>
      </c>
      <c r="X760">
        <v>0</v>
      </c>
      <c r="Y760">
        <v>0</v>
      </c>
      <c r="Z760">
        <v>0</v>
      </c>
      <c r="AA760">
        <v>0</v>
      </c>
      <c r="AB760">
        <v>0</v>
      </c>
      <c r="AC760">
        <v>0</v>
      </c>
      <c r="AD760">
        <v>0</v>
      </c>
      <c r="AE760">
        <v>0</v>
      </c>
      <c r="AF760">
        <v>0</v>
      </c>
      <c r="AG760">
        <v>0</v>
      </c>
      <c r="AH760">
        <v>0</v>
      </c>
    </row>
    <row r="761" spans="1:34" x14ac:dyDescent="0.25">
      <c r="A761" t="str">
        <f t="shared" si="24"/>
        <v>New Mexico</v>
      </c>
      <c r="B761" t="s">
        <v>56</v>
      </c>
      <c r="C761">
        <v>35192365</v>
      </c>
      <c r="D761">
        <v>34075584</v>
      </c>
      <c r="E761">
        <v>35174510</v>
      </c>
      <c r="F761">
        <v>32677725</v>
      </c>
      <c r="G761">
        <v>33604908</v>
      </c>
      <c r="H761">
        <v>32922817</v>
      </c>
      <c r="I761">
        <v>32713640</v>
      </c>
      <c r="J761">
        <v>32335431</v>
      </c>
      <c r="K761">
        <v>35893475</v>
      </c>
      <c r="L761">
        <v>36666147</v>
      </c>
      <c r="M761">
        <v>38225893</v>
      </c>
      <c r="N761">
        <v>36292799</v>
      </c>
      <c r="O761">
        <v>39701512</v>
      </c>
      <c r="P761">
        <v>37048910</v>
      </c>
      <c r="Q761">
        <v>36022169</v>
      </c>
      <c r="R761">
        <v>37296076</v>
      </c>
      <c r="S761">
        <v>35217965</v>
      </c>
      <c r="T761">
        <v>33019151</v>
      </c>
      <c r="U761">
        <v>32758652</v>
      </c>
      <c r="V761">
        <v>30677017</v>
      </c>
      <c r="W761">
        <v>33611642</v>
      </c>
      <c r="X761">
        <v>34022051</v>
      </c>
      <c r="Y761">
        <v>32521856</v>
      </c>
      <c r="Z761">
        <v>32324069</v>
      </c>
      <c r="AA761">
        <v>31462357</v>
      </c>
      <c r="AB761">
        <v>30161289</v>
      </c>
      <c r="AC761">
        <v>29831160</v>
      </c>
      <c r="AD761">
        <v>30390674</v>
      </c>
      <c r="AE761">
        <v>28744527</v>
      </c>
      <c r="AF761">
        <v>28069439</v>
      </c>
      <c r="AG761">
        <v>25277222</v>
      </c>
      <c r="AH761">
        <v>28820204</v>
      </c>
    </row>
    <row r="762" spans="1:34" x14ac:dyDescent="0.25">
      <c r="A762" t="str">
        <f t="shared" si="24"/>
        <v>New Mexico</v>
      </c>
      <c r="B762" t="s">
        <v>57</v>
      </c>
    </row>
    <row r="763" spans="1:34" x14ac:dyDescent="0.25">
      <c r="A763" t="str">
        <f t="shared" si="24"/>
        <v>New Mexico</v>
      </c>
      <c r="B763" t="s">
        <v>58</v>
      </c>
    </row>
    <row r="764" spans="1:34" x14ac:dyDescent="0.25">
      <c r="A764" t="str">
        <f t="shared" si="24"/>
        <v>New Mexico</v>
      </c>
      <c r="B764" t="s">
        <v>59</v>
      </c>
      <c r="C764">
        <v>25377635</v>
      </c>
      <c r="D764">
        <v>24759929</v>
      </c>
      <c r="E764">
        <v>24856955</v>
      </c>
      <c r="F764">
        <v>24029637</v>
      </c>
      <c r="G764">
        <v>22990349</v>
      </c>
      <c r="H764">
        <v>23018489</v>
      </c>
      <c r="I764">
        <v>23074032</v>
      </c>
      <c r="J764">
        <v>23093771</v>
      </c>
      <c r="K764">
        <v>23062191</v>
      </c>
      <c r="L764">
        <v>23178568</v>
      </c>
      <c r="M764">
        <v>23041665</v>
      </c>
      <c r="N764">
        <v>22428344</v>
      </c>
      <c r="O764">
        <v>21647136</v>
      </c>
      <c r="P764">
        <v>22038108</v>
      </c>
      <c r="Q764">
        <v>22267394</v>
      </c>
      <c r="R764">
        <v>21434957</v>
      </c>
      <c r="S764">
        <v>20638951</v>
      </c>
      <c r="T764">
        <v>19845735</v>
      </c>
      <c r="U764">
        <v>19330491</v>
      </c>
      <c r="V764">
        <v>19206917</v>
      </c>
      <c r="W764">
        <v>18726594</v>
      </c>
      <c r="X764">
        <v>18786156</v>
      </c>
      <c r="Y764">
        <v>17997502</v>
      </c>
      <c r="Z764">
        <v>18173120</v>
      </c>
      <c r="AA764">
        <v>17527949</v>
      </c>
      <c r="AB764">
        <v>17173393</v>
      </c>
      <c r="AC764">
        <v>16415546</v>
      </c>
      <c r="AD764">
        <v>15858794</v>
      </c>
      <c r="AE764">
        <v>14926879</v>
      </c>
      <c r="AF764">
        <v>14431480</v>
      </c>
      <c r="AG764">
        <v>14083944</v>
      </c>
      <c r="AH764">
        <v>13820760</v>
      </c>
    </row>
    <row r="765" spans="1:34" x14ac:dyDescent="0.25">
      <c r="A765" t="str">
        <f t="shared" si="24"/>
        <v>New Mexico</v>
      </c>
      <c r="B765" t="s">
        <v>60</v>
      </c>
      <c r="C765">
        <v>0</v>
      </c>
      <c r="D765">
        <v>0</v>
      </c>
      <c r="E765">
        <v>0</v>
      </c>
      <c r="F765">
        <v>0</v>
      </c>
      <c r="G765">
        <v>0</v>
      </c>
      <c r="H765">
        <v>0</v>
      </c>
      <c r="I765">
        <v>0</v>
      </c>
      <c r="J765">
        <v>0</v>
      </c>
      <c r="K765">
        <v>0</v>
      </c>
      <c r="L765">
        <v>0</v>
      </c>
      <c r="M765">
        <v>0</v>
      </c>
      <c r="N765">
        <v>0</v>
      </c>
      <c r="O765">
        <v>0</v>
      </c>
      <c r="P765">
        <v>0</v>
      </c>
      <c r="Q765">
        <v>0</v>
      </c>
      <c r="R765">
        <v>0</v>
      </c>
      <c r="S765">
        <v>0</v>
      </c>
      <c r="T765">
        <v>0</v>
      </c>
      <c r="U765">
        <v>0</v>
      </c>
      <c r="V765">
        <v>0</v>
      </c>
      <c r="W765">
        <v>0</v>
      </c>
      <c r="X765">
        <v>14520</v>
      </c>
      <c r="Y765">
        <v>43800</v>
      </c>
      <c r="Z765">
        <v>0</v>
      </c>
      <c r="AA765">
        <v>0</v>
      </c>
      <c r="AB765">
        <v>0</v>
      </c>
      <c r="AC765">
        <v>0</v>
      </c>
      <c r="AD765">
        <v>0</v>
      </c>
      <c r="AE765">
        <v>0</v>
      </c>
      <c r="AF765">
        <v>0</v>
      </c>
      <c r="AG765">
        <v>0</v>
      </c>
      <c r="AH765">
        <v>0</v>
      </c>
    </row>
    <row r="766" spans="1:34" x14ac:dyDescent="0.25">
      <c r="A766" t="str">
        <f t="shared" si="24"/>
        <v>New Mexico</v>
      </c>
      <c r="B766" t="s">
        <v>61</v>
      </c>
      <c r="C766">
        <v>16108</v>
      </c>
      <c r="D766">
        <v>17226</v>
      </c>
      <c r="E766">
        <v>23179</v>
      </c>
      <c r="F766">
        <v>18974</v>
      </c>
      <c r="G766">
        <v>19235</v>
      </c>
      <c r="H766">
        <v>21058</v>
      </c>
      <c r="I766">
        <v>19521</v>
      </c>
      <c r="J766">
        <v>21451</v>
      </c>
      <c r="K766">
        <v>2835</v>
      </c>
      <c r="L766">
        <v>0</v>
      </c>
      <c r="M766">
        <v>0</v>
      </c>
      <c r="N766">
        <v>0</v>
      </c>
      <c r="O766">
        <v>0</v>
      </c>
      <c r="P766">
        <v>0</v>
      </c>
      <c r="Q766">
        <v>0</v>
      </c>
      <c r="R766">
        <v>0</v>
      </c>
      <c r="S766">
        <v>0</v>
      </c>
      <c r="T766">
        <v>0</v>
      </c>
      <c r="U766">
        <v>0</v>
      </c>
      <c r="V766">
        <v>0</v>
      </c>
      <c r="W766">
        <v>0</v>
      </c>
      <c r="X766">
        <v>0</v>
      </c>
      <c r="Y766">
        <v>0</v>
      </c>
      <c r="Z766">
        <v>0</v>
      </c>
      <c r="AA766">
        <v>0</v>
      </c>
      <c r="AB766">
        <v>0</v>
      </c>
      <c r="AC766">
        <v>0</v>
      </c>
      <c r="AD766">
        <v>0</v>
      </c>
      <c r="AE766">
        <v>0</v>
      </c>
      <c r="AF766">
        <v>0</v>
      </c>
      <c r="AG766">
        <v>0</v>
      </c>
      <c r="AH766">
        <v>0</v>
      </c>
    </row>
    <row r="767" spans="1:34" x14ac:dyDescent="0.25">
      <c r="A767" t="str">
        <f t="shared" si="24"/>
        <v>New Mexico</v>
      </c>
      <c r="B767" t="s">
        <v>62</v>
      </c>
      <c r="C767">
        <v>25393743</v>
      </c>
      <c r="D767">
        <v>24777155</v>
      </c>
      <c r="E767">
        <v>24880134</v>
      </c>
      <c r="F767">
        <v>24048611</v>
      </c>
      <c r="G767">
        <v>23009584</v>
      </c>
      <c r="H767">
        <v>23039547</v>
      </c>
      <c r="I767">
        <v>23093553</v>
      </c>
      <c r="J767">
        <v>23115222</v>
      </c>
      <c r="K767">
        <v>23065026</v>
      </c>
      <c r="L767">
        <v>23178568</v>
      </c>
      <c r="M767">
        <v>23041665</v>
      </c>
      <c r="N767">
        <v>22428344</v>
      </c>
      <c r="O767">
        <v>21647136</v>
      </c>
      <c r="P767">
        <v>22038108</v>
      </c>
      <c r="Q767">
        <v>22267394</v>
      </c>
      <c r="R767">
        <v>21434957</v>
      </c>
      <c r="S767">
        <v>20638951</v>
      </c>
      <c r="T767">
        <v>19845735</v>
      </c>
      <c r="U767">
        <v>19330491</v>
      </c>
      <c r="V767">
        <v>19206917</v>
      </c>
      <c r="W767">
        <v>18726594</v>
      </c>
      <c r="X767">
        <v>18800676</v>
      </c>
      <c r="Y767">
        <v>18041302</v>
      </c>
      <c r="Z767">
        <v>18173120</v>
      </c>
      <c r="AA767">
        <v>17527949</v>
      </c>
      <c r="AB767">
        <v>17173393</v>
      </c>
      <c r="AC767">
        <v>16415546</v>
      </c>
      <c r="AD767">
        <v>15858794</v>
      </c>
      <c r="AE767">
        <v>14926879</v>
      </c>
      <c r="AF767">
        <v>14431480</v>
      </c>
      <c r="AG767">
        <v>14083944</v>
      </c>
      <c r="AH767">
        <v>13820760</v>
      </c>
    </row>
    <row r="768" spans="1:34" x14ac:dyDescent="0.25">
      <c r="A768" t="str">
        <f t="shared" si="24"/>
        <v>New Mexico</v>
      </c>
      <c r="B768" t="s">
        <v>63</v>
      </c>
      <c r="C768">
        <v>211769</v>
      </c>
      <c r="D768">
        <v>162685</v>
      </c>
      <c r="E768">
        <v>152082</v>
      </c>
      <c r="F768">
        <v>184972</v>
      </c>
      <c r="G768">
        <v>171574</v>
      </c>
      <c r="H768">
        <v>178609</v>
      </c>
      <c r="I768">
        <v>178662</v>
      </c>
      <c r="J768">
        <v>187120</v>
      </c>
      <c r="K768">
        <v>146089</v>
      </c>
      <c r="L768">
        <v>129910</v>
      </c>
      <c r="M768">
        <v>156042</v>
      </c>
      <c r="N768">
        <v>108664</v>
      </c>
      <c r="O768">
        <v>123693</v>
      </c>
      <c r="P768">
        <v>272224</v>
      </c>
      <c r="Q768">
        <v>82595</v>
      </c>
      <c r="R768">
        <v>92839</v>
      </c>
      <c r="S768">
        <v>77971</v>
      </c>
      <c r="T768">
        <v>445845</v>
      </c>
      <c r="U768">
        <v>445381</v>
      </c>
      <c r="V768">
        <v>439796</v>
      </c>
      <c r="W768">
        <v>430439</v>
      </c>
      <c r="X768">
        <v>533488</v>
      </c>
      <c r="Y768">
        <v>387112</v>
      </c>
      <c r="Z768">
        <v>411715</v>
      </c>
      <c r="AA768">
        <v>429478</v>
      </c>
      <c r="AB768">
        <v>431388</v>
      </c>
      <c r="AC768">
        <v>399257</v>
      </c>
      <c r="AD768">
        <v>372663</v>
      </c>
      <c r="AE768">
        <v>380159</v>
      </c>
      <c r="AF768">
        <v>361926</v>
      </c>
      <c r="AG768">
        <v>212609</v>
      </c>
      <c r="AH768">
        <v>329033</v>
      </c>
    </row>
    <row r="769" spans="1:34" x14ac:dyDescent="0.25">
      <c r="A769" t="str">
        <f t="shared" si="24"/>
        <v>New Mexico</v>
      </c>
      <c r="B769" t="s">
        <v>64</v>
      </c>
      <c r="C769">
        <v>0</v>
      </c>
      <c r="D769">
        <v>0</v>
      </c>
      <c r="E769">
        <v>0</v>
      </c>
      <c r="F769">
        <v>1060</v>
      </c>
      <c r="G769">
        <v>96</v>
      </c>
      <c r="H769">
        <v>553</v>
      </c>
      <c r="I769">
        <v>1356</v>
      </c>
      <c r="J769">
        <v>7732</v>
      </c>
      <c r="K769">
        <v>3274</v>
      </c>
      <c r="L769">
        <v>9508</v>
      </c>
      <c r="M769">
        <v>17363</v>
      </c>
      <c r="N769">
        <v>64173</v>
      </c>
      <c r="O769">
        <v>115399</v>
      </c>
      <c r="P769">
        <v>118004</v>
      </c>
      <c r="Q769">
        <v>61505</v>
      </c>
      <c r="R769">
        <v>64851</v>
      </c>
      <c r="S769">
        <v>97762</v>
      </c>
      <c r="T769">
        <v>22224</v>
      </c>
      <c r="U769">
        <v>0</v>
      </c>
      <c r="V769">
        <v>0</v>
      </c>
      <c r="W769">
        <v>0</v>
      </c>
      <c r="X769">
        <v>0</v>
      </c>
      <c r="Y769">
        <v>0</v>
      </c>
      <c r="Z769">
        <v>0</v>
      </c>
      <c r="AA769">
        <v>0</v>
      </c>
      <c r="AB769">
        <v>0</v>
      </c>
      <c r="AC769">
        <v>0</v>
      </c>
      <c r="AD769">
        <v>0</v>
      </c>
      <c r="AE769">
        <v>0</v>
      </c>
      <c r="AF769">
        <v>0</v>
      </c>
      <c r="AG769">
        <v>0</v>
      </c>
      <c r="AH769">
        <v>0</v>
      </c>
    </row>
    <row r="770" spans="1:34" x14ac:dyDescent="0.25">
      <c r="A770" t="str">
        <f t="shared" si="24"/>
        <v>New Mexico</v>
      </c>
      <c r="B770" t="s">
        <v>65</v>
      </c>
      <c r="C770">
        <v>1194686</v>
      </c>
      <c r="D770">
        <v>1379945</v>
      </c>
      <c r="E770">
        <v>1349098</v>
      </c>
      <c r="F770">
        <v>1240371</v>
      </c>
      <c r="G770">
        <v>1251685</v>
      </c>
      <c r="H770">
        <v>1202459</v>
      </c>
      <c r="I770">
        <v>1152037</v>
      </c>
      <c r="J770">
        <v>1203608</v>
      </c>
      <c r="K770">
        <v>1239045</v>
      </c>
      <c r="L770">
        <v>1255211</v>
      </c>
      <c r="M770">
        <v>1423828</v>
      </c>
      <c r="N770">
        <v>1385573</v>
      </c>
      <c r="O770">
        <v>1378001</v>
      </c>
      <c r="P770">
        <v>1403838</v>
      </c>
      <c r="Q770">
        <v>1409358</v>
      </c>
      <c r="R770">
        <v>1389818</v>
      </c>
      <c r="S770">
        <v>1379420</v>
      </c>
      <c r="T770">
        <v>1454216</v>
      </c>
      <c r="U770">
        <v>1419402</v>
      </c>
      <c r="V770">
        <v>1440704</v>
      </c>
      <c r="W770">
        <v>1464484</v>
      </c>
      <c r="X770">
        <v>1462378</v>
      </c>
      <c r="Y770">
        <v>1415378</v>
      </c>
      <c r="Z770">
        <v>1292249</v>
      </c>
      <c r="AA770">
        <v>1321554</v>
      </c>
      <c r="AB770">
        <v>1333028</v>
      </c>
      <c r="AC770">
        <v>1252921</v>
      </c>
      <c r="AD770">
        <v>1204734</v>
      </c>
      <c r="AE770">
        <v>1194653</v>
      </c>
      <c r="AF770">
        <v>1140863</v>
      </c>
      <c r="AG770">
        <v>1081432</v>
      </c>
      <c r="AH770">
        <v>1049283</v>
      </c>
    </row>
    <row r="771" spans="1:34" x14ac:dyDescent="0.25">
      <c r="A771" t="str">
        <f t="shared" si="24"/>
        <v>New Mexico</v>
      </c>
      <c r="B771" t="s">
        <v>66</v>
      </c>
      <c r="C771">
        <v>162183</v>
      </c>
      <c r="D771">
        <v>-37222</v>
      </c>
      <c r="E771">
        <v>62114</v>
      </c>
      <c r="F771">
        <v>150342</v>
      </c>
      <c r="G771">
        <v>160354</v>
      </c>
      <c r="H771">
        <v>285884</v>
      </c>
      <c r="I771">
        <v>359927</v>
      </c>
      <c r="J771">
        <v>298873</v>
      </c>
      <c r="K771">
        <v>347942</v>
      </c>
      <c r="L771">
        <v>396362</v>
      </c>
      <c r="M771">
        <v>145970</v>
      </c>
      <c r="N771">
        <v>196803</v>
      </c>
      <c r="O771">
        <v>195137</v>
      </c>
      <c r="P771">
        <v>287802</v>
      </c>
      <c r="Q771">
        <v>354890</v>
      </c>
      <c r="R771">
        <v>0</v>
      </c>
      <c r="S771">
        <v>0</v>
      </c>
      <c r="T771">
        <v>0</v>
      </c>
      <c r="U771">
        <v>0</v>
      </c>
      <c r="V771">
        <v>0</v>
      </c>
      <c r="W771">
        <v>0</v>
      </c>
      <c r="X771">
        <v>0</v>
      </c>
      <c r="Y771">
        <v>0</v>
      </c>
      <c r="Z771">
        <v>0</v>
      </c>
      <c r="AA771">
        <v>0</v>
      </c>
      <c r="AB771">
        <v>0</v>
      </c>
      <c r="AC771">
        <v>0</v>
      </c>
      <c r="AD771">
        <v>0</v>
      </c>
      <c r="AE771">
        <v>0</v>
      </c>
      <c r="AF771">
        <v>0</v>
      </c>
      <c r="AG771">
        <v>0</v>
      </c>
      <c r="AH771">
        <v>0</v>
      </c>
    </row>
    <row r="772" spans="1:34" x14ac:dyDescent="0.25">
      <c r="A772" t="str">
        <f t="shared" si="24"/>
        <v>New Mexico</v>
      </c>
      <c r="B772" t="s">
        <v>67</v>
      </c>
      <c r="C772">
        <v>8229984</v>
      </c>
      <c r="D772">
        <v>7793020</v>
      </c>
      <c r="E772">
        <v>8731082</v>
      </c>
      <c r="F772">
        <v>7052369</v>
      </c>
      <c r="G772">
        <v>9011614</v>
      </c>
      <c r="H772">
        <v>8215765</v>
      </c>
      <c r="I772">
        <v>7928105</v>
      </c>
      <c r="J772">
        <v>7522875</v>
      </c>
      <c r="K772">
        <v>11092099</v>
      </c>
      <c r="L772">
        <v>11696588</v>
      </c>
      <c r="M772">
        <v>13441025</v>
      </c>
      <c r="N772">
        <v>12109242</v>
      </c>
      <c r="O772">
        <v>16242146</v>
      </c>
      <c r="P772">
        <v>12928933</v>
      </c>
      <c r="Q772">
        <v>11846427</v>
      </c>
      <c r="R772">
        <v>13381273</v>
      </c>
      <c r="S772">
        <v>12117239</v>
      </c>
      <c r="T772">
        <v>10716494</v>
      </c>
      <c r="U772">
        <v>11235850</v>
      </c>
      <c r="V772">
        <v>9297795</v>
      </c>
      <c r="W772">
        <v>12886504</v>
      </c>
      <c r="X772">
        <v>12943982</v>
      </c>
      <c r="Y772">
        <v>12236852</v>
      </c>
      <c r="Z772">
        <v>12025263</v>
      </c>
      <c r="AA772">
        <v>11817020</v>
      </c>
      <c r="AB772">
        <v>10870648</v>
      </c>
      <c r="AC772">
        <v>11353211</v>
      </c>
      <c r="AD772">
        <v>12603952</v>
      </c>
      <c r="AE772">
        <v>11926670</v>
      </c>
      <c r="AF772">
        <v>11829278</v>
      </c>
      <c r="AG772">
        <v>9502591</v>
      </c>
      <c r="AH772">
        <v>13336918</v>
      </c>
    </row>
    <row r="773" spans="1:34" x14ac:dyDescent="0.25">
      <c r="A773" t="str">
        <f t="shared" si="24"/>
        <v>New Mexico</v>
      </c>
      <c r="B773" t="s">
        <v>68</v>
      </c>
      <c r="C773">
        <v>35192365</v>
      </c>
      <c r="D773">
        <v>34075584</v>
      </c>
      <c r="E773">
        <v>35174510</v>
      </c>
      <c r="F773">
        <v>32677725</v>
      </c>
      <c r="G773">
        <v>33604908</v>
      </c>
      <c r="H773">
        <v>32922817</v>
      </c>
      <c r="I773">
        <v>32713640</v>
      </c>
      <c r="J773">
        <v>32335431</v>
      </c>
      <c r="K773">
        <v>35893475</v>
      </c>
      <c r="L773">
        <v>36666147</v>
      </c>
      <c r="M773">
        <v>38225893</v>
      </c>
      <c r="N773">
        <v>36292799</v>
      </c>
      <c r="O773">
        <v>39701512</v>
      </c>
      <c r="P773">
        <v>37048910</v>
      </c>
      <c r="Q773">
        <v>36022169</v>
      </c>
      <c r="R773">
        <v>37296076</v>
      </c>
      <c r="S773">
        <v>35217965</v>
      </c>
      <c r="T773">
        <v>33019151</v>
      </c>
      <c r="U773">
        <v>32758652</v>
      </c>
      <c r="V773">
        <v>30677017</v>
      </c>
      <c r="W773">
        <v>33611642</v>
      </c>
      <c r="X773">
        <v>34022051</v>
      </c>
      <c r="Y773">
        <v>32521856</v>
      </c>
      <c r="Z773">
        <v>32324069</v>
      </c>
      <c r="AA773">
        <v>31462357</v>
      </c>
      <c r="AB773">
        <v>30161289</v>
      </c>
      <c r="AC773">
        <v>29831160</v>
      </c>
      <c r="AD773">
        <v>30390674</v>
      </c>
      <c r="AE773">
        <v>28744527</v>
      </c>
      <c r="AF773">
        <v>28069439</v>
      </c>
      <c r="AG773">
        <v>25277222</v>
      </c>
      <c r="AH773">
        <v>28820204</v>
      </c>
    </row>
    <row r="774" spans="1:34" x14ac:dyDescent="0.25">
      <c r="A774" t="str">
        <f t="shared" si="24"/>
        <v>New Mexico</v>
      </c>
      <c r="B774" t="s">
        <v>69</v>
      </c>
      <c r="C774">
        <v>8229984</v>
      </c>
      <c r="D774">
        <v>7793020</v>
      </c>
      <c r="E774">
        <v>8731082</v>
      </c>
      <c r="F774">
        <v>7052369</v>
      </c>
      <c r="G774">
        <v>9011614</v>
      </c>
      <c r="H774">
        <v>8215765</v>
      </c>
      <c r="I774">
        <v>7928105</v>
      </c>
      <c r="J774">
        <v>7522875</v>
      </c>
      <c r="K774">
        <v>11092099</v>
      </c>
      <c r="L774">
        <v>11696588</v>
      </c>
      <c r="M774">
        <v>13441025</v>
      </c>
      <c r="N774">
        <v>12109242</v>
      </c>
      <c r="O774">
        <v>16242146</v>
      </c>
      <c r="P774">
        <v>12928933</v>
      </c>
      <c r="Q774">
        <v>11846427</v>
      </c>
      <c r="R774">
        <v>13381273</v>
      </c>
      <c r="S774">
        <v>12117239</v>
      </c>
      <c r="T774">
        <v>10716494</v>
      </c>
      <c r="U774">
        <v>11235850</v>
      </c>
      <c r="V774">
        <v>9297795</v>
      </c>
      <c r="W774">
        <v>12886504</v>
      </c>
      <c r="X774">
        <v>12943982</v>
      </c>
      <c r="Y774">
        <v>12236852</v>
      </c>
      <c r="Z774">
        <v>12025263</v>
      </c>
      <c r="AA774">
        <v>11817020</v>
      </c>
      <c r="AB774">
        <v>10870648</v>
      </c>
      <c r="AC774">
        <v>11353211</v>
      </c>
      <c r="AD774">
        <v>12603952</v>
      </c>
      <c r="AE774">
        <v>11926670</v>
      </c>
      <c r="AF774">
        <v>11829278</v>
      </c>
      <c r="AG774">
        <v>9502591</v>
      </c>
      <c r="AH774">
        <v>13336918</v>
      </c>
    </row>
    <row r="775" spans="1:34" x14ac:dyDescent="0.25">
      <c r="A775" t="str">
        <f t="shared" si="24"/>
        <v>New Mexico</v>
      </c>
      <c r="B775" t="s">
        <v>70</v>
      </c>
      <c r="C775">
        <v>1.31</v>
      </c>
      <c r="D775">
        <v>1.3</v>
      </c>
      <c r="E775">
        <v>1.33</v>
      </c>
      <c r="F775">
        <v>1.28</v>
      </c>
      <c r="G775">
        <v>1.37</v>
      </c>
      <c r="H775">
        <v>1.33</v>
      </c>
      <c r="I775">
        <v>1.32</v>
      </c>
      <c r="J775">
        <v>1.3</v>
      </c>
      <c r="K775">
        <v>1.45</v>
      </c>
      <c r="L775">
        <v>1.47</v>
      </c>
      <c r="M775">
        <v>1.54</v>
      </c>
      <c r="N775">
        <v>1.5</v>
      </c>
      <c r="O775">
        <v>1.69</v>
      </c>
      <c r="P775">
        <v>1.54</v>
      </c>
      <c r="Q775">
        <v>1.49</v>
      </c>
      <c r="R775">
        <v>1.56</v>
      </c>
      <c r="S775">
        <v>1.52</v>
      </c>
      <c r="T775">
        <v>1.48</v>
      </c>
      <c r="U775">
        <v>1.52</v>
      </c>
      <c r="V775">
        <v>1.43</v>
      </c>
      <c r="W775">
        <v>1.62</v>
      </c>
      <c r="X775">
        <v>1.61</v>
      </c>
      <c r="Y775">
        <v>1.6</v>
      </c>
      <c r="Z775">
        <v>1.59</v>
      </c>
      <c r="AA775">
        <v>1.6</v>
      </c>
      <c r="AB775">
        <v>1.56</v>
      </c>
      <c r="AC775">
        <v>1.61</v>
      </c>
      <c r="AD775">
        <v>1.71</v>
      </c>
      <c r="AE775">
        <v>1.71</v>
      </c>
      <c r="AF775">
        <v>1.73</v>
      </c>
      <c r="AG775">
        <v>1.6</v>
      </c>
      <c r="AH775">
        <v>1.86</v>
      </c>
    </row>
    <row r="776" spans="1:34" x14ac:dyDescent="0.25">
      <c r="A776" t="str">
        <f t="shared" si="24"/>
        <v>New Mexico</v>
      </c>
      <c r="B776" t="s">
        <v>71</v>
      </c>
    </row>
    <row r="777" spans="1:34" x14ac:dyDescent="0.25">
      <c r="B777" t="s">
        <v>96</v>
      </c>
    </row>
    <row r="778" spans="1:34" x14ac:dyDescent="0.25">
      <c r="A778" t="str">
        <f>B777</f>
        <v>New York</v>
      </c>
      <c r="B778" t="s">
        <v>10</v>
      </c>
    </row>
    <row r="779" spans="1:34" x14ac:dyDescent="0.25">
      <c r="A779" t="str">
        <f t="shared" ref="A779:A807" si="25">A778</f>
        <v>New York</v>
      </c>
      <c r="B779" t="s">
        <v>11</v>
      </c>
      <c r="C779" t="s">
        <v>12</v>
      </c>
      <c r="D779" t="s">
        <v>13</v>
      </c>
      <c r="E779" t="s">
        <v>14</v>
      </c>
      <c r="F779" t="s">
        <v>15</v>
      </c>
      <c r="G779" t="s">
        <v>16</v>
      </c>
      <c r="H779" t="s">
        <v>17</v>
      </c>
      <c r="I779" t="s">
        <v>18</v>
      </c>
      <c r="J779" t="s">
        <v>19</v>
      </c>
      <c r="K779" t="s">
        <v>20</v>
      </c>
      <c r="L779" t="s">
        <v>21</v>
      </c>
      <c r="M779" t="s">
        <v>22</v>
      </c>
      <c r="N779" t="s">
        <v>23</v>
      </c>
      <c r="O779" t="s">
        <v>24</v>
      </c>
      <c r="P779" t="s">
        <v>25</v>
      </c>
      <c r="Q779" t="s">
        <v>26</v>
      </c>
      <c r="R779" t="s">
        <v>27</v>
      </c>
      <c r="S779" t="s">
        <v>28</v>
      </c>
      <c r="T779" t="s">
        <v>29</v>
      </c>
      <c r="U779" t="s">
        <v>30</v>
      </c>
      <c r="V779" t="s">
        <v>31</v>
      </c>
      <c r="W779" t="s">
        <v>32</v>
      </c>
      <c r="X779" t="s">
        <v>33</v>
      </c>
      <c r="Y779" t="s">
        <v>34</v>
      </c>
      <c r="Z779" t="s">
        <v>35</v>
      </c>
      <c r="AA779" t="s">
        <v>36</v>
      </c>
      <c r="AB779" t="s">
        <v>37</v>
      </c>
      <c r="AC779" t="s">
        <v>38</v>
      </c>
      <c r="AD779" t="s">
        <v>39</v>
      </c>
      <c r="AE779" t="s">
        <v>40</v>
      </c>
      <c r="AF779" t="s">
        <v>41</v>
      </c>
      <c r="AG779" t="s">
        <v>42</v>
      </c>
      <c r="AH779" t="s">
        <v>43</v>
      </c>
    </row>
    <row r="780" spans="1:34" x14ac:dyDescent="0.25">
      <c r="A780" t="str">
        <f t="shared" si="25"/>
        <v>New York</v>
      </c>
      <c r="B780" t="s">
        <v>44</v>
      </c>
    </row>
    <row r="781" spans="1:34" x14ac:dyDescent="0.25">
      <c r="A781" t="str">
        <f t="shared" si="25"/>
        <v>New York</v>
      </c>
      <c r="B781" t="s">
        <v>45</v>
      </c>
    </row>
    <row r="782" spans="1:34" x14ac:dyDescent="0.25">
      <c r="A782" t="str">
        <f t="shared" si="25"/>
        <v>New York</v>
      </c>
      <c r="B782" t="s">
        <v>46</v>
      </c>
      <c r="C782">
        <v>36774858</v>
      </c>
      <c r="D782">
        <v>37232480</v>
      </c>
      <c r="E782">
        <v>34925775</v>
      </c>
      <c r="F782">
        <v>35659945</v>
      </c>
      <c r="G782">
        <v>34641717</v>
      </c>
      <c r="H782">
        <v>35094035</v>
      </c>
      <c r="I782">
        <v>34681959</v>
      </c>
      <c r="J782">
        <v>34082856</v>
      </c>
      <c r="K782">
        <v>33860490</v>
      </c>
      <c r="L782">
        <v>34141686</v>
      </c>
      <c r="M782">
        <v>35935731</v>
      </c>
      <c r="N782">
        <v>34633335</v>
      </c>
      <c r="O782">
        <v>35771414</v>
      </c>
      <c r="P782">
        <v>38170043</v>
      </c>
      <c r="Q782">
        <v>40247883</v>
      </c>
      <c r="R782">
        <v>41598844</v>
      </c>
      <c r="S782">
        <v>39962653</v>
      </c>
      <c r="T782">
        <v>40955819</v>
      </c>
      <c r="U782">
        <v>41578894</v>
      </c>
      <c r="V782">
        <v>43466278</v>
      </c>
      <c r="W782">
        <v>58568850</v>
      </c>
      <c r="X782">
        <v>73187745</v>
      </c>
      <c r="Y782">
        <v>97009440</v>
      </c>
      <c r="Z782">
        <v>115840453</v>
      </c>
      <c r="AA782">
        <v>108098599</v>
      </c>
      <c r="AB782">
        <v>104360081</v>
      </c>
      <c r="AC782">
        <v>101160796</v>
      </c>
      <c r="AD782">
        <v>103762902</v>
      </c>
      <c r="AE782">
        <v>106314502</v>
      </c>
      <c r="AF782">
        <v>112228796</v>
      </c>
      <c r="AG782">
        <v>126076830</v>
      </c>
      <c r="AH782">
        <v>128655291</v>
      </c>
    </row>
    <row r="783" spans="1:34" x14ac:dyDescent="0.25">
      <c r="A783" t="str">
        <f t="shared" si="25"/>
        <v>New York</v>
      </c>
      <c r="B783" t="s">
        <v>47</v>
      </c>
      <c r="C783">
        <v>74715061</v>
      </c>
      <c r="D783">
        <v>79129103</v>
      </c>
      <c r="E783">
        <v>82973439</v>
      </c>
      <c r="F783">
        <v>81823021</v>
      </c>
      <c r="G783">
        <v>79792526</v>
      </c>
      <c r="H783">
        <v>82570619</v>
      </c>
      <c r="I783">
        <v>85441993</v>
      </c>
      <c r="J783">
        <v>85358593</v>
      </c>
      <c r="K783">
        <v>84712127</v>
      </c>
      <c r="L783">
        <v>84019274</v>
      </c>
      <c r="M783">
        <v>86051550</v>
      </c>
      <c r="N783">
        <v>89333139</v>
      </c>
      <c r="O783">
        <v>86856192</v>
      </c>
      <c r="P783">
        <v>89612048</v>
      </c>
      <c r="Q783">
        <v>91333274</v>
      </c>
      <c r="R783">
        <v>86965002</v>
      </c>
      <c r="S783">
        <v>90252213</v>
      </c>
      <c r="T783">
        <v>81182097</v>
      </c>
      <c r="U783">
        <v>77979164</v>
      </c>
      <c r="V783">
        <v>76296970</v>
      </c>
      <c r="W783">
        <v>62191208</v>
      </c>
      <c r="X783">
        <v>40756554</v>
      </c>
      <c r="Y783">
        <v>24869200</v>
      </c>
      <c r="Z783">
        <v>3315584</v>
      </c>
      <c r="AA783">
        <v>3186990</v>
      </c>
      <c r="AB783">
        <v>3479482</v>
      </c>
      <c r="AC783">
        <v>3142062</v>
      </c>
      <c r="AD783">
        <v>3039861</v>
      </c>
      <c r="AE783">
        <v>2832894</v>
      </c>
      <c r="AF783">
        <v>2837127</v>
      </c>
      <c r="AG783">
        <v>2411244</v>
      </c>
      <c r="AH783">
        <v>2432994</v>
      </c>
    </row>
    <row r="784" spans="1:34" x14ac:dyDescent="0.25">
      <c r="A784" t="str">
        <f t="shared" si="25"/>
        <v>New York</v>
      </c>
      <c r="B784" t="s">
        <v>48</v>
      </c>
      <c r="C784">
        <v>11591613</v>
      </c>
      <c r="D784">
        <v>10982119</v>
      </c>
      <c r="E784">
        <v>11583412</v>
      </c>
      <c r="F784">
        <v>12817947</v>
      </c>
      <c r="G784">
        <v>11414616</v>
      </c>
      <c r="H784">
        <v>14528049</v>
      </c>
      <c r="I784">
        <v>16289685</v>
      </c>
      <c r="J784">
        <v>15510730</v>
      </c>
      <c r="K784">
        <v>15473146</v>
      </c>
      <c r="L784">
        <v>15601678</v>
      </c>
      <c r="M784">
        <v>13755549</v>
      </c>
      <c r="N784">
        <v>11183162</v>
      </c>
      <c r="O784">
        <v>8866160</v>
      </c>
      <c r="P784">
        <v>10721630</v>
      </c>
      <c r="Q784">
        <v>12388247</v>
      </c>
      <c r="R784">
        <v>11623555</v>
      </c>
      <c r="S784">
        <v>14475137</v>
      </c>
      <c r="T784">
        <v>13744027</v>
      </c>
      <c r="U784">
        <v>15614581</v>
      </c>
      <c r="V784">
        <v>17189102</v>
      </c>
      <c r="W784">
        <v>20400848</v>
      </c>
      <c r="X784">
        <v>21188096</v>
      </c>
      <c r="Y784">
        <v>21096791</v>
      </c>
      <c r="Z784">
        <v>21458712</v>
      </c>
      <c r="AA784">
        <v>25108845</v>
      </c>
      <c r="AB784">
        <v>22950298</v>
      </c>
      <c r="AC784">
        <v>23753739</v>
      </c>
      <c r="AD784">
        <v>13943072</v>
      </c>
      <c r="AE784">
        <v>9651716</v>
      </c>
      <c r="AF784">
        <v>6252400</v>
      </c>
      <c r="AG784">
        <v>2814631</v>
      </c>
      <c r="AH784">
        <v>1261582</v>
      </c>
    </row>
    <row r="785" spans="1:34" x14ac:dyDescent="0.25">
      <c r="A785" t="str">
        <f t="shared" si="25"/>
        <v>New York</v>
      </c>
      <c r="B785" t="s">
        <v>49</v>
      </c>
      <c r="C785">
        <v>123081533</v>
      </c>
      <c r="D785">
        <v>127343702</v>
      </c>
      <c r="E785">
        <v>129482626</v>
      </c>
      <c r="F785">
        <v>130300913</v>
      </c>
      <c r="G785">
        <v>125848858</v>
      </c>
      <c r="H785">
        <v>132192703</v>
      </c>
      <c r="I785">
        <v>136413637</v>
      </c>
      <c r="J785">
        <v>134952179</v>
      </c>
      <c r="K785">
        <v>134045764</v>
      </c>
      <c r="L785">
        <v>133762638</v>
      </c>
      <c r="M785">
        <v>135742829</v>
      </c>
      <c r="N785">
        <v>135149635</v>
      </c>
      <c r="O785">
        <v>131493767</v>
      </c>
      <c r="P785">
        <v>138503720</v>
      </c>
      <c r="Q785">
        <v>143969403</v>
      </c>
      <c r="R785">
        <v>140187401</v>
      </c>
      <c r="S785">
        <v>144690003</v>
      </c>
      <c r="T785">
        <v>135881943</v>
      </c>
      <c r="U785">
        <v>135172638</v>
      </c>
      <c r="V785">
        <v>136952350</v>
      </c>
      <c r="W785">
        <v>141160906</v>
      </c>
      <c r="X785">
        <v>135132395</v>
      </c>
      <c r="Y785">
        <v>142975431</v>
      </c>
      <c r="Z785">
        <v>140614749</v>
      </c>
      <c r="AA785">
        <v>136394434</v>
      </c>
      <c r="AB785">
        <v>130789862</v>
      </c>
      <c r="AC785">
        <v>128056598</v>
      </c>
      <c r="AD785">
        <v>120745835</v>
      </c>
      <c r="AE785">
        <v>118799112</v>
      </c>
      <c r="AF785">
        <v>121318323</v>
      </c>
      <c r="AG785">
        <v>131302705</v>
      </c>
      <c r="AH785">
        <v>132349867</v>
      </c>
    </row>
    <row r="786" spans="1:34" x14ac:dyDescent="0.25">
      <c r="A786" t="str">
        <f t="shared" si="25"/>
        <v>New York</v>
      </c>
      <c r="B786" t="s">
        <v>50</v>
      </c>
      <c r="C786">
        <v>1058679</v>
      </c>
      <c r="D786">
        <v>1267467</v>
      </c>
      <c r="E786">
        <v>1277868</v>
      </c>
      <c r="F786">
        <v>1311587</v>
      </c>
      <c r="G786">
        <v>1309935</v>
      </c>
      <c r="H786">
        <v>1221560</v>
      </c>
      <c r="I786">
        <v>1236348</v>
      </c>
      <c r="J786">
        <v>1174321</v>
      </c>
      <c r="K786">
        <v>1132339</v>
      </c>
      <c r="L786">
        <v>1061013</v>
      </c>
      <c r="M786">
        <v>732231</v>
      </c>
      <c r="N786">
        <v>764937</v>
      </c>
      <c r="O786">
        <v>545600</v>
      </c>
      <c r="P786">
        <v>664040</v>
      </c>
      <c r="Q786">
        <v>663182</v>
      </c>
      <c r="R786">
        <v>727099</v>
      </c>
      <c r="S786">
        <v>672305</v>
      </c>
      <c r="T786">
        <v>614409</v>
      </c>
      <c r="U786">
        <v>550988</v>
      </c>
      <c r="V786">
        <v>566636</v>
      </c>
      <c r="W786">
        <v>620978</v>
      </c>
      <c r="X786">
        <v>619535</v>
      </c>
      <c r="Y786">
        <v>834146</v>
      </c>
      <c r="Z786">
        <v>1077433</v>
      </c>
      <c r="AA786">
        <v>1028686</v>
      </c>
      <c r="AB786">
        <v>1082560</v>
      </c>
      <c r="AC786">
        <v>1085393</v>
      </c>
      <c r="AD786">
        <v>918095</v>
      </c>
      <c r="AE786">
        <v>864267</v>
      </c>
      <c r="AF786">
        <v>467797</v>
      </c>
      <c r="AG786">
        <v>206733</v>
      </c>
      <c r="AH786">
        <v>178098</v>
      </c>
    </row>
    <row r="787" spans="1:34" x14ac:dyDescent="0.25">
      <c r="A787" t="str">
        <f t="shared" si="25"/>
        <v>New York</v>
      </c>
      <c r="B787" t="s">
        <v>51</v>
      </c>
      <c r="C787">
        <v>804724</v>
      </c>
      <c r="D787">
        <v>819102</v>
      </c>
      <c r="E787">
        <v>842795</v>
      </c>
      <c r="F787">
        <v>908000</v>
      </c>
      <c r="G787">
        <v>866593</v>
      </c>
      <c r="H787">
        <v>962452</v>
      </c>
      <c r="I787">
        <v>931700</v>
      </c>
      <c r="J787">
        <v>950813</v>
      </c>
      <c r="K787">
        <v>938727</v>
      </c>
      <c r="L787">
        <v>944593</v>
      </c>
      <c r="M787">
        <v>1005287</v>
      </c>
      <c r="N787">
        <v>1047082</v>
      </c>
      <c r="O787">
        <v>1111183</v>
      </c>
      <c r="P787">
        <v>1154340</v>
      </c>
      <c r="Q787">
        <v>1246102</v>
      </c>
      <c r="R787">
        <v>1350932</v>
      </c>
      <c r="S787">
        <v>1525111</v>
      </c>
      <c r="T787">
        <v>1468441</v>
      </c>
      <c r="U787">
        <v>1919689</v>
      </c>
      <c r="V787">
        <v>2072701</v>
      </c>
      <c r="W787">
        <v>2132653</v>
      </c>
      <c r="X787">
        <v>2327144</v>
      </c>
      <c r="Y787">
        <v>2471286</v>
      </c>
      <c r="Z787">
        <v>3171069</v>
      </c>
      <c r="AA787">
        <v>3408527</v>
      </c>
      <c r="AB787">
        <v>3859827</v>
      </c>
      <c r="AC787">
        <v>4271291</v>
      </c>
      <c r="AD787">
        <v>4365640</v>
      </c>
      <c r="AE787">
        <v>4557654</v>
      </c>
      <c r="AF787">
        <v>4162803</v>
      </c>
      <c r="AG787">
        <v>3091062</v>
      </c>
      <c r="AH787">
        <v>2817727</v>
      </c>
    </row>
    <row r="788" spans="1:34" x14ac:dyDescent="0.25">
      <c r="A788" t="str">
        <f t="shared" si="25"/>
        <v>New York</v>
      </c>
      <c r="B788" t="s">
        <v>52</v>
      </c>
      <c r="C788">
        <v>1863402</v>
      </c>
      <c r="D788">
        <v>2086569</v>
      </c>
      <c r="E788">
        <v>2120663</v>
      </c>
      <c r="F788">
        <v>2219588</v>
      </c>
      <c r="G788">
        <v>2176527</v>
      </c>
      <c r="H788">
        <v>2184012</v>
      </c>
      <c r="I788">
        <v>2168049</v>
      </c>
      <c r="J788">
        <v>2125133</v>
      </c>
      <c r="K788">
        <v>2071066</v>
      </c>
      <c r="L788">
        <v>2005605</v>
      </c>
      <c r="M788">
        <v>1737518</v>
      </c>
      <c r="N788">
        <v>1812018</v>
      </c>
      <c r="O788">
        <v>1656783</v>
      </c>
      <c r="P788">
        <v>1818380</v>
      </c>
      <c r="Q788">
        <v>1909284</v>
      </c>
      <c r="R788">
        <v>2078031</v>
      </c>
      <c r="S788">
        <v>2197415</v>
      </c>
      <c r="T788">
        <v>2082850</v>
      </c>
      <c r="U788">
        <v>2470678</v>
      </c>
      <c r="V788">
        <v>2639337</v>
      </c>
      <c r="W788">
        <v>2753631</v>
      </c>
      <c r="X788">
        <v>2946679</v>
      </c>
      <c r="Y788">
        <v>3305432</v>
      </c>
      <c r="Z788">
        <v>4248502</v>
      </c>
      <c r="AA788">
        <v>4437213</v>
      </c>
      <c r="AB788">
        <v>4942387</v>
      </c>
      <c r="AC788">
        <v>5356684</v>
      </c>
      <c r="AD788">
        <v>5283734</v>
      </c>
      <c r="AE788">
        <v>5421920</v>
      </c>
      <c r="AF788">
        <v>4630601</v>
      </c>
      <c r="AG788">
        <v>3297795</v>
      </c>
      <c r="AH788">
        <v>2995825</v>
      </c>
    </row>
    <row r="789" spans="1:34" x14ac:dyDescent="0.25">
      <c r="A789" t="str">
        <f t="shared" si="25"/>
        <v>New York</v>
      </c>
      <c r="B789" t="s">
        <v>53</v>
      </c>
      <c r="C789">
        <v>124944935</v>
      </c>
      <c r="D789">
        <v>129430271</v>
      </c>
      <c r="E789">
        <v>131603289</v>
      </c>
      <c r="F789">
        <v>132520501</v>
      </c>
      <c r="G789">
        <v>128025386</v>
      </c>
      <c r="H789">
        <v>134376715</v>
      </c>
      <c r="I789">
        <v>138581686</v>
      </c>
      <c r="J789">
        <v>137077312</v>
      </c>
      <c r="K789">
        <v>136116830</v>
      </c>
      <c r="L789">
        <v>135768244</v>
      </c>
      <c r="M789">
        <v>137480347</v>
      </c>
      <c r="N789">
        <v>136961654</v>
      </c>
      <c r="O789">
        <v>133150550</v>
      </c>
      <c r="P789">
        <v>140322100</v>
      </c>
      <c r="Q789">
        <v>145878687</v>
      </c>
      <c r="R789">
        <v>142265432</v>
      </c>
      <c r="S789">
        <v>146887419</v>
      </c>
      <c r="T789">
        <v>137964794</v>
      </c>
      <c r="U789">
        <v>137643316</v>
      </c>
      <c r="V789">
        <v>139591687</v>
      </c>
      <c r="W789">
        <v>143914537</v>
      </c>
      <c r="X789">
        <v>138079074</v>
      </c>
      <c r="Y789">
        <v>146280863</v>
      </c>
      <c r="Z789">
        <v>144863251</v>
      </c>
      <c r="AA789">
        <v>140831647</v>
      </c>
      <c r="AB789">
        <v>135732248</v>
      </c>
      <c r="AC789">
        <v>133413281</v>
      </c>
      <c r="AD789">
        <v>126029570</v>
      </c>
      <c r="AE789">
        <v>124221032</v>
      </c>
      <c r="AF789">
        <v>125948924</v>
      </c>
      <c r="AG789">
        <v>134600500</v>
      </c>
      <c r="AH789">
        <v>135345692</v>
      </c>
    </row>
    <row r="790" spans="1:34" x14ac:dyDescent="0.25">
      <c r="A790" t="str">
        <f t="shared" si="25"/>
        <v>New York</v>
      </c>
      <c r="B790" t="s">
        <v>54</v>
      </c>
      <c r="C790">
        <v>15481184</v>
      </c>
      <c r="D790">
        <v>15997503</v>
      </c>
      <c r="E790">
        <v>16286011</v>
      </c>
      <c r="F790">
        <v>15692642</v>
      </c>
      <c r="G790">
        <v>16495392</v>
      </c>
      <c r="H790">
        <v>18032802</v>
      </c>
      <c r="I790">
        <v>17790977</v>
      </c>
      <c r="J790">
        <v>17133060</v>
      </c>
      <c r="K790">
        <v>18707621</v>
      </c>
      <c r="L790">
        <v>16890009</v>
      </c>
      <c r="M790">
        <v>12089331</v>
      </c>
      <c r="N790">
        <v>9373320</v>
      </c>
      <c r="O790">
        <v>11254402</v>
      </c>
      <c r="P790">
        <v>16677608</v>
      </c>
      <c r="Q790">
        <v>14365902</v>
      </c>
      <c r="R790">
        <v>12495426</v>
      </c>
      <c r="S790">
        <v>10717104</v>
      </c>
      <c r="T790">
        <v>9458010</v>
      </c>
      <c r="U790">
        <v>9999750</v>
      </c>
      <c r="V790">
        <v>14075278</v>
      </c>
      <c r="W790">
        <v>11845026</v>
      </c>
      <c r="X790">
        <v>10663363</v>
      </c>
      <c r="Y790">
        <v>3169897</v>
      </c>
      <c r="Z790">
        <v>2499796</v>
      </c>
      <c r="AA790">
        <v>3044692</v>
      </c>
      <c r="AB790">
        <v>7510801</v>
      </c>
      <c r="AC790">
        <v>9001949</v>
      </c>
      <c r="AD790">
        <v>12971432</v>
      </c>
      <c r="AE790">
        <v>5768216</v>
      </c>
      <c r="AF790">
        <v>3530110</v>
      </c>
      <c r="AG790">
        <v>3258823</v>
      </c>
      <c r="AH790">
        <v>3802493</v>
      </c>
    </row>
    <row r="791" spans="1:34" x14ac:dyDescent="0.25">
      <c r="A791" t="str">
        <f t="shared" si="25"/>
        <v>New York</v>
      </c>
      <c r="B791" t="s">
        <v>55</v>
      </c>
      <c r="C791">
        <v>12437962</v>
      </c>
      <c r="D791">
        <v>6586850</v>
      </c>
      <c r="E791">
        <v>9575095</v>
      </c>
      <c r="F791">
        <v>12407177</v>
      </c>
      <c r="G791">
        <v>11272633</v>
      </c>
      <c r="H791">
        <v>6963072</v>
      </c>
      <c r="I791">
        <v>4451627</v>
      </c>
      <c r="J791">
        <v>5871181</v>
      </c>
      <c r="K791">
        <v>6065287</v>
      </c>
      <c r="L791">
        <v>2763261</v>
      </c>
      <c r="M791">
        <v>7579872</v>
      </c>
      <c r="N791">
        <v>12490415</v>
      </c>
      <c r="O791">
        <v>8832194</v>
      </c>
      <c r="P791">
        <v>3259341</v>
      </c>
      <c r="Q791">
        <v>4346118</v>
      </c>
      <c r="R791">
        <v>6013583</v>
      </c>
      <c r="S791">
        <v>13180888</v>
      </c>
      <c r="T791">
        <v>19723083</v>
      </c>
      <c r="U791">
        <v>17249636</v>
      </c>
      <c r="V791">
        <v>13822539</v>
      </c>
      <c r="W791">
        <v>7891852</v>
      </c>
      <c r="X791">
        <v>12488371</v>
      </c>
      <c r="Y791">
        <v>9454649</v>
      </c>
      <c r="Z791">
        <v>4203580</v>
      </c>
      <c r="AA791">
        <v>5502267</v>
      </c>
      <c r="AB791">
        <v>4962556</v>
      </c>
      <c r="AC791">
        <v>4551196</v>
      </c>
      <c r="AD791">
        <v>8312118</v>
      </c>
      <c r="AE791">
        <v>16892909</v>
      </c>
      <c r="AF791">
        <v>15568500</v>
      </c>
      <c r="AG791">
        <v>7289273</v>
      </c>
      <c r="AH791">
        <v>8822843</v>
      </c>
    </row>
    <row r="792" spans="1:34" x14ac:dyDescent="0.25">
      <c r="A792" t="str">
        <f t="shared" si="25"/>
        <v>New York</v>
      </c>
      <c r="B792" t="s">
        <v>56</v>
      </c>
      <c r="C792">
        <v>152864081</v>
      </c>
      <c r="D792">
        <v>152014624</v>
      </c>
      <c r="E792">
        <v>157464395</v>
      </c>
      <c r="F792">
        <v>160620320</v>
      </c>
      <c r="G792">
        <v>155793411</v>
      </c>
      <c r="H792">
        <v>159372589</v>
      </c>
      <c r="I792">
        <v>160824290</v>
      </c>
      <c r="J792">
        <v>160081553</v>
      </c>
      <c r="K792">
        <v>160889738</v>
      </c>
      <c r="L792">
        <v>155421514</v>
      </c>
      <c r="M792">
        <v>157149550</v>
      </c>
      <c r="N792">
        <v>158825389</v>
      </c>
      <c r="O792">
        <v>153237146</v>
      </c>
      <c r="P792">
        <v>160259049</v>
      </c>
      <c r="Q792">
        <v>164590707</v>
      </c>
      <c r="R792">
        <v>160774441</v>
      </c>
      <c r="S792">
        <v>170785411</v>
      </c>
      <c r="T792">
        <v>167145887</v>
      </c>
      <c r="U792">
        <v>164892702</v>
      </c>
      <c r="V792">
        <v>167489504</v>
      </c>
      <c r="W792">
        <v>163651415</v>
      </c>
      <c r="X792">
        <v>161230808</v>
      </c>
      <c r="Y792">
        <v>158905409</v>
      </c>
      <c r="Z792">
        <v>151566627</v>
      </c>
      <c r="AA792">
        <v>149378606</v>
      </c>
      <c r="AB792">
        <v>148205605</v>
      </c>
      <c r="AC792">
        <v>146966426</v>
      </c>
      <c r="AD792">
        <v>147313120</v>
      </c>
      <c r="AE792">
        <v>146882157</v>
      </c>
      <c r="AF792">
        <v>145047534</v>
      </c>
      <c r="AG792">
        <v>145148596</v>
      </c>
      <c r="AH792">
        <v>147971028</v>
      </c>
    </row>
    <row r="793" spans="1:34" x14ac:dyDescent="0.25">
      <c r="A793" t="str">
        <f t="shared" si="25"/>
        <v>New York</v>
      </c>
      <c r="B793" t="s">
        <v>57</v>
      </c>
    </row>
    <row r="794" spans="1:34" x14ac:dyDescent="0.25">
      <c r="A794" t="str">
        <f t="shared" si="25"/>
        <v>New York</v>
      </c>
      <c r="B794" t="s">
        <v>58</v>
      </c>
    </row>
    <row r="795" spans="1:34" x14ac:dyDescent="0.25">
      <c r="A795" t="str">
        <f t="shared" si="25"/>
        <v>New York</v>
      </c>
      <c r="B795" t="s">
        <v>59</v>
      </c>
      <c r="C795">
        <v>74746349</v>
      </c>
      <c r="D795">
        <v>73309132</v>
      </c>
      <c r="E795">
        <v>72334007</v>
      </c>
      <c r="F795">
        <v>72536102</v>
      </c>
      <c r="G795">
        <v>68283520</v>
      </c>
      <c r="H795">
        <v>69693984</v>
      </c>
      <c r="I795">
        <v>69816965</v>
      </c>
      <c r="J795">
        <v>69283139</v>
      </c>
      <c r="K795">
        <v>70398866</v>
      </c>
      <c r="L795">
        <v>71680944</v>
      </c>
      <c r="M795">
        <v>75550811</v>
      </c>
      <c r="N795">
        <v>78887208</v>
      </c>
      <c r="O795">
        <v>77326047</v>
      </c>
      <c r="P795">
        <v>81636171</v>
      </c>
      <c r="Q795">
        <v>86299354</v>
      </c>
      <c r="R795">
        <v>86257558</v>
      </c>
      <c r="S795">
        <v>93236510</v>
      </c>
      <c r="T795">
        <v>95980314</v>
      </c>
      <c r="U795">
        <v>100096450</v>
      </c>
      <c r="V795">
        <v>123931972</v>
      </c>
      <c r="W795">
        <v>125595149</v>
      </c>
      <c r="X795">
        <v>124507669</v>
      </c>
      <c r="Y795">
        <v>129834391</v>
      </c>
      <c r="Z795">
        <v>131161408</v>
      </c>
      <c r="AA795">
        <v>131936253</v>
      </c>
      <c r="AB795">
        <v>131527186</v>
      </c>
      <c r="AC795">
        <v>130470717</v>
      </c>
      <c r="AD795">
        <v>131176571</v>
      </c>
      <c r="AE795">
        <v>130170179</v>
      </c>
      <c r="AF795">
        <v>128469688</v>
      </c>
      <c r="AG795">
        <v>129410967</v>
      </c>
      <c r="AH795">
        <v>129324439</v>
      </c>
    </row>
    <row r="796" spans="1:34" x14ac:dyDescent="0.25">
      <c r="A796" t="str">
        <f t="shared" si="25"/>
        <v>New York</v>
      </c>
      <c r="B796" t="s">
        <v>60</v>
      </c>
      <c r="C796">
        <v>65865164</v>
      </c>
      <c r="D796">
        <v>66321551</v>
      </c>
      <c r="E796">
        <v>72500434</v>
      </c>
      <c r="F796">
        <v>76637894</v>
      </c>
      <c r="G796">
        <v>75956559</v>
      </c>
      <c r="H796">
        <v>77372549</v>
      </c>
      <c r="I796">
        <v>78512623</v>
      </c>
      <c r="J796">
        <v>77495913</v>
      </c>
      <c r="K796">
        <v>77091758</v>
      </c>
      <c r="L796">
        <v>71154545</v>
      </c>
      <c r="M796">
        <v>68259408</v>
      </c>
      <c r="N796">
        <v>65503804</v>
      </c>
      <c r="O796">
        <v>62432480</v>
      </c>
      <c r="P796">
        <v>62120469</v>
      </c>
      <c r="Q796">
        <v>61621768</v>
      </c>
      <c r="R796">
        <v>55136108</v>
      </c>
      <c r="S796">
        <v>56673120</v>
      </c>
      <c r="T796">
        <v>48731118</v>
      </c>
      <c r="U796">
        <v>43657193</v>
      </c>
      <c r="V796">
        <v>23508144</v>
      </c>
      <c r="W796">
        <v>18585611</v>
      </c>
      <c r="X796">
        <v>17518891</v>
      </c>
      <c r="Y796">
        <v>9543250</v>
      </c>
      <c r="Z796">
        <v>3034117</v>
      </c>
      <c r="AA796">
        <v>7672</v>
      </c>
      <c r="AB796">
        <v>0</v>
      </c>
      <c r="AC796">
        <v>0</v>
      </c>
      <c r="AD796">
        <v>0</v>
      </c>
      <c r="AE796">
        <v>0</v>
      </c>
      <c r="AF796">
        <v>0</v>
      </c>
      <c r="AG796">
        <v>0</v>
      </c>
      <c r="AH796">
        <v>0</v>
      </c>
    </row>
    <row r="797" spans="1:34" x14ac:dyDescent="0.25">
      <c r="A797" t="str">
        <f t="shared" si="25"/>
        <v>New York</v>
      </c>
      <c r="B797" t="s">
        <v>61</v>
      </c>
      <c r="C797">
        <v>812265</v>
      </c>
      <c r="D797">
        <v>775949</v>
      </c>
      <c r="E797">
        <v>765904</v>
      </c>
      <c r="F797">
        <v>755855</v>
      </c>
      <c r="G797">
        <v>752354</v>
      </c>
      <c r="H797">
        <v>736505</v>
      </c>
      <c r="I797">
        <v>584067</v>
      </c>
      <c r="J797">
        <v>592861</v>
      </c>
      <c r="K797">
        <v>404503</v>
      </c>
      <c r="L797">
        <v>327179</v>
      </c>
      <c r="M797">
        <v>236390</v>
      </c>
      <c r="N797">
        <v>232561</v>
      </c>
      <c r="O797">
        <v>275870</v>
      </c>
      <c r="P797">
        <v>296296</v>
      </c>
      <c r="Q797">
        <v>256401</v>
      </c>
      <c r="R797">
        <v>844353</v>
      </c>
      <c r="S797">
        <v>237941</v>
      </c>
      <c r="T797">
        <v>370277</v>
      </c>
      <c r="U797">
        <v>291060</v>
      </c>
      <c r="V797">
        <v>235239</v>
      </c>
      <c r="W797">
        <v>0</v>
      </c>
      <c r="X797">
        <v>0</v>
      </c>
      <c r="Y797">
        <v>0</v>
      </c>
      <c r="Z797">
        <v>0</v>
      </c>
      <c r="AA797">
        <v>0</v>
      </c>
      <c r="AB797">
        <v>0</v>
      </c>
      <c r="AC797">
        <v>0</v>
      </c>
      <c r="AD797">
        <v>0</v>
      </c>
      <c r="AE797">
        <v>0</v>
      </c>
      <c r="AF797">
        <v>0</v>
      </c>
      <c r="AG797">
        <v>0</v>
      </c>
      <c r="AH797">
        <v>0</v>
      </c>
    </row>
    <row r="798" spans="1:34" x14ac:dyDescent="0.25">
      <c r="A798" t="str">
        <f t="shared" si="25"/>
        <v>New York</v>
      </c>
      <c r="B798" t="s">
        <v>62</v>
      </c>
      <c r="C798">
        <v>141423778</v>
      </c>
      <c r="D798">
        <v>140406632</v>
      </c>
      <c r="E798">
        <v>145600345</v>
      </c>
      <c r="F798">
        <v>149929851</v>
      </c>
      <c r="G798">
        <v>144992433</v>
      </c>
      <c r="H798">
        <v>147803038</v>
      </c>
      <c r="I798">
        <v>148913655</v>
      </c>
      <c r="J798">
        <v>147371913</v>
      </c>
      <c r="K798">
        <v>147895127</v>
      </c>
      <c r="L798">
        <v>143162668</v>
      </c>
      <c r="M798">
        <v>144046609</v>
      </c>
      <c r="N798">
        <v>144623573</v>
      </c>
      <c r="O798">
        <v>140034397</v>
      </c>
      <c r="P798">
        <v>144052936</v>
      </c>
      <c r="Q798">
        <v>148177523</v>
      </c>
      <c r="R798">
        <v>142238019</v>
      </c>
      <c r="S798">
        <v>150147571</v>
      </c>
      <c r="T798">
        <v>145081709</v>
      </c>
      <c r="U798">
        <v>144044703</v>
      </c>
      <c r="V798">
        <v>147675355</v>
      </c>
      <c r="W798">
        <v>144180760</v>
      </c>
      <c r="X798">
        <v>142026560</v>
      </c>
      <c r="Y798">
        <v>139377641</v>
      </c>
      <c r="Z798">
        <v>134195525</v>
      </c>
      <c r="AA798">
        <v>131943925</v>
      </c>
      <c r="AB798">
        <v>131527186</v>
      </c>
      <c r="AC798">
        <v>130470717</v>
      </c>
      <c r="AD798">
        <v>131176571</v>
      </c>
      <c r="AE798">
        <v>130170179</v>
      </c>
      <c r="AF798">
        <v>128469688</v>
      </c>
      <c r="AG798">
        <v>129410967</v>
      </c>
      <c r="AH798">
        <v>129324439</v>
      </c>
    </row>
    <row r="799" spans="1:34" x14ac:dyDescent="0.25">
      <c r="A799" t="str">
        <f t="shared" si="25"/>
        <v>New York</v>
      </c>
      <c r="B799" t="s">
        <v>63</v>
      </c>
      <c r="C799">
        <v>2133416</v>
      </c>
      <c r="D799">
        <v>1992706</v>
      </c>
      <c r="E799">
        <v>1719945</v>
      </c>
      <c r="F799">
        <v>1881954</v>
      </c>
      <c r="G799">
        <v>1856584</v>
      </c>
      <c r="H799">
        <v>1934551</v>
      </c>
      <c r="I799">
        <v>1666049</v>
      </c>
      <c r="J799">
        <v>2100982</v>
      </c>
      <c r="K799">
        <v>2106068</v>
      </c>
      <c r="L799">
        <v>1697019</v>
      </c>
      <c r="M799">
        <v>1652121</v>
      </c>
      <c r="N799">
        <v>1654901</v>
      </c>
      <c r="O799">
        <v>1567327</v>
      </c>
      <c r="P799">
        <v>1787417</v>
      </c>
      <c r="Q799">
        <v>1594871</v>
      </c>
      <c r="R799">
        <v>1717878</v>
      </c>
      <c r="S799">
        <v>3802866</v>
      </c>
      <c r="T799">
        <v>4221296</v>
      </c>
      <c r="U799">
        <v>4216899</v>
      </c>
      <c r="V799">
        <v>4164024</v>
      </c>
      <c r="W799">
        <v>4075432</v>
      </c>
      <c r="X799">
        <v>4328330</v>
      </c>
      <c r="Y799">
        <v>4344332</v>
      </c>
      <c r="Z799">
        <v>3941806</v>
      </c>
      <c r="AA799">
        <v>3935702</v>
      </c>
      <c r="AB799">
        <v>4051789</v>
      </c>
      <c r="AC799">
        <v>3910979</v>
      </c>
      <c r="AD799">
        <v>3017654</v>
      </c>
      <c r="AE799">
        <v>3132421</v>
      </c>
      <c r="AF799">
        <v>3034147</v>
      </c>
      <c r="AG799">
        <v>2860781</v>
      </c>
      <c r="AH799">
        <v>2739047</v>
      </c>
    </row>
    <row r="800" spans="1:34" x14ac:dyDescent="0.25">
      <c r="A800" t="str">
        <f t="shared" si="25"/>
        <v>New York</v>
      </c>
      <c r="B800" t="s">
        <v>64</v>
      </c>
      <c r="C800">
        <v>1750163</v>
      </c>
      <c r="D800">
        <v>2006368</v>
      </c>
      <c r="E800">
        <v>1885592</v>
      </c>
      <c r="F800">
        <v>138183</v>
      </c>
      <c r="G800">
        <v>46579</v>
      </c>
      <c r="H800">
        <v>86999</v>
      </c>
      <c r="I800">
        <v>495020</v>
      </c>
      <c r="J800">
        <v>1029534</v>
      </c>
      <c r="K800">
        <v>712633</v>
      </c>
      <c r="L800">
        <v>360868</v>
      </c>
      <c r="M800">
        <v>1637113</v>
      </c>
      <c r="N800">
        <v>2343356</v>
      </c>
      <c r="O800">
        <v>1458858</v>
      </c>
      <c r="P800">
        <v>3361222</v>
      </c>
      <c r="Q800">
        <v>3078192</v>
      </c>
      <c r="R800">
        <v>2509908</v>
      </c>
      <c r="S800">
        <v>3436504</v>
      </c>
      <c r="T800">
        <v>4264422</v>
      </c>
      <c r="U800">
        <v>4510693</v>
      </c>
      <c r="V800">
        <v>3111262</v>
      </c>
      <c r="W800">
        <v>4082600</v>
      </c>
      <c r="X800">
        <v>1999799</v>
      </c>
      <c r="Y800">
        <v>2192729</v>
      </c>
      <c r="Z800">
        <v>1673523</v>
      </c>
      <c r="AA800">
        <v>1495074</v>
      </c>
      <c r="AB800">
        <v>462109</v>
      </c>
      <c r="AC800">
        <v>103028</v>
      </c>
      <c r="AD800">
        <v>189651</v>
      </c>
      <c r="AE800">
        <v>221849</v>
      </c>
      <c r="AF800">
        <v>477073</v>
      </c>
      <c r="AG800">
        <v>201721</v>
      </c>
      <c r="AH800">
        <v>3090232</v>
      </c>
    </row>
    <row r="801" spans="1:34" x14ac:dyDescent="0.25">
      <c r="A801" t="str">
        <f t="shared" si="25"/>
        <v>New York</v>
      </c>
      <c r="B801" t="s">
        <v>65</v>
      </c>
      <c r="C801">
        <v>6653491</v>
      </c>
      <c r="D801">
        <v>7819844</v>
      </c>
      <c r="E801">
        <v>7895016</v>
      </c>
      <c r="F801">
        <v>7733030</v>
      </c>
      <c r="G801">
        <v>7887361</v>
      </c>
      <c r="H801">
        <v>7714000</v>
      </c>
      <c r="I801">
        <v>7428654</v>
      </c>
      <c r="J801">
        <v>7673647</v>
      </c>
      <c r="K801">
        <v>7944873</v>
      </c>
      <c r="L801">
        <v>7752825</v>
      </c>
      <c r="M801">
        <v>8901163</v>
      </c>
      <c r="N801">
        <v>8934521</v>
      </c>
      <c r="O801">
        <v>8914229</v>
      </c>
      <c r="P801">
        <v>9176243</v>
      </c>
      <c r="Q801">
        <v>9378522</v>
      </c>
      <c r="R801">
        <v>9222552</v>
      </c>
      <c r="S801">
        <v>10035224</v>
      </c>
      <c r="T801">
        <v>10631007</v>
      </c>
      <c r="U801">
        <v>10576933</v>
      </c>
      <c r="V801">
        <v>11077073</v>
      </c>
      <c r="W801">
        <v>11275434</v>
      </c>
      <c r="X801">
        <v>11047290</v>
      </c>
      <c r="Y801">
        <v>10934472</v>
      </c>
      <c r="Z801">
        <v>9542336</v>
      </c>
      <c r="AA801">
        <v>9948168</v>
      </c>
      <c r="AB801">
        <v>10209363</v>
      </c>
      <c r="AC801">
        <v>9958208</v>
      </c>
      <c r="AD801">
        <v>9965003</v>
      </c>
      <c r="AE801">
        <v>10417995</v>
      </c>
      <c r="AF801">
        <v>10156014</v>
      </c>
      <c r="AG801">
        <v>9936795</v>
      </c>
      <c r="AH801">
        <v>9818414</v>
      </c>
    </row>
    <row r="802" spans="1:34" x14ac:dyDescent="0.25">
      <c r="A802" t="str">
        <f t="shared" si="25"/>
        <v>New York</v>
      </c>
      <c r="B802" t="s">
        <v>66</v>
      </c>
      <c r="C802">
        <v>903234</v>
      </c>
      <c r="D802">
        <v>-210926</v>
      </c>
      <c r="E802">
        <v>363497</v>
      </c>
      <c r="F802">
        <v>937302</v>
      </c>
      <c r="G802">
        <v>1010454</v>
      </c>
      <c r="H802">
        <v>1834001</v>
      </c>
      <c r="I802">
        <v>2320911</v>
      </c>
      <c r="J802">
        <v>1905477</v>
      </c>
      <c r="K802">
        <v>2231038</v>
      </c>
      <c r="L802">
        <v>2448133</v>
      </c>
      <c r="M802">
        <v>912544</v>
      </c>
      <c r="N802">
        <v>1269038</v>
      </c>
      <c r="O802">
        <v>1262334</v>
      </c>
      <c r="P802">
        <v>1881231</v>
      </c>
      <c r="Q802">
        <v>2361599</v>
      </c>
      <c r="R802">
        <v>0</v>
      </c>
      <c r="S802">
        <v>0</v>
      </c>
      <c r="T802">
        <v>0</v>
      </c>
      <c r="U802">
        <v>0</v>
      </c>
      <c r="V802">
        <v>0</v>
      </c>
      <c r="W802">
        <v>0</v>
      </c>
      <c r="X802">
        <v>0</v>
      </c>
      <c r="Y802">
        <v>0</v>
      </c>
      <c r="Z802">
        <v>0</v>
      </c>
      <c r="AA802">
        <v>0</v>
      </c>
      <c r="AB802">
        <v>0</v>
      </c>
      <c r="AC802">
        <v>0</v>
      </c>
      <c r="AD802">
        <v>0</v>
      </c>
      <c r="AE802">
        <v>0</v>
      </c>
      <c r="AF802">
        <v>0</v>
      </c>
      <c r="AG802">
        <v>0</v>
      </c>
      <c r="AH802">
        <v>0</v>
      </c>
    </row>
    <row r="803" spans="1:34" x14ac:dyDescent="0.25">
      <c r="A803" t="str">
        <f t="shared" si="25"/>
        <v>New York</v>
      </c>
      <c r="B803" t="s">
        <v>67</v>
      </c>
      <c r="C803">
        <v>0</v>
      </c>
      <c r="D803">
        <v>0</v>
      </c>
      <c r="E803">
        <v>0</v>
      </c>
      <c r="F803">
        <v>0</v>
      </c>
      <c r="G803">
        <v>0</v>
      </c>
      <c r="H803">
        <v>0</v>
      </c>
      <c r="I803">
        <v>0</v>
      </c>
      <c r="J803">
        <v>0</v>
      </c>
      <c r="K803">
        <v>0</v>
      </c>
      <c r="L803">
        <v>0</v>
      </c>
      <c r="M803">
        <v>0</v>
      </c>
      <c r="N803">
        <v>0</v>
      </c>
      <c r="O803">
        <v>0</v>
      </c>
      <c r="P803">
        <v>0</v>
      </c>
      <c r="Q803">
        <v>0</v>
      </c>
      <c r="R803">
        <v>0</v>
      </c>
      <c r="S803">
        <v>0</v>
      </c>
      <c r="T803">
        <v>0</v>
      </c>
      <c r="U803">
        <v>0</v>
      </c>
      <c r="V803">
        <v>0</v>
      </c>
      <c r="W803">
        <v>0</v>
      </c>
      <c r="X803">
        <v>0</v>
      </c>
      <c r="Y803">
        <v>0</v>
      </c>
      <c r="Z803">
        <v>0</v>
      </c>
      <c r="AA803">
        <v>0</v>
      </c>
      <c r="AB803">
        <v>0</v>
      </c>
      <c r="AC803">
        <v>0</v>
      </c>
      <c r="AD803">
        <v>0</v>
      </c>
      <c r="AE803">
        <v>0</v>
      </c>
      <c r="AF803">
        <v>0</v>
      </c>
      <c r="AG803">
        <v>0</v>
      </c>
      <c r="AH803">
        <v>0</v>
      </c>
    </row>
    <row r="804" spans="1:34" x14ac:dyDescent="0.25">
      <c r="A804" t="str">
        <f t="shared" si="25"/>
        <v>New York</v>
      </c>
      <c r="B804" t="s">
        <v>68</v>
      </c>
      <c r="C804">
        <v>152864081</v>
      </c>
      <c r="D804">
        <v>152014624</v>
      </c>
      <c r="E804">
        <v>157464395</v>
      </c>
      <c r="F804">
        <v>160620320</v>
      </c>
      <c r="G804">
        <v>155793411</v>
      </c>
      <c r="H804">
        <v>159372589</v>
      </c>
      <c r="I804">
        <v>160824290</v>
      </c>
      <c r="J804">
        <v>160081553</v>
      </c>
      <c r="K804">
        <v>160889738</v>
      </c>
      <c r="L804">
        <v>155421514</v>
      </c>
      <c r="M804">
        <v>157149550</v>
      </c>
      <c r="N804">
        <v>158825389</v>
      </c>
      <c r="O804">
        <v>153237146</v>
      </c>
      <c r="P804">
        <v>160259049</v>
      </c>
      <c r="Q804">
        <v>164590707</v>
      </c>
      <c r="R804">
        <v>160774441</v>
      </c>
      <c r="S804">
        <v>170785411</v>
      </c>
      <c r="T804">
        <v>167145887</v>
      </c>
      <c r="U804">
        <v>164892702</v>
      </c>
      <c r="V804">
        <v>167489504</v>
      </c>
      <c r="W804">
        <v>163651415</v>
      </c>
      <c r="X804">
        <v>161230808</v>
      </c>
      <c r="Y804">
        <v>158905409</v>
      </c>
      <c r="Z804">
        <v>151566627</v>
      </c>
      <c r="AA804">
        <v>149378606</v>
      </c>
      <c r="AB804">
        <v>148205605</v>
      </c>
      <c r="AC804">
        <v>146966426</v>
      </c>
      <c r="AD804">
        <v>147313120</v>
      </c>
      <c r="AE804">
        <v>146882157</v>
      </c>
      <c r="AF804">
        <v>145047534</v>
      </c>
      <c r="AG804">
        <v>145148596</v>
      </c>
      <c r="AH804">
        <v>147971028</v>
      </c>
    </row>
    <row r="805" spans="1:34" x14ac:dyDescent="0.25">
      <c r="A805" t="str">
        <f t="shared" si="25"/>
        <v>New York</v>
      </c>
      <c r="B805" t="s">
        <v>69</v>
      </c>
      <c r="C805">
        <v>-12437962</v>
      </c>
      <c r="D805">
        <v>-6586850</v>
      </c>
      <c r="E805">
        <v>-9575095</v>
      </c>
      <c r="F805">
        <v>-12407177</v>
      </c>
      <c r="G805">
        <v>-11272633</v>
      </c>
      <c r="H805">
        <v>-6963072</v>
      </c>
      <c r="I805">
        <v>-4451627</v>
      </c>
      <c r="J805">
        <v>-5871181</v>
      </c>
      <c r="K805">
        <v>-6065287</v>
      </c>
      <c r="L805">
        <v>-2763261</v>
      </c>
      <c r="M805">
        <v>-7579872</v>
      </c>
      <c r="N805">
        <v>-12490415</v>
      </c>
      <c r="O805">
        <v>-8832194</v>
      </c>
      <c r="P805">
        <v>-3259341</v>
      </c>
      <c r="Q805">
        <v>-4346118</v>
      </c>
      <c r="R805">
        <v>-6013583</v>
      </c>
      <c r="S805">
        <v>-13180888</v>
      </c>
      <c r="T805">
        <v>-19723083</v>
      </c>
      <c r="U805">
        <v>-17249636</v>
      </c>
      <c r="V805">
        <v>-13822539</v>
      </c>
      <c r="W805">
        <v>-7891852</v>
      </c>
      <c r="X805">
        <v>-12488371</v>
      </c>
      <c r="Y805">
        <v>-9454649</v>
      </c>
      <c r="Z805">
        <v>-4203580</v>
      </c>
      <c r="AA805">
        <v>-5502267</v>
      </c>
      <c r="AB805">
        <v>-4962556</v>
      </c>
      <c r="AC805">
        <v>-4551196</v>
      </c>
      <c r="AD805">
        <v>-8312118</v>
      </c>
      <c r="AE805">
        <v>-16892909</v>
      </c>
      <c r="AF805">
        <v>-15568500</v>
      </c>
      <c r="AG805">
        <v>-7289273</v>
      </c>
      <c r="AH805">
        <v>-8822843</v>
      </c>
    </row>
    <row r="806" spans="1:34" x14ac:dyDescent="0.25">
      <c r="A806" t="str">
        <f t="shared" si="25"/>
        <v>New York</v>
      </c>
      <c r="B806" t="s">
        <v>70</v>
      </c>
      <c r="C806">
        <v>0.92</v>
      </c>
      <c r="D806">
        <v>0.96</v>
      </c>
      <c r="E806">
        <v>0.94</v>
      </c>
      <c r="F806">
        <v>0.92</v>
      </c>
      <c r="G806">
        <v>0.93</v>
      </c>
      <c r="H806">
        <v>0.96</v>
      </c>
      <c r="I806">
        <v>0.97</v>
      </c>
      <c r="J806">
        <v>0.96</v>
      </c>
      <c r="K806">
        <v>0.96</v>
      </c>
      <c r="L806">
        <v>0.98</v>
      </c>
      <c r="M806">
        <v>0.95</v>
      </c>
      <c r="N806">
        <v>0.92</v>
      </c>
      <c r="O806">
        <v>0.94</v>
      </c>
      <c r="P806">
        <v>0.98</v>
      </c>
      <c r="Q806">
        <v>0.97</v>
      </c>
      <c r="R806">
        <v>0.96</v>
      </c>
      <c r="S806">
        <v>0.92</v>
      </c>
      <c r="T806">
        <v>0.88</v>
      </c>
      <c r="U806">
        <v>0.9</v>
      </c>
      <c r="V806">
        <v>0.92</v>
      </c>
      <c r="W806">
        <v>0.95</v>
      </c>
      <c r="X806">
        <v>0.92</v>
      </c>
      <c r="Y806">
        <v>0.94</v>
      </c>
      <c r="Z806">
        <v>0.97</v>
      </c>
      <c r="AA806">
        <v>0.96</v>
      </c>
      <c r="AB806">
        <v>0.97</v>
      </c>
      <c r="AC806">
        <v>0.97</v>
      </c>
      <c r="AD806">
        <v>0.94</v>
      </c>
      <c r="AE806">
        <v>0.88</v>
      </c>
      <c r="AF806">
        <v>0.89</v>
      </c>
      <c r="AG806">
        <v>0.95</v>
      </c>
      <c r="AH806">
        <v>0.94</v>
      </c>
    </row>
    <row r="807" spans="1:34" x14ac:dyDescent="0.25">
      <c r="A807" t="str">
        <f t="shared" si="25"/>
        <v>New York</v>
      </c>
      <c r="B807" t="s">
        <v>71</v>
      </c>
    </row>
    <row r="808" spans="1:34" x14ac:dyDescent="0.25">
      <c r="B808" t="s">
        <v>97</v>
      </c>
    </row>
    <row r="809" spans="1:34" x14ac:dyDescent="0.25">
      <c r="A809" t="str">
        <f>B808</f>
        <v>North Carolina</v>
      </c>
      <c r="B809" t="s">
        <v>10</v>
      </c>
    </row>
    <row r="810" spans="1:34" x14ac:dyDescent="0.25">
      <c r="A810" t="str">
        <f t="shared" ref="A810:A838" si="26">A809</f>
        <v>North Carolina</v>
      </c>
      <c r="B810" t="s">
        <v>11</v>
      </c>
      <c r="C810" t="s">
        <v>12</v>
      </c>
      <c r="D810" t="s">
        <v>13</v>
      </c>
      <c r="E810" t="s">
        <v>14</v>
      </c>
      <c r="F810" t="s">
        <v>15</v>
      </c>
      <c r="G810" t="s">
        <v>16</v>
      </c>
      <c r="H810" t="s">
        <v>17</v>
      </c>
      <c r="I810" t="s">
        <v>18</v>
      </c>
      <c r="J810" t="s">
        <v>19</v>
      </c>
      <c r="K810" t="s">
        <v>20</v>
      </c>
      <c r="L810" t="s">
        <v>21</v>
      </c>
      <c r="M810" t="s">
        <v>22</v>
      </c>
      <c r="N810" t="s">
        <v>23</v>
      </c>
      <c r="O810" t="s">
        <v>24</v>
      </c>
      <c r="P810" t="s">
        <v>25</v>
      </c>
      <c r="Q810" t="s">
        <v>26</v>
      </c>
      <c r="R810" t="s">
        <v>27</v>
      </c>
      <c r="S810" t="s">
        <v>28</v>
      </c>
      <c r="T810" t="s">
        <v>29</v>
      </c>
      <c r="U810" t="s">
        <v>30</v>
      </c>
      <c r="V810" t="s">
        <v>31</v>
      </c>
      <c r="W810" t="s">
        <v>32</v>
      </c>
      <c r="X810" t="s">
        <v>33</v>
      </c>
      <c r="Y810" t="s">
        <v>34</v>
      </c>
      <c r="Z810" t="s">
        <v>35</v>
      </c>
      <c r="AA810" t="s">
        <v>36</v>
      </c>
      <c r="AB810" t="s">
        <v>37</v>
      </c>
      <c r="AC810" t="s">
        <v>38</v>
      </c>
      <c r="AD810" t="s">
        <v>39</v>
      </c>
      <c r="AE810" t="s">
        <v>40</v>
      </c>
      <c r="AF810" t="s">
        <v>41</v>
      </c>
      <c r="AG810" t="s">
        <v>42</v>
      </c>
      <c r="AH810" t="s">
        <v>43</v>
      </c>
    </row>
    <row r="811" spans="1:34" x14ac:dyDescent="0.25">
      <c r="A811" t="str">
        <f t="shared" si="26"/>
        <v>North Carolina</v>
      </c>
      <c r="B811" t="s">
        <v>44</v>
      </c>
    </row>
    <row r="812" spans="1:34" x14ac:dyDescent="0.25">
      <c r="A812" t="str">
        <f t="shared" si="26"/>
        <v>North Carolina</v>
      </c>
      <c r="B812" t="s">
        <v>45</v>
      </c>
    </row>
    <row r="813" spans="1:34" x14ac:dyDescent="0.25">
      <c r="A813" t="str">
        <f t="shared" si="26"/>
        <v>North Carolina</v>
      </c>
      <c r="B813" t="s">
        <v>46</v>
      </c>
      <c r="C813">
        <v>108153193</v>
      </c>
      <c r="D813">
        <v>104613247</v>
      </c>
      <c r="E813">
        <v>111312377</v>
      </c>
      <c r="F813">
        <v>117492427</v>
      </c>
      <c r="G813">
        <v>114362106</v>
      </c>
      <c r="H813">
        <v>118656679</v>
      </c>
      <c r="I813">
        <v>119073672</v>
      </c>
      <c r="J813">
        <v>119432144</v>
      </c>
      <c r="K813">
        <v>116317050</v>
      </c>
      <c r="L813">
        <v>107715547</v>
      </c>
      <c r="M813">
        <v>110370151</v>
      </c>
      <c r="N813">
        <v>121251138</v>
      </c>
      <c r="O813">
        <v>112961309</v>
      </c>
      <c r="P813">
        <v>118778090</v>
      </c>
      <c r="Q813">
        <v>123215621</v>
      </c>
      <c r="R813">
        <v>117797331</v>
      </c>
      <c r="S813">
        <v>121674733</v>
      </c>
      <c r="T813">
        <v>118328694</v>
      </c>
      <c r="U813">
        <v>118433112</v>
      </c>
      <c r="V813">
        <v>115597653</v>
      </c>
      <c r="W813">
        <v>109807278</v>
      </c>
      <c r="X813">
        <v>114433191</v>
      </c>
      <c r="Y813">
        <v>109882388</v>
      </c>
      <c r="Z813">
        <v>113112235</v>
      </c>
      <c r="AA813">
        <v>107371092</v>
      </c>
      <c r="AB813">
        <v>102786590</v>
      </c>
      <c r="AC813">
        <v>96109819</v>
      </c>
      <c r="AD813">
        <v>91454784</v>
      </c>
      <c r="AE813">
        <v>88753614</v>
      </c>
      <c r="AF813">
        <v>83007307</v>
      </c>
      <c r="AG813">
        <v>83520063</v>
      </c>
      <c r="AH813">
        <v>79845217</v>
      </c>
    </row>
    <row r="814" spans="1:34" x14ac:dyDescent="0.25">
      <c r="A814" t="str">
        <f t="shared" si="26"/>
        <v>North Carolina</v>
      </c>
      <c r="B814" t="s">
        <v>47</v>
      </c>
      <c r="C814">
        <v>19557110</v>
      </c>
      <c r="D814">
        <v>17135099</v>
      </c>
      <c r="E814">
        <v>17193642</v>
      </c>
      <c r="F814">
        <v>14026127</v>
      </c>
      <c r="G814">
        <v>11226060</v>
      </c>
      <c r="H814">
        <v>9302665</v>
      </c>
      <c r="I814">
        <v>6239455</v>
      </c>
      <c r="J814">
        <v>5152178</v>
      </c>
      <c r="K814">
        <v>4196661</v>
      </c>
      <c r="L814">
        <v>4071106</v>
      </c>
      <c r="M814">
        <v>3112391</v>
      </c>
      <c r="N814">
        <v>2605480</v>
      </c>
      <c r="O814">
        <v>1340907</v>
      </c>
      <c r="P814">
        <v>1397821</v>
      </c>
      <c r="Q814">
        <v>1686204</v>
      </c>
      <c r="R814">
        <v>1815202</v>
      </c>
      <c r="S814">
        <v>1863079</v>
      </c>
      <c r="T814">
        <v>1698756</v>
      </c>
      <c r="U814">
        <v>1942758</v>
      </c>
      <c r="V814">
        <v>1914162</v>
      </c>
      <c r="W814">
        <v>810181</v>
      </c>
      <c r="X814">
        <v>693280</v>
      </c>
      <c r="Y814">
        <v>474377</v>
      </c>
      <c r="Z814">
        <v>466955</v>
      </c>
      <c r="AA814">
        <v>1793443</v>
      </c>
      <c r="AB814">
        <v>1637773</v>
      </c>
      <c r="AC814">
        <v>1772868</v>
      </c>
      <c r="AD814">
        <v>1175447</v>
      </c>
      <c r="AE814">
        <v>429165</v>
      </c>
      <c r="AF814">
        <v>431986</v>
      </c>
      <c r="AG814">
        <v>430569</v>
      </c>
      <c r="AH814">
        <v>103554</v>
      </c>
    </row>
    <row r="815" spans="1:34" x14ac:dyDescent="0.25">
      <c r="A815" t="str">
        <f t="shared" si="26"/>
        <v>North Carolina</v>
      </c>
      <c r="B815" t="s">
        <v>48</v>
      </c>
      <c r="C815">
        <v>101553</v>
      </c>
      <c r="D815">
        <v>548094</v>
      </c>
      <c r="E815">
        <v>628709</v>
      </c>
      <c r="F815">
        <v>609858</v>
      </c>
      <c r="G815">
        <v>637184</v>
      </c>
      <c r="H815">
        <v>674688</v>
      </c>
      <c r="I815">
        <v>849983</v>
      </c>
      <c r="J815">
        <v>1495760</v>
      </c>
      <c r="K815">
        <v>2325081</v>
      </c>
      <c r="L815">
        <v>2470619</v>
      </c>
      <c r="M815">
        <v>2719424</v>
      </c>
      <c r="N815">
        <v>2597870</v>
      </c>
      <c r="O815">
        <v>2187502</v>
      </c>
      <c r="P815">
        <v>2929299</v>
      </c>
      <c r="Q815">
        <v>3033939</v>
      </c>
      <c r="R815">
        <v>2853993</v>
      </c>
      <c r="S815">
        <v>3064175</v>
      </c>
      <c r="T815">
        <v>3206616</v>
      </c>
      <c r="U815">
        <v>3575185</v>
      </c>
      <c r="V815">
        <v>3271883</v>
      </c>
      <c r="W815">
        <v>3343443</v>
      </c>
      <c r="X815">
        <v>3287468</v>
      </c>
      <c r="Y815">
        <v>2834663</v>
      </c>
      <c r="Z815">
        <v>3024234</v>
      </c>
      <c r="AA815">
        <v>1466920</v>
      </c>
      <c r="AB815">
        <v>3247038</v>
      </c>
      <c r="AC815">
        <v>3965192</v>
      </c>
      <c r="AD815">
        <v>3543713</v>
      </c>
      <c r="AE815">
        <v>3482248</v>
      </c>
      <c r="AF815">
        <v>3578912</v>
      </c>
      <c r="AG815">
        <v>3469805</v>
      </c>
      <c r="AH815">
        <v>2586515</v>
      </c>
    </row>
    <row r="816" spans="1:34" x14ac:dyDescent="0.25">
      <c r="A816" t="str">
        <f t="shared" si="26"/>
        <v>North Carolina</v>
      </c>
      <c r="B816" t="s">
        <v>49</v>
      </c>
      <c r="C816">
        <v>127811856</v>
      </c>
      <c r="D816">
        <v>122296440</v>
      </c>
      <c r="E816">
        <v>129134728</v>
      </c>
      <c r="F816">
        <v>132128413</v>
      </c>
      <c r="G816">
        <v>126225350</v>
      </c>
      <c r="H816">
        <v>128634032</v>
      </c>
      <c r="I816">
        <v>126163110</v>
      </c>
      <c r="J816">
        <v>126080082</v>
      </c>
      <c r="K816">
        <v>122838792</v>
      </c>
      <c r="L816">
        <v>114257272</v>
      </c>
      <c r="M816">
        <v>116201966</v>
      </c>
      <c r="N816">
        <v>126454488</v>
      </c>
      <c r="O816">
        <v>116489718</v>
      </c>
      <c r="P816">
        <v>123105211</v>
      </c>
      <c r="Q816">
        <v>127935764</v>
      </c>
      <c r="R816">
        <v>122466526</v>
      </c>
      <c r="S816">
        <v>126601987</v>
      </c>
      <c r="T816">
        <v>123234067</v>
      </c>
      <c r="U816">
        <v>123951055</v>
      </c>
      <c r="V816">
        <v>120783698</v>
      </c>
      <c r="W816">
        <v>113960902</v>
      </c>
      <c r="X816">
        <v>118413938</v>
      </c>
      <c r="Y816">
        <v>113191429</v>
      </c>
      <c r="Z816">
        <v>116603424</v>
      </c>
      <c r="AA816">
        <v>110631455</v>
      </c>
      <c r="AB816">
        <v>107671401</v>
      </c>
      <c r="AC816">
        <v>101847879</v>
      </c>
      <c r="AD816">
        <v>96173945</v>
      </c>
      <c r="AE816">
        <v>92665027</v>
      </c>
      <c r="AF816">
        <v>87018205</v>
      </c>
      <c r="AG816">
        <v>87420437</v>
      </c>
      <c r="AH816">
        <v>82535286</v>
      </c>
    </row>
    <row r="817" spans="1:34" x14ac:dyDescent="0.25">
      <c r="A817" t="str">
        <f t="shared" si="26"/>
        <v>North Carolina</v>
      </c>
      <c r="B817" t="s">
        <v>50</v>
      </c>
      <c r="C817">
        <v>361847</v>
      </c>
      <c r="D817">
        <v>344855</v>
      </c>
      <c r="E817">
        <v>346727</v>
      </c>
      <c r="F817">
        <v>331534</v>
      </c>
      <c r="G817">
        <v>356751</v>
      </c>
      <c r="H817">
        <v>269840</v>
      </c>
      <c r="I817">
        <v>227797</v>
      </c>
      <c r="J817">
        <v>194865</v>
      </c>
      <c r="K817">
        <v>170933</v>
      </c>
      <c r="L817">
        <v>50383</v>
      </c>
      <c r="M817">
        <v>61606</v>
      </c>
      <c r="N817">
        <v>77608</v>
      </c>
      <c r="O817">
        <v>64649</v>
      </c>
      <c r="P817">
        <v>89804</v>
      </c>
      <c r="Q817">
        <v>76445</v>
      </c>
      <c r="R817">
        <v>100709</v>
      </c>
      <c r="S817">
        <v>131243</v>
      </c>
      <c r="T817">
        <v>118777</v>
      </c>
      <c r="U817">
        <v>102155</v>
      </c>
      <c r="V817">
        <v>106430</v>
      </c>
      <c r="W817">
        <v>95303</v>
      </c>
      <c r="X817">
        <v>128542</v>
      </c>
      <c r="Y817">
        <v>107359</v>
      </c>
      <c r="Z817">
        <v>118786</v>
      </c>
      <c r="AA817">
        <v>105194</v>
      </c>
      <c r="AB817">
        <v>147155</v>
      </c>
      <c r="AC817">
        <v>141480</v>
      </c>
      <c r="AD817">
        <v>56092</v>
      </c>
      <c r="AE817">
        <v>51229</v>
      </c>
      <c r="AF817">
        <v>59515</v>
      </c>
      <c r="AG817">
        <v>64605</v>
      </c>
      <c r="AH817">
        <v>24465</v>
      </c>
    </row>
    <row r="818" spans="1:34" x14ac:dyDescent="0.25">
      <c r="A818" t="str">
        <f t="shared" si="26"/>
        <v>North Carolina</v>
      </c>
      <c r="B818" t="s">
        <v>51</v>
      </c>
      <c r="C818">
        <v>1749661</v>
      </c>
      <c r="D818">
        <v>1722148</v>
      </c>
      <c r="E818">
        <v>1692405</v>
      </c>
      <c r="F818">
        <v>1789551</v>
      </c>
      <c r="G818">
        <v>1886016</v>
      </c>
      <c r="H818">
        <v>1875285</v>
      </c>
      <c r="I818">
        <v>1997538</v>
      </c>
      <c r="J818">
        <v>1868641</v>
      </c>
      <c r="K818">
        <v>2926568</v>
      </c>
      <c r="L818">
        <v>2374108</v>
      </c>
      <c r="M818">
        <v>2126283</v>
      </c>
      <c r="N818">
        <v>2146387</v>
      </c>
      <c r="O818">
        <v>1853036</v>
      </c>
      <c r="P818">
        <v>2044048</v>
      </c>
      <c r="Q818">
        <v>2103092</v>
      </c>
      <c r="R818">
        <v>2647550</v>
      </c>
      <c r="S818">
        <v>3015348</v>
      </c>
      <c r="T818">
        <v>2977113</v>
      </c>
      <c r="U818">
        <v>3529109</v>
      </c>
      <c r="V818">
        <v>3577902</v>
      </c>
      <c r="W818">
        <v>3439648</v>
      </c>
      <c r="X818">
        <v>3731876</v>
      </c>
      <c r="Y818">
        <v>4058828</v>
      </c>
      <c r="Z818">
        <v>4656616</v>
      </c>
      <c r="AA818">
        <v>4758042</v>
      </c>
      <c r="AB818">
        <v>4379184</v>
      </c>
      <c r="AC818">
        <v>4305299</v>
      </c>
      <c r="AD818">
        <v>4598626</v>
      </c>
      <c r="AE818">
        <v>2598189</v>
      </c>
      <c r="AF818">
        <v>2457532</v>
      </c>
      <c r="AG818">
        <v>1890241</v>
      </c>
      <c r="AH818">
        <v>2366018</v>
      </c>
    </row>
    <row r="819" spans="1:34" x14ac:dyDescent="0.25">
      <c r="A819" t="str">
        <f t="shared" si="26"/>
        <v>North Carolina</v>
      </c>
      <c r="B819" t="s">
        <v>52</v>
      </c>
      <c r="C819">
        <v>2111508</v>
      </c>
      <c r="D819">
        <v>2067003</v>
      </c>
      <c r="E819">
        <v>2039132</v>
      </c>
      <c r="F819">
        <v>2121084</v>
      </c>
      <c r="G819">
        <v>2242767</v>
      </c>
      <c r="H819">
        <v>2145125</v>
      </c>
      <c r="I819">
        <v>2225335</v>
      </c>
      <c r="J819">
        <v>2063506</v>
      </c>
      <c r="K819">
        <v>3097501</v>
      </c>
      <c r="L819">
        <v>2424491</v>
      </c>
      <c r="M819">
        <v>2187889</v>
      </c>
      <c r="N819">
        <v>2223995</v>
      </c>
      <c r="O819">
        <v>1917685</v>
      </c>
      <c r="P819">
        <v>2133852</v>
      </c>
      <c r="Q819">
        <v>2179537</v>
      </c>
      <c r="R819">
        <v>2748259</v>
      </c>
      <c r="S819">
        <v>3146591</v>
      </c>
      <c r="T819">
        <v>3095890</v>
      </c>
      <c r="U819">
        <v>3631264</v>
      </c>
      <c r="V819">
        <v>3684332</v>
      </c>
      <c r="W819">
        <v>3534951</v>
      </c>
      <c r="X819">
        <v>3860418</v>
      </c>
      <c r="Y819">
        <v>4166187</v>
      </c>
      <c r="Z819">
        <v>4775401</v>
      </c>
      <c r="AA819">
        <v>4863236</v>
      </c>
      <c r="AB819">
        <v>4526339</v>
      </c>
      <c r="AC819">
        <v>4446778</v>
      </c>
      <c r="AD819">
        <v>4654718</v>
      </c>
      <c r="AE819">
        <v>2649418</v>
      </c>
      <c r="AF819">
        <v>2517048</v>
      </c>
      <c r="AG819">
        <v>1954846</v>
      </c>
      <c r="AH819">
        <v>2390483</v>
      </c>
    </row>
    <row r="820" spans="1:34" x14ac:dyDescent="0.25">
      <c r="A820" t="str">
        <f t="shared" si="26"/>
        <v>North Carolina</v>
      </c>
      <c r="B820" t="s">
        <v>53</v>
      </c>
      <c r="C820">
        <v>129923364</v>
      </c>
      <c r="D820">
        <v>124363443</v>
      </c>
      <c r="E820">
        <v>131173861</v>
      </c>
      <c r="F820">
        <v>134249497</v>
      </c>
      <c r="G820">
        <v>128468117</v>
      </c>
      <c r="H820">
        <v>130779157</v>
      </c>
      <c r="I820">
        <v>128388445</v>
      </c>
      <c r="J820">
        <v>128143588</v>
      </c>
      <c r="K820">
        <v>125936293</v>
      </c>
      <c r="L820">
        <v>116681763</v>
      </c>
      <c r="M820">
        <v>118389855</v>
      </c>
      <c r="N820">
        <v>128678483</v>
      </c>
      <c r="O820">
        <v>118407403</v>
      </c>
      <c r="P820">
        <v>125239063</v>
      </c>
      <c r="Q820">
        <v>130115301</v>
      </c>
      <c r="R820">
        <v>125214784</v>
      </c>
      <c r="S820">
        <v>129748578</v>
      </c>
      <c r="T820">
        <v>126329957</v>
      </c>
      <c r="U820">
        <v>127582319</v>
      </c>
      <c r="V820">
        <v>124468030</v>
      </c>
      <c r="W820">
        <v>117495853</v>
      </c>
      <c r="X820">
        <v>122274356</v>
      </c>
      <c r="Y820">
        <v>117357616</v>
      </c>
      <c r="Z820">
        <v>121378825</v>
      </c>
      <c r="AA820">
        <v>115494691</v>
      </c>
      <c r="AB820">
        <v>112197740</v>
      </c>
      <c r="AC820">
        <v>106294657</v>
      </c>
      <c r="AD820">
        <v>100828662</v>
      </c>
      <c r="AE820">
        <v>95314445</v>
      </c>
      <c r="AF820">
        <v>89535253</v>
      </c>
      <c r="AG820">
        <v>89375284</v>
      </c>
      <c r="AH820">
        <v>84925769</v>
      </c>
    </row>
    <row r="821" spans="1:34" x14ac:dyDescent="0.25">
      <c r="A821" t="str">
        <f t="shared" si="26"/>
        <v>North Carolina</v>
      </c>
      <c r="B821" t="s">
        <v>54</v>
      </c>
      <c r="C821">
        <v>0</v>
      </c>
      <c r="D821">
        <v>0</v>
      </c>
      <c r="E821">
        <v>0</v>
      </c>
      <c r="F821">
        <v>1503</v>
      </c>
      <c r="G821">
        <v>1074</v>
      </c>
      <c r="H821">
        <v>0</v>
      </c>
      <c r="I821">
        <v>0</v>
      </c>
      <c r="J821">
        <v>0</v>
      </c>
      <c r="K821">
        <v>0</v>
      </c>
      <c r="L821">
        <v>0</v>
      </c>
      <c r="M821">
        <v>0</v>
      </c>
      <c r="N821">
        <v>0</v>
      </c>
      <c r="O821">
        <v>0</v>
      </c>
      <c r="P821">
        <v>0</v>
      </c>
      <c r="Q821">
        <v>0</v>
      </c>
      <c r="R821">
        <v>0</v>
      </c>
      <c r="S821">
        <v>0</v>
      </c>
      <c r="T821">
        <v>0</v>
      </c>
      <c r="U821">
        <v>0</v>
      </c>
      <c r="V821">
        <v>0</v>
      </c>
      <c r="W821">
        <v>0</v>
      </c>
      <c r="X821">
        <v>0</v>
      </c>
      <c r="Y821">
        <v>0</v>
      </c>
      <c r="Z821">
        <v>0</v>
      </c>
      <c r="AA821">
        <v>0</v>
      </c>
      <c r="AB821">
        <v>0</v>
      </c>
      <c r="AC821">
        <v>0</v>
      </c>
      <c r="AD821">
        <v>0</v>
      </c>
      <c r="AE821">
        <v>0</v>
      </c>
      <c r="AF821">
        <v>0</v>
      </c>
      <c r="AG821">
        <v>0</v>
      </c>
      <c r="AH821">
        <v>0</v>
      </c>
    </row>
    <row r="822" spans="1:34" x14ac:dyDescent="0.25">
      <c r="A822" t="str">
        <f t="shared" si="26"/>
        <v>North Carolina</v>
      </c>
      <c r="B822" t="s">
        <v>55</v>
      </c>
      <c r="C822">
        <v>15014573</v>
      </c>
      <c r="D822">
        <v>15132324</v>
      </c>
      <c r="E822">
        <v>15007683</v>
      </c>
      <c r="F822">
        <v>14145558</v>
      </c>
      <c r="G822">
        <v>13214812</v>
      </c>
      <c r="H822">
        <v>14471457</v>
      </c>
      <c r="I822">
        <v>16519069</v>
      </c>
      <c r="J822">
        <v>15946570</v>
      </c>
      <c r="K822">
        <v>15080537</v>
      </c>
      <c r="L822">
        <v>22692127</v>
      </c>
      <c r="M822">
        <v>23878900</v>
      </c>
      <c r="N822">
        <v>19729808</v>
      </c>
      <c r="O822">
        <v>20741069</v>
      </c>
      <c r="P822">
        <v>17693787</v>
      </c>
      <c r="Q822">
        <v>14629639</v>
      </c>
      <c r="R822">
        <v>15760685</v>
      </c>
      <c r="S822">
        <v>13288950</v>
      </c>
      <c r="T822">
        <v>14743847</v>
      </c>
      <c r="U822">
        <v>7514965</v>
      </c>
      <c r="V822">
        <v>13131388</v>
      </c>
      <c r="W822">
        <v>14235130</v>
      </c>
      <c r="X822">
        <v>12099876</v>
      </c>
      <c r="Y822">
        <v>11962882</v>
      </c>
      <c r="Z822">
        <v>5506688</v>
      </c>
      <c r="AA822">
        <v>6730623</v>
      </c>
      <c r="AB822">
        <v>9452105</v>
      </c>
      <c r="AC822">
        <v>11531017</v>
      </c>
      <c r="AD822">
        <v>11094368</v>
      </c>
      <c r="AE822">
        <v>17103687</v>
      </c>
      <c r="AF822">
        <v>16466046</v>
      </c>
      <c r="AG822">
        <v>14024193</v>
      </c>
      <c r="AH822">
        <v>15816964</v>
      </c>
    </row>
    <row r="823" spans="1:34" x14ac:dyDescent="0.25">
      <c r="A823" t="str">
        <f t="shared" si="26"/>
        <v>North Carolina</v>
      </c>
      <c r="B823" t="s">
        <v>56</v>
      </c>
      <c r="C823">
        <v>144937937</v>
      </c>
      <c r="D823">
        <v>139495767</v>
      </c>
      <c r="E823">
        <v>146181544</v>
      </c>
      <c r="F823">
        <v>148396558</v>
      </c>
      <c r="G823">
        <v>141684003</v>
      </c>
      <c r="H823">
        <v>145250614</v>
      </c>
      <c r="I823">
        <v>144907514</v>
      </c>
      <c r="J823">
        <v>144090158</v>
      </c>
      <c r="K823">
        <v>141016830</v>
      </c>
      <c r="L823">
        <v>139373890</v>
      </c>
      <c r="M823">
        <v>142268755</v>
      </c>
      <c r="N823">
        <v>148408291</v>
      </c>
      <c r="O823">
        <v>139148472</v>
      </c>
      <c r="P823">
        <v>142932850</v>
      </c>
      <c r="Q823">
        <v>144744940</v>
      </c>
      <c r="R823">
        <v>140975469</v>
      </c>
      <c r="S823">
        <v>143037528</v>
      </c>
      <c r="T823">
        <v>141073804</v>
      </c>
      <c r="U823">
        <v>135097284</v>
      </c>
      <c r="V823">
        <v>137599418</v>
      </c>
      <c r="W823">
        <v>131730983</v>
      </c>
      <c r="X823">
        <v>134374232</v>
      </c>
      <c r="Y823">
        <v>129320498</v>
      </c>
      <c r="Z823">
        <v>126885513</v>
      </c>
      <c r="AA823">
        <v>122225314</v>
      </c>
      <c r="AB823">
        <v>121649845</v>
      </c>
      <c r="AC823">
        <v>117825674</v>
      </c>
      <c r="AD823">
        <v>111923030</v>
      </c>
      <c r="AE823">
        <v>112418132</v>
      </c>
      <c r="AF823">
        <v>106001299</v>
      </c>
      <c r="AG823">
        <v>103399477</v>
      </c>
      <c r="AH823">
        <v>100742733</v>
      </c>
    </row>
    <row r="824" spans="1:34" x14ac:dyDescent="0.25">
      <c r="A824" t="str">
        <f t="shared" si="26"/>
        <v>North Carolina</v>
      </c>
      <c r="B824" t="s">
        <v>57</v>
      </c>
    </row>
    <row r="825" spans="1:34" x14ac:dyDescent="0.25">
      <c r="A825" t="str">
        <f t="shared" si="26"/>
        <v>North Carolina</v>
      </c>
      <c r="B825" t="s">
        <v>58</v>
      </c>
    </row>
    <row r="826" spans="1:34" x14ac:dyDescent="0.25">
      <c r="A826" t="str">
        <f t="shared" si="26"/>
        <v>North Carolina</v>
      </c>
      <c r="B826" t="s">
        <v>59</v>
      </c>
      <c r="C826">
        <v>135541549</v>
      </c>
      <c r="D826">
        <v>130389528</v>
      </c>
      <c r="E826">
        <v>136430492</v>
      </c>
      <c r="F826">
        <v>138282372</v>
      </c>
      <c r="G826">
        <v>131417275</v>
      </c>
      <c r="H826">
        <v>134404319</v>
      </c>
      <c r="I826">
        <v>133847523</v>
      </c>
      <c r="J826">
        <v>133132776</v>
      </c>
      <c r="K826">
        <v>129779905</v>
      </c>
      <c r="L826">
        <v>128084893</v>
      </c>
      <c r="M826">
        <v>131084933</v>
      </c>
      <c r="N826">
        <v>136414947</v>
      </c>
      <c r="O826">
        <v>127657979</v>
      </c>
      <c r="P826">
        <v>130069257</v>
      </c>
      <c r="Q826">
        <v>131880754</v>
      </c>
      <c r="R826">
        <v>126698979</v>
      </c>
      <c r="S826">
        <v>128335377</v>
      </c>
      <c r="T826">
        <v>125656807</v>
      </c>
      <c r="U826">
        <v>121304106</v>
      </c>
      <c r="V826">
        <v>122686468</v>
      </c>
      <c r="W826">
        <v>119026943</v>
      </c>
      <c r="X826">
        <v>119855456</v>
      </c>
      <c r="Y826">
        <v>115015125</v>
      </c>
      <c r="Z826">
        <v>113596306</v>
      </c>
      <c r="AA826">
        <v>109050025</v>
      </c>
      <c r="AB826">
        <v>108296394</v>
      </c>
      <c r="AC826">
        <v>104672756</v>
      </c>
      <c r="AD826">
        <v>99789182</v>
      </c>
      <c r="AE826">
        <v>99777554</v>
      </c>
      <c r="AF826">
        <v>94195331</v>
      </c>
      <c r="AG826">
        <v>92316483</v>
      </c>
      <c r="AH826">
        <v>89924487</v>
      </c>
    </row>
    <row r="827" spans="1:34" x14ac:dyDescent="0.25">
      <c r="A827" t="str">
        <f t="shared" si="26"/>
        <v>North Carolina</v>
      </c>
      <c r="B827" t="s">
        <v>60</v>
      </c>
      <c r="C827">
        <v>0</v>
      </c>
      <c r="D827">
        <v>0</v>
      </c>
      <c r="E827">
        <v>0</v>
      </c>
      <c r="F827">
        <v>0</v>
      </c>
      <c r="G827">
        <v>0</v>
      </c>
      <c r="H827">
        <v>0</v>
      </c>
      <c r="I827">
        <v>0</v>
      </c>
      <c r="J827">
        <v>0</v>
      </c>
      <c r="K827">
        <v>0</v>
      </c>
      <c r="L827">
        <v>0</v>
      </c>
      <c r="M827">
        <v>0</v>
      </c>
      <c r="N827">
        <v>0</v>
      </c>
      <c r="O827">
        <v>0</v>
      </c>
      <c r="P827">
        <v>0</v>
      </c>
      <c r="Q827">
        <v>0</v>
      </c>
      <c r="R827">
        <v>0</v>
      </c>
      <c r="S827">
        <v>0</v>
      </c>
      <c r="T827">
        <v>0</v>
      </c>
      <c r="U827">
        <v>0</v>
      </c>
      <c r="V827">
        <v>0</v>
      </c>
      <c r="W827">
        <v>0</v>
      </c>
      <c r="X827">
        <v>0</v>
      </c>
      <c r="Y827">
        <v>0</v>
      </c>
      <c r="Z827">
        <v>0</v>
      </c>
      <c r="AA827">
        <v>0</v>
      </c>
      <c r="AB827">
        <v>0</v>
      </c>
      <c r="AC827">
        <v>0</v>
      </c>
      <c r="AD827">
        <v>0</v>
      </c>
      <c r="AE827">
        <v>0</v>
      </c>
      <c r="AF827">
        <v>0</v>
      </c>
      <c r="AG827">
        <v>0</v>
      </c>
      <c r="AH827">
        <v>0</v>
      </c>
    </row>
    <row r="828" spans="1:34" x14ac:dyDescent="0.25">
      <c r="A828" t="str">
        <f t="shared" si="26"/>
        <v>North Carolina</v>
      </c>
      <c r="B828" t="s">
        <v>61</v>
      </c>
      <c r="C828">
        <v>151528</v>
      </c>
      <c r="D828">
        <v>1452</v>
      </c>
      <c r="E828">
        <v>5039</v>
      </c>
      <c r="F828">
        <v>5032</v>
      </c>
      <c r="G828">
        <v>4044</v>
      </c>
      <c r="H828">
        <v>0</v>
      </c>
      <c r="I828">
        <v>0</v>
      </c>
      <c r="J828">
        <v>0</v>
      </c>
      <c r="K828">
        <v>0</v>
      </c>
      <c r="L828">
        <v>0</v>
      </c>
      <c r="M828">
        <v>0</v>
      </c>
      <c r="N828">
        <v>0</v>
      </c>
      <c r="O828">
        <v>0</v>
      </c>
      <c r="P828">
        <v>0</v>
      </c>
      <c r="Q828">
        <v>0</v>
      </c>
      <c r="R828">
        <v>0</v>
      </c>
      <c r="S828">
        <v>0</v>
      </c>
      <c r="T828">
        <v>0</v>
      </c>
      <c r="U828">
        <v>31015</v>
      </c>
      <c r="V828">
        <v>930628</v>
      </c>
      <c r="W828">
        <v>0</v>
      </c>
      <c r="X828">
        <v>0</v>
      </c>
      <c r="Y828">
        <v>0</v>
      </c>
      <c r="Z828">
        <v>0</v>
      </c>
      <c r="AA828">
        <v>0</v>
      </c>
      <c r="AB828">
        <v>0</v>
      </c>
      <c r="AC828">
        <v>0</v>
      </c>
      <c r="AD828">
        <v>0</v>
      </c>
      <c r="AE828">
        <v>0</v>
      </c>
      <c r="AF828">
        <v>0</v>
      </c>
      <c r="AG828">
        <v>0</v>
      </c>
      <c r="AH828">
        <v>0</v>
      </c>
    </row>
    <row r="829" spans="1:34" x14ac:dyDescent="0.25">
      <c r="A829" t="str">
        <f t="shared" si="26"/>
        <v>North Carolina</v>
      </c>
      <c r="B829" t="s">
        <v>62</v>
      </c>
      <c r="C829">
        <v>135693077</v>
      </c>
      <c r="D829">
        <v>130390980</v>
      </c>
      <c r="E829">
        <v>136435531</v>
      </c>
      <c r="F829">
        <v>138287404</v>
      </c>
      <c r="G829">
        <v>131421319</v>
      </c>
      <c r="H829">
        <v>134404319</v>
      </c>
      <c r="I829">
        <v>133847523</v>
      </c>
      <c r="J829">
        <v>133132776</v>
      </c>
      <c r="K829">
        <v>129779905</v>
      </c>
      <c r="L829">
        <v>128084893</v>
      </c>
      <c r="M829">
        <v>131084933</v>
      </c>
      <c r="N829">
        <v>136414947</v>
      </c>
      <c r="O829">
        <v>127657979</v>
      </c>
      <c r="P829">
        <v>130069257</v>
      </c>
      <c r="Q829">
        <v>131880754</v>
      </c>
      <c r="R829">
        <v>126698979</v>
      </c>
      <c r="S829">
        <v>128335377</v>
      </c>
      <c r="T829">
        <v>125656807</v>
      </c>
      <c r="U829">
        <v>121335121</v>
      </c>
      <c r="V829">
        <v>123617096</v>
      </c>
      <c r="W829">
        <v>119026943</v>
      </c>
      <c r="X829">
        <v>119855456</v>
      </c>
      <c r="Y829">
        <v>115015125</v>
      </c>
      <c r="Z829">
        <v>113596306</v>
      </c>
      <c r="AA829">
        <v>109050025</v>
      </c>
      <c r="AB829">
        <v>108296394</v>
      </c>
      <c r="AC829">
        <v>104672756</v>
      </c>
      <c r="AD829">
        <v>99789182</v>
      </c>
      <c r="AE829">
        <v>99777554</v>
      </c>
      <c r="AF829">
        <v>94195331</v>
      </c>
      <c r="AG829">
        <v>92316483</v>
      </c>
      <c r="AH829">
        <v>89924487</v>
      </c>
    </row>
    <row r="830" spans="1:34" x14ac:dyDescent="0.25">
      <c r="A830" t="str">
        <f t="shared" si="26"/>
        <v>North Carolina</v>
      </c>
      <c r="B830" t="s">
        <v>63</v>
      </c>
      <c r="C830">
        <v>1994345</v>
      </c>
      <c r="D830">
        <v>2038637</v>
      </c>
      <c r="E830">
        <v>2007331</v>
      </c>
      <c r="F830">
        <v>2112054</v>
      </c>
      <c r="G830">
        <v>2197692</v>
      </c>
      <c r="H830">
        <v>2163845</v>
      </c>
      <c r="I830">
        <v>2296824</v>
      </c>
      <c r="J830">
        <v>2303797</v>
      </c>
      <c r="K830">
        <v>2307431</v>
      </c>
      <c r="L830">
        <v>2162396</v>
      </c>
      <c r="M830">
        <v>2253177</v>
      </c>
      <c r="N830">
        <v>2368925</v>
      </c>
      <c r="O830">
        <v>2213347</v>
      </c>
      <c r="P830">
        <v>2879503</v>
      </c>
      <c r="Q830">
        <v>2415259</v>
      </c>
      <c r="R830">
        <v>2350399</v>
      </c>
      <c r="S830">
        <v>2932328</v>
      </c>
      <c r="T830">
        <v>4095759</v>
      </c>
      <c r="U830">
        <v>4091493</v>
      </c>
      <c r="V830">
        <v>4040190</v>
      </c>
      <c r="W830">
        <v>3954232</v>
      </c>
      <c r="X830">
        <v>3681185</v>
      </c>
      <c r="Y830">
        <v>3990375</v>
      </c>
      <c r="Z830">
        <v>4567766</v>
      </c>
      <c r="AA830">
        <v>4642792</v>
      </c>
      <c r="AB830">
        <v>4665859</v>
      </c>
      <c r="AC830">
        <v>4695917</v>
      </c>
      <c r="AD830">
        <v>4955835</v>
      </c>
      <c r="AE830">
        <v>3032691</v>
      </c>
      <c r="AF830">
        <v>2938325</v>
      </c>
      <c r="AG830">
        <v>2359108</v>
      </c>
      <c r="AH830">
        <v>3187450</v>
      </c>
    </row>
    <row r="831" spans="1:34" x14ac:dyDescent="0.25">
      <c r="A831" t="str">
        <f t="shared" si="26"/>
        <v>North Carolina</v>
      </c>
      <c r="B831" t="s">
        <v>64</v>
      </c>
      <c r="C831">
        <v>0</v>
      </c>
      <c r="D831">
        <v>0</v>
      </c>
      <c r="E831">
        <v>0</v>
      </c>
      <c r="F831">
        <v>42</v>
      </c>
      <c r="G831">
        <v>2</v>
      </c>
      <c r="H831">
        <v>0</v>
      </c>
      <c r="I831">
        <v>0</v>
      </c>
      <c r="J831">
        <v>0</v>
      </c>
      <c r="K831">
        <v>0</v>
      </c>
      <c r="L831">
        <v>0</v>
      </c>
      <c r="M831">
        <v>0</v>
      </c>
      <c r="N831">
        <v>0</v>
      </c>
      <c r="O831">
        <v>0</v>
      </c>
      <c r="P831">
        <v>0</v>
      </c>
      <c r="Q831">
        <v>0</v>
      </c>
      <c r="R831">
        <v>0</v>
      </c>
      <c r="S831">
        <v>0</v>
      </c>
      <c r="T831">
        <v>0</v>
      </c>
      <c r="U831">
        <v>0</v>
      </c>
      <c r="V831">
        <v>0</v>
      </c>
      <c r="W831">
        <v>0</v>
      </c>
      <c r="X831">
        <v>0</v>
      </c>
      <c r="Y831">
        <v>0</v>
      </c>
      <c r="Z831">
        <v>0</v>
      </c>
      <c r="AA831">
        <v>0</v>
      </c>
      <c r="AB831">
        <v>0</v>
      </c>
      <c r="AC831">
        <v>0</v>
      </c>
      <c r="AD831">
        <v>0</v>
      </c>
      <c r="AE831">
        <v>0</v>
      </c>
      <c r="AF831">
        <v>0</v>
      </c>
      <c r="AG831">
        <v>0</v>
      </c>
      <c r="AH831">
        <v>0</v>
      </c>
    </row>
    <row r="832" spans="1:34" x14ac:dyDescent="0.25">
      <c r="A832" t="str">
        <f t="shared" si="26"/>
        <v>North Carolina</v>
      </c>
      <c r="B832" t="s">
        <v>65</v>
      </c>
      <c r="C832">
        <v>6383881</v>
      </c>
      <c r="D832">
        <v>7262030</v>
      </c>
      <c r="E832">
        <v>7398065</v>
      </c>
      <c r="F832">
        <v>7132540</v>
      </c>
      <c r="G832">
        <v>7149113</v>
      </c>
      <c r="H832">
        <v>7014707</v>
      </c>
      <c r="I832">
        <v>6677071</v>
      </c>
      <c r="J832">
        <v>6932216</v>
      </c>
      <c r="K832">
        <v>6971730</v>
      </c>
      <c r="L832">
        <v>6936304</v>
      </c>
      <c r="M832">
        <v>8100214</v>
      </c>
      <c r="N832">
        <v>8427411</v>
      </c>
      <c r="O832">
        <v>8126378</v>
      </c>
      <c r="P832">
        <v>8285476</v>
      </c>
      <c r="Q832">
        <v>8347059</v>
      </c>
      <c r="R832">
        <v>8215019</v>
      </c>
      <c r="S832">
        <v>8577390</v>
      </c>
      <c r="T832">
        <v>9207628</v>
      </c>
      <c r="U832">
        <v>8909411</v>
      </c>
      <c r="V832">
        <v>9272472</v>
      </c>
      <c r="W832">
        <v>9308319</v>
      </c>
      <c r="X832">
        <v>9322749</v>
      </c>
      <c r="Y832">
        <v>9023182</v>
      </c>
      <c r="Z832">
        <v>8077572</v>
      </c>
      <c r="AA832">
        <v>8222039</v>
      </c>
      <c r="AB832">
        <v>8406149</v>
      </c>
      <c r="AC832">
        <v>7989173</v>
      </c>
      <c r="AD832">
        <v>7580618</v>
      </c>
      <c r="AE832">
        <v>7985562</v>
      </c>
      <c r="AF832">
        <v>7446497</v>
      </c>
      <c r="AG832">
        <v>7088502</v>
      </c>
      <c r="AH832">
        <v>6827139</v>
      </c>
    </row>
    <row r="833" spans="1:34" x14ac:dyDescent="0.25">
      <c r="A833" t="str">
        <f t="shared" si="26"/>
        <v>North Carolina</v>
      </c>
      <c r="B833" t="s">
        <v>66</v>
      </c>
      <c r="C833">
        <v>866633</v>
      </c>
      <c r="D833">
        <v>-195880</v>
      </c>
      <c r="E833">
        <v>340617</v>
      </c>
      <c r="F833">
        <v>864518</v>
      </c>
      <c r="G833">
        <v>915877</v>
      </c>
      <c r="H833">
        <v>1667744</v>
      </c>
      <c r="I833">
        <v>2086096</v>
      </c>
      <c r="J833">
        <v>1721369</v>
      </c>
      <c r="K833">
        <v>1957765</v>
      </c>
      <c r="L833">
        <v>2190298</v>
      </c>
      <c r="M833">
        <v>830431</v>
      </c>
      <c r="N833">
        <v>1197009</v>
      </c>
      <c r="O833">
        <v>1150768</v>
      </c>
      <c r="P833">
        <v>1698614</v>
      </c>
      <c r="Q833">
        <v>2101867</v>
      </c>
      <c r="R833">
        <v>0</v>
      </c>
      <c r="S833">
        <v>0</v>
      </c>
      <c r="T833">
        <v>0</v>
      </c>
      <c r="U833">
        <v>0</v>
      </c>
      <c r="V833">
        <v>0</v>
      </c>
      <c r="W833">
        <v>0</v>
      </c>
      <c r="X833">
        <v>0</v>
      </c>
      <c r="Y833">
        <v>0</v>
      </c>
      <c r="Z833">
        <v>0</v>
      </c>
      <c r="AA833">
        <v>0</v>
      </c>
      <c r="AB833">
        <v>0</v>
      </c>
      <c r="AC833">
        <v>0</v>
      </c>
      <c r="AD833">
        <v>0</v>
      </c>
      <c r="AE833">
        <v>0</v>
      </c>
      <c r="AF833">
        <v>0</v>
      </c>
      <c r="AG833">
        <v>0</v>
      </c>
      <c r="AH833">
        <v>0</v>
      </c>
    </row>
    <row r="834" spans="1:34" x14ac:dyDescent="0.25">
      <c r="A834" t="str">
        <f t="shared" si="26"/>
        <v>North Carolina</v>
      </c>
      <c r="B834" t="s">
        <v>67</v>
      </c>
      <c r="C834">
        <v>0</v>
      </c>
      <c r="D834">
        <v>0</v>
      </c>
      <c r="E834">
        <v>0</v>
      </c>
      <c r="F834">
        <v>0</v>
      </c>
      <c r="G834">
        <v>0</v>
      </c>
      <c r="H834">
        <v>0</v>
      </c>
      <c r="I834">
        <v>0</v>
      </c>
      <c r="J834">
        <v>0</v>
      </c>
      <c r="K834">
        <v>0</v>
      </c>
      <c r="L834">
        <v>0</v>
      </c>
      <c r="M834">
        <v>0</v>
      </c>
      <c r="N834">
        <v>0</v>
      </c>
      <c r="O834">
        <v>0</v>
      </c>
      <c r="P834">
        <v>0</v>
      </c>
      <c r="Q834">
        <v>0</v>
      </c>
      <c r="R834">
        <v>0</v>
      </c>
      <c r="S834">
        <v>0</v>
      </c>
      <c r="T834">
        <v>0</v>
      </c>
      <c r="U834">
        <v>0</v>
      </c>
      <c r="V834">
        <v>0</v>
      </c>
      <c r="W834">
        <v>0</v>
      </c>
      <c r="X834">
        <v>0</v>
      </c>
      <c r="Y834">
        <v>0</v>
      </c>
      <c r="Z834">
        <v>0</v>
      </c>
      <c r="AA834">
        <v>0</v>
      </c>
      <c r="AB834">
        <v>0</v>
      </c>
      <c r="AC834">
        <v>0</v>
      </c>
      <c r="AD834">
        <v>0</v>
      </c>
      <c r="AE834">
        <v>0</v>
      </c>
      <c r="AF834">
        <v>0</v>
      </c>
      <c r="AG834">
        <v>0</v>
      </c>
      <c r="AH834">
        <v>0</v>
      </c>
    </row>
    <row r="835" spans="1:34" x14ac:dyDescent="0.25">
      <c r="A835" t="str">
        <f t="shared" si="26"/>
        <v>North Carolina</v>
      </c>
      <c r="B835" t="s">
        <v>68</v>
      </c>
      <c r="C835">
        <v>144937937</v>
      </c>
      <c r="D835">
        <v>139495767</v>
      </c>
      <c r="E835">
        <v>146181544</v>
      </c>
      <c r="F835">
        <v>148396558</v>
      </c>
      <c r="G835">
        <v>141684003</v>
      </c>
      <c r="H835">
        <v>145250614</v>
      </c>
      <c r="I835">
        <v>144907514</v>
      </c>
      <c r="J835">
        <v>144090158</v>
      </c>
      <c r="K835">
        <v>141016830</v>
      </c>
      <c r="L835">
        <v>139373890</v>
      </c>
      <c r="M835">
        <v>142268755</v>
      </c>
      <c r="N835">
        <v>148408291</v>
      </c>
      <c r="O835">
        <v>139148472</v>
      </c>
      <c r="P835">
        <v>142932850</v>
      </c>
      <c r="Q835">
        <v>144744940</v>
      </c>
      <c r="R835">
        <v>140975469</v>
      </c>
      <c r="S835">
        <v>143037528</v>
      </c>
      <c r="T835">
        <v>141073804</v>
      </c>
      <c r="U835">
        <v>135097284</v>
      </c>
      <c r="V835">
        <v>137599418</v>
      </c>
      <c r="W835">
        <v>131730983</v>
      </c>
      <c r="X835">
        <v>134374232</v>
      </c>
      <c r="Y835">
        <v>129320498</v>
      </c>
      <c r="Z835">
        <v>126885513</v>
      </c>
      <c r="AA835">
        <v>122225314</v>
      </c>
      <c r="AB835">
        <v>121649845</v>
      </c>
      <c r="AC835">
        <v>117825674</v>
      </c>
      <c r="AD835">
        <v>111923030</v>
      </c>
      <c r="AE835">
        <v>112418132</v>
      </c>
      <c r="AF835">
        <v>106001299</v>
      </c>
      <c r="AG835">
        <v>103399477</v>
      </c>
      <c r="AH835">
        <v>100742733</v>
      </c>
    </row>
    <row r="836" spans="1:34" x14ac:dyDescent="0.25">
      <c r="A836" t="str">
        <f t="shared" si="26"/>
        <v>North Carolina</v>
      </c>
      <c r="B836" t="s">
        <v>69</v>
      </c>
      <c r="C836">
        <v>-15014573</v>
      </c>
      <c r="D836">
        <v>-15132324</v>
      </c>
      <c r="E836">
        <v>-15007683</v>
      </c>
      <c r="F836">
        <v>-14145558</v>
      </c>
      <c r="G836">
        <v>-13214812</v>
      </c>
      <c r="H836">
        <v>-14471457</v>
      </c>
      <c r="I836">
        <v>-16519069</v>
      </c>
      <c r="J836">
        <v>-15946570</v>
      </c>
      <c r="K836">
        <v>-15080537</v>
      </c>
      <c r="L836">
        <v>-22692127</v>
      </c>
      <c r="M836">
        <v>-23878900</v>
      </c>
      <c r="N836">
        <v>-19729808</v>
      </c>
      <c r="O836">
        <v>-20741069</v>
      </c>
      <c r="P836">
        <v>-17693787</v>
      </c>
      <c r="Q836">
        <v>-14629639</v>
      </c>
      <c r="R836">
        <v>-15760685</v>
      </c>
      <c r="S836">
        <v>-13288950</v>
      </c>
      <c r="T836">
        <v>-14743847</v>
      </c>
      <c r="U836">
        <v>-7514965</v>
      </c>
      <c r="V836">
        <v>-13131388</v>
      </c>
      <c r="W836">
        <v>-14235130</v>
      </c>
      <c r="X836">
        <v>-12099876</v>
      </c>
      <c r="Y836">
        <v>-11962882</v>
      </c>
      <c r="Z836">
        <v>-5506688</v>
      </c>
      <c r="AA836">
        <v>-6730623</v>
      </c>
      <c r="AB836">
        <v>-9452105</v>
      </c>
      <c r="AC836">
        <v>-11531017</v>
      </c>
      <c r="AD836">
        <v>-11094368</v>
      </c>
      <c r="AE836">
        <v>-17103687</v>
      </c>
      <c r="AF836">
        <v>-16466046</v>
      </c>
      <c r="AG836">
        <v>-14024193</v>
      </c>
      <c r="AH836">
        <v>-15816964</v>
      </c>
    </row>
    <row r="837" spans="1:34" x14ac:dyDescent="0.25">
      <c r="A837" t="str">
        <f t="shared" si="26"/>
        <v>North Carolina</v>
      </c>
      <c r="B837" t="s">
        <v>70</v>
      </c>
      <c r="C837">
        <v>0.9</v>
      </c>
      <c r="D837">
        <v>0.89</v>
      </c>
      <c r="E837">
        <v>0.9</v>
      </c>
      <c r="F837">
        <v>0.9</v>
      </c>
      <c r="G837">
        <v>0.91</v>
      </c>
      <c r="H837">
        <v>0.9</v>
      </c>
      <c r="I837">
        <v>0.89</v>
      </c>
      <c r="J837">
        <v>0.89</v>
      </c>
      <c r="K837">
        <v>0.89</v>
      </c>
      <c r="L837">
        <v>0.84</v>
      </c>
      <c r="M837">
        <v>0.83</v>
      </c>
      <c r="N837">
        <v>0.87</v>
      </c>
      <c r="O837">
        <v>0.85</v>
      </c>
      <c r="P837">
        <v>0.88</v>
      </c>
      <c r="Q837">
        <v>0.9</v>
      </c>
      <c r="R837">
        <v>0.89</v>
      </c>
      <c r="S837">
        <v>0.91</v>
      </c>
      <c r="T837">
        <v>0.9</v>
      </c>
      <c r="U837">
        <v>0.94</v>
      </c>
      <c r="V837">
        <v>0.9</v>
      </c>
      <c r="W837">
        <v>0.89</v>
      </c>
      <c r="X837">
        <v>0.91</v>
      </c>
      <c r="Y837">
        <v>0.91</v>
      </c>
      <c r="Z837">
        <v>0.96</v>
      </c>
      <c r="AA837">
        <v>0.94</v>
      </c>
      <c r="AB837">
        <v>0.92</v>
      </c>
      <c r="AC837">
        <v>0.9</v>
      </c>
      <c r="AD837">
        <v>0.9</v>
      </c>
      <c r="AE837">
        <v>0.85</v>
      </c>
      <c r="AF837">
        <v>0.84</v>
      </c>
      <c r="AG837">
        <v>0.86</v>
      </c>
      <c r="AH837">
        <v>0.84</v>
      </c>
    </row>
    <row r="838" spans="1:34" x14ac:dyDescent="0.25">
      <c r="A838" t="str">
        <f t="shared" si="26"/>
        <v>North Carolina</v>
      </c>
      <c r="B838" t="s">
        <v>71</v>
      </c>
    </row>
    <row r="839" spans="1:34" x14ac:dyDescent="0.25">
      <c r="B839" t="s">
        <v>98</v>
      </c>
    </row>
    <row r="840" spans="1:34" x14ac:dyDescent="0.25">
      <c r="A840" t="str">
        <f>B839</f>
        <v>North Dakota</v>
      </c>
      <c r="B840" t="s">
        <v>10</v>
      </c>
    </row>
    <row r="841" spans="1:34" x14ac:dyDescent="0.25">
      <c r="A841" t="str">
        <f t="shared" ref="A841:A869" si="27">A840</f>
        <v>North Dakota</v>
      </c>
      <c r="B841" t="s">
        <v>11</v>
      </c>
      <c r="C841" t="s">
        <v>12</v>
      </c>
      <c r="D841" t="s">
        <v>13</v>
      </c>
      <c r="E841" t="s">
        <v>14</v>
      </c>
      <c r="F841" t="s">
        <v>15</v>
      </c>
      <c r="G841" t="s">
        <v>16</v>
      </c>
      <c r="H841" t="s">
        <v>17</v>
      </c>
      <c r="I841" t="s">
        <v>18</v>
      </c>
      <c r="J841" t="s">
        <v>19</v>
      </c>
      <c r="K841" t="s">
        <v>20</v>
      </c>
      <c r="L841" t="s">
        <v>21</v>
      </c>
      <c r="M841" t="s">
        <v>22</v>
      </c>
      <c r="N841" t="s">
        <v>23</v>
      </c>
      <c r="O841" t="s">
        <v>24</v>
      </c>
      <c r="P841" t="s">
        <v>25</v>
      </c>
      <c r="Q841" t="s">
        <v>26</v>
      </c>
      <c r="R841" t="s">
        <v>27</v>
      </c>
      <c r="S841" t="s">
        <v>28</v>
      </c>
      <c r="T841" t="s">
        <v>29</v>
      </c>
      <c r="U841" t="s">
        <v>30</v>
      </c>
      <c r="V841" t="s">
        <v>31</v>
      </c>
      <c r="W841" t="s">
        <v>32</v>
      </c>
      <c r="X841" t="s">
        <v>33</v>
      </c>
      <c r="Y841" t="s">
        <v>34</v>
      </c>
      <c r="Z841" t="s">
        <v>35</v>
      </c>
      <c r="AA841" t="s">
        <v>36</v>
      </c>
      <c r="AB841" t="s">
        <v>37</v>
      </c>
      <c r="AC841" t="s">
        <v>38</v>
      </c>
      <c r="AD841" t="s">
        <v>39</v>
      </c>
      <c r="AE841" t="s">
        <v>40</v>
      </c>
      <c r="AF841" t="s">
        <v>41</v>
      </c>
      <c r="AG841" t="s">
        <v>42</v>
      </c>
      <c r="AH841" t="s">
        <v>43</v>
      </c>
    </row>
    <row r="842" spans="1:34" x14ac:dyDescent="0.25">
      <c r="A842" t="str">
        <f t="shared" si="27"/>
        <v>North Dakota</v>
      </c>
      <c r="B842" t="s">
        <v>44</v>
      </c>
    </row>
    <row r="843" spans="1:34" x14ac:dyDescent="0.25">
      <c r="A843" t="str">
        <f t="shared" si="27"/>
        <v>North Dakota</v>
      </c>
      <c r="B843" t="s">
        <v>45</v>
      </c>
    </row>
    <row r="844" spans="1:34" x14ac:dyDescent="0.25">
      <c r="A844" t="str">
        <f t="shared" si="27"/>
        <v>North Dakota</v>
      </c>
      <c r="B844" t="s">
        <v>46</v>
      </c>
      <c r="C844">
        <v>33386251</v>
      </c>
      <c r="D844">
        <v>33528976</v>
      </c>
      <c r="E844">
        <v>34191419</v>
      </c>
      <c r="F844">
        <v>35946425</v>
      </c>
      <c r="G844">
        <v>34636836</v>
      </c>
      <c r="H844">
        <v>33415076</v>
      </c>
      <c r="I844">
        <v>33105902</v>
      </c>
      <c r="J844">
        <v>32088446</v>
      </c>
      <c r="K844">
        <v>31044374</v>
      </c>
      <c r="L844">
        <v>31983457</v>
      </c>
      <c r="M844">
        <v>30794746</v>
      </c>
      <c r="N844">
        <v>31343796</v>
      </c>
      <c r="O844">
        <v>31375152</v>
      </c>
      <c r="P844">
        <v>30852784</v>
      </c>
      <c r="Q844">
        <v>30402807</v>
      </c>
      <c r="R844">
        <v>30328375</v>
      </c>
      <c r="S844">
        <v>31512768</v>
      </c>
      <c r="T844">
        <v>29526814</v>
      </c>
      <c r="U844">
        <v>31075012</v>
      </c>
      <c r="V844">
        <v>31147221</v>
      </c>
      <c r="W844">
        <v>30135733</v>
      </c>
      <c r="X844">
        <v>31122917</v>
      </c>
      <c r="Y844">
        <v>31259830</v>
      </c>
      <c r="Z844">
        <v>30518976</v>
      </c>
      <c r="AA844">
        <v>29719764</v>
      </c>
      <c r="AB844">
        <v>30769712</v>
      </c>
      <c r="AC844">
        <v>28842021</v>
      </c>
      <c r="AD844">
        <v>29003713</v>
      </c>
      <c r="AE844">
        <v>28499824</v>
      </c>
      <c r="AF844">
        <v>28592323</v>
      </c>
      <c r="AG844">
        <v>27535034</v>
      </c>
      <c r="AH844">
        <v>26824491</v>
      </c>
    </row>
    <row r="845" spans="1:34" x14ac:dyDescent="0.25">
      <c r="A845" t="str">
        <f t="shared" si="27"/>
        <v>North Dakota</v>
      </c>
      <c r="B845" t="s">
        <v>47</v>
      </c>
      <c r="C845">
        <v>9479705</v>
      </c>
      <c r="D845">
        <v>8492799</v>
      </c>
      <c r="E845">
        <v>6895987</v>
      </c>
      <c r="F845">
        <v>6603619</v>
      </c>
      <c r="G845">
        <v>6707865</v>
      </c>
      <c r="H845">
        <v>4266812</v>
      </c>
      <c r="I845">
        <v>3883450</v>
      </c>
      <c r="J845">
        <v>4249629</v>
      </c>
      <c r="K845">
        <v>3811889</v>
      </c>
      <c r="L845">
        <v>4018865</v>
      </c>
      <c r="M845">
        <v>4116013</v>
      </c>
      <c r="N845">
        <v>3216166</v>
      </c>
      <c r="O845">
        <v>2625307</v>
      </c>
      <c r="P845">
        <v>1686577</v>
      </c>
      <c r="Q845">
        <v>613548</v>
      </c>
      <c r="R845">
        <v>363282</v>
      </c>
      <c r="S845">
        <v>215094</v>
      </c>
      <c r="T845">
        <v>208667</v>
      </c>
      <c r="U845">
        <v>51718</v>
      </c>
      <c r="V845">
        <v>0</v>
      </c>
      <c r="W845">
        <v>0</v>
      </c>
      <c r="X845">
        <v>0</v>
      </c>
      <c r="Y845">
        <v>0</v>
      </c>
      <c r="Z845">
        <v>0</v>
      </c>
      <c r="AA845">
        <v>0</v>
      </c>
      <c r="AB845">
        <v>0</v>
      </c>
      <c r="AC845">
        <v>0</v>
      </c>
      <c r="AD845">
        <v>0</v>
      </c>
      <c r="AE845">
        <v>0</v>
      </c>
      <c r="AF845">
        <v>0</v>
      </c>
      <c r="AG845">
        <v>0</v>
      </c>
      <c r="AH845">
        <v>0</v>
      </c>
    </row>
    <row r="846" spans="1:34" x14ac:dyDescent="0.25">
      <c r="A846" t="str">
        <f t="shared" si="27"/>
        <v>North Dakota</v>
      </c>
      <c r="B846" t="s">
        <v>48</v>
      </c>
      <c r="C846">
        <v>0</v>
      </c>
      <c r="D846">
        <v>0</v>
      </c>
      <c r="E846">
        <v>0</v>
      </c>
      <c r="F846">
        <v>0</v>
      </c>
      <c r="G846">
        <v>0</v>
      </c>
      <c r="H846">
        <v>0</v>
      </c>
      <c r="I846">
        <v>0</v>
      </c>
      <c r="J846">
        <v>0</v>
      </c>
      <c r="K846">
        <v>0</v>
      </c>
      <c r="L846">
        <v>0</v>
      </c>
      <c r="M846">
        <v>0</v>
      </c>
      <c r="N846">
        <v>0</v>
      </c>
      <c r="O846">
        <v>0</v>
      </c>
      <c r="P846">
        <v>0</v>
      </c>
      <c r="Q846">
        <v>0</v>
      </c>
      <c r="R846">
        <v>0</v>
      </c>
      <c r="S846">
        <v>0</v>
      </c>
      <c r="T846">
        <v>0</v>
      </c>
      <c r="U846">
        <v>0</v>
      </c>
      <c r="V846">
        <v>0</v>
      </c>
      <c r="W846">
        <v>0</v>
      </c>
      <c r="X846">
        <v>0</v>
      </c>
      <c r="Y846">
        <v>0</v>
      </c>
      <c r="Z846">
        <v>0</v>
      </c>
      <c r="AA846">
        <v>0</v>
      </c>
      <c r="AB846">
        <v>0</v>
      </c>
      <c r="AC846">
        <v>0</v>
      </c>
      <c r="AD846">
        <v>0</v>
      </c>
      <c r="AE846">
        <v>0</v>
      </c>
      <c r="AF846">
        <v>0</v>
      </c>
      <c r="AG846">
        <v>0</v>
      </c>
      <c r="AH846">
        <v>0</v>
      </c>
    </row>
    <row r="847" spans="1:34" x14ac:dyDescent="0.25">
      <c r="A847" t="str">
        <f t="shared" si="27"/>
        <v>North Dakota</v>
      </c>
      <c r="B847" t="s">
        <v>49</v>
      </c>
      <c r="C847">
        <v>42865956</v>
      </c>
      <c r="D847">
        <v>42021775</v>
      </c>
      <c r="E847">
        <v>41087406</v>
      </c>
      <c r="F847">
        <v>42550044</v>
      </c>
      <c r="G847">
        <v>41344701</v>
      </c>
      <c r="H847">
        <v>37681888</v>
      </c>
      <c r="I847">
        <v>36989352</v>
      </c>
      <c r="J847">
        <v>36338075</v>
      </c>
      <c r="K847">
        <v>34856263</v>
      </c>
      <c r="L847">
        <v>36002322</v>
      </c>
      <c r="M847">
        <v>34910759</v>
      </c>
      <c r="N847">
        <v>34559962</v>
      </c>
      <c r="O847">
        <v>34000459</v>
      </c>
      <c r="P847">
        <v>32539361</v>
      </c>
      <c r="Q847">
        <v>31016355</v>
      </c>
      <c r="R847">
        <v>30691657</v>
      </c>
      <c r="S847">
        <v>31727862</v>
      </c>
      <c r="T847">
        <v>29735481</v>
      </c>
      <c r="U847">
        <v>31126730</v>
      </c>
      <c r="V847">
        <v>31147221</v>
      </c>
      <c r="W847">
        <v>30135733</v>
      </c>
      <c r="X847">
        <v>31122917</v>
      </c>
      <c r="Y847">
        <v>31259830</v>
      </c>
      <c r="Z847">
        <v>30518976</v>
      </c>
      <c r="AA847">
        <v>29719764</v>
      </c>
      <c r="AB847">
        <v>30769712</v>
      </c>
      <c r="AC847">
        <v>28842021</v>
      </c>
      <c r="AD847">
        <v>29003713</v>
      </c>
      <c r="AE847">
        <v>28499824</v>
      </c>
      <c r="AF847">
        <v>28592323</v>
      </c>
      <c r="AG847">
        <v>27535034</v>
      </c>
      <c r="AH847">
        <v>26824491</v>
      </c>
    </row>
    <row r="848" spans="1:34" x14ac:dyDescent="0.25">
      <c r="A848" t="str">
        <f t="shared" si="27"/>
        <v>North Dakota</v>
      </c>
      <c r="B848" t="s">
        <v>50</v>
      </c>
      <c r="C848">
        <v>772</v>
      </c>
      <c r="D848">
        <v>426</v>
      </c>
      <c r="E848">
        <v>78</v>
      </c>
      <c r="F848">
        <v>2921</v>
      </c>
      <c r="G848">
        <v>34</v>
      </c>
      <c r="H848">
        <v>13</v>
      </c>
      <c r="I848">
        <v>17</v>
      </c>
      <c r="J848">
        <v>109</v>
      </c>
      <c r="K848">
        <v>56</v>
      </c>
      <c r="L848">
        <v>54</v>
      </c>
      <c r="M848">
        <v>28</v>
      </c>
      <c r="N848">
        <v>46</v>
      </c>
      <c r="O848">
        <v>85</v>
      </c>
      <c r="P848">
        <v>286</v>
      </c>
      <c r="Q848">
        <v>295</v>
      </c>
      <c r="R848">
        <v>0</v>
      </c>
      <c r="S848">
        <v>0</v>
      </c>
      <c r="T848">
        <v>0</v>
      </c>
      <c r="U848">
        <v>0</v>
      </c>
      <c r="V848">
        <v>0</v>
      </c>
      <c r="W848">
        <v>0</v>
      </c>
      <c r="X848">
        <v>0</v>
      </c>
      <c r="Y848">
        <v>0</v>
      </c>
      <c r="Z848">
        <v>0</v>
      </c>
      <c r="AA848">
        <v>0</v>
      </c>
      <c r="AB848">
        <v>0</v>
      </c>
      <c r="AC848">
        <v>0</v>
      </c>
      <c r="AD848">
        <v>0</v>
      </c>
      <c r="AE848">
        <v>0</v>
      </c>
      <c r="AF848">
        <v>0</v>
      </c>
      <c r="AG848">
        <v>0</v>
      </c>
      <c r="AH848">
        <v>0</v>
      </c>
    </row>
    <row r="849" spans="1:34" x14ac:dyDescent="0.25">
      <c r="A849" t="str">
        <f t="shared" si="27"/>
        <v>North Dakota</v>
      </c>
      <c r="B849" t="s">
        <v>51</v>
      </c>
      <c r="C849">
        <v>165650</v>
      </c>
      <c r="D849">
        <v>154223</v>
      </c>
      <c r="E849">
        <v>59840</v>
      </c>
      <c r="F849">
        <v>62356</v>
      </c>
      <c r="G849">
        <v>160339</v>
      </c>
      <c r="H849">
        <v>174551</v>
      </c>
      <c r="I849">
        <v>167243</v>
      </c>
      <c r="J849">
        <v>124324</v>
      </c>
      <c r="K849">
        <v>165354</v>
      </c>
      <c r="L849">
        <v>122783</v>
      </c>
      <c r="M849">
        <v>169113</v>
      </c>
      <c r="N849">
        <v>179534</v>
      </c>
      <c r="O849">
        <v>195922</v>
      </c>
      <c r="P849">
        <v>194932</v>
      </c>
      <c r="Q849">
        <v>207455</v>
      </c>
      <c r="R849">
        <v>189480</v>
      </c>
      <c r="S849">
        <v>204753</v>
      </c>
      <c r="T849">
        <v>200625</v>
      </c>
      <c r="U849">
        <v>195399</v>
      </c>
      <c r="V849">
        <v>159091</v>
      </c>
      <c r="W849">
        <v>196339</v>
      </c>
      <c r="X849">
        <v>188278</v>
      </c>
      <c r="Y849">
        <v>157573</v>
      </c>
      <c r="Z849">
        <v>152974</v>
      </c>
      <c r="AA849">
        <v>132838</v>
      </c>
      <c r="AB849">
        <v>138778</v>
      </c>
      <c r="AC849">
        <v>162225</v>
      </c>
      <c r="AD849">
        <v>152111</v>
      </c>
      <c r="AE849">
        <v>163587</v>
      </c>
      <c r="AF849">
        <v>174574</v>
      </c>
      <c r="AG849">
        <v>144115</v>
      </c>
      <c r="AH849">
        <v>168771</v>
      </c>
    </row>
    <row r="850" spans="1:34" x14ac:dyDescent="0.25">
      <c r="A850" t="str">
        <f t="shared" si="27"/>
        <v>North Dakota</v>
      </c>
      <c r="B850" t="s">
        <v>52</v>
      </c>
      <c r="C850">
        <v>166422</v>
      </c>
      <c r="D850">
        <v>154649</v>
      </c>
      <c r="E850">
        <v>59918</v>
      </c>
      <c r="F850">
        <v>65277</v>
      </c>
      <c r="G850">
        <v>160373</v>
      </c>
      <c r="H850">
        <v>174564</v>
      </c>
      <c r="I850">
        <v>167260</v>
      </c>
      <c r="J850">
        <v>124433</v>
      </c>
      <c r="K850">
        <v>165410</v>
      </c>
      <c r="L850">
        <v>122837</v>
      </c>
      <c r="M850">
        <v>169141</v>
      </c>
      <c r="N850">
        <v>179580</v>
      </c>
      <c r="O850">
        <v>196008</v>
      </c>
      <c r="P850">
        <v>195218</v>
      </c>
      <c r="Q850">
        <v>207750</v>
      </c>
      <c r="R850">
        <v>189480</v>
      </c>
      <c r="S850">
        <v>204753</v>
      </c>
      <c r="T850">
        <v>200625</v>
      </c>
      <c r="U850">
        <v>195399</v>
      </c>
      <c r="V850">
        <v>159091</v>
      </c>
      <c r="W850">
        <v>196339</v>
      </c>
      <c r="X850">
        <v>188278</v>
      </c>
      <c r="Y850">
        <v>157573</v>
      </c>
      <c r="Z850">
        <v>152974</v>
      </c>
      <c r="AA850">
        <v>132838</v>
      </c>
      <c r="AB850">
        <v>138778</v>
      </c>
      <c r="AC850">
        <v>162225</v>
      </c>
      <c r="AD850">
        <v>152111</v>
      </c>
      <c r="AE850">
        <v>163587</v>
      </c>
      <c r="AF850">
        <v>174574</v>
      </c>
      <c r="AG850">
        <v>144115</v>
      </c>
      <c r="AH850">
        <v>168771</v>
      </c>
    </row>
    <row r="851" spans="1:34" x14ac:dyDescent="0.25">
      <c r="A851" t="str">
        <f t="shared" si="27"/>
        <v>North Dakota</v>
      </c>
      <c r="B851" t="s">
        <v>53</v>
      </c>
      <c r="C851">
        <v>43032378</v>
      </c>
      <c r="D851">
        <v>42176424</v>
      </c>
      <c r="E851">
        <v>41147324</v>
      </c>
      <c r="F851">
        <v>42615321</v>
      </c>
      <c r="G851">
        <v>41505074</v>
      </c>
      <c r="H851">
        <v>37856452</v>
      </c>
      <c r="I851">
        <v>37156612</v>
      </c>
      <c r="J851">
        <v>36462508</v>
      </c>
      <c r="K851">
        <v>35021673</v>
      </c>
      <c r="L851">
        <v>36125159</v>
      </c>
      <c r="M851">
        <v>35079900</v>
      </c>
      <c r="N851">
        <v>34739542</v>
      </c>
      <c r="O851">
        <v>34196467</v>
      </c>
      <c r="P851">
        <v>32734579</v>
      </c>
      <c r="Q851">
        <v>31224105</v>
      </c>
      <c r="R851">
        <v>30881137</v>
      </c>
      <c r="S851">
        <v>31932615</v>
      </c>
      <c r="T851">
        <v>29936106</v>
      </c>
      <c r="U851">
        <v>31322129</v>
      </c>
      <c r="V851">
        <v>31306312</v>
      </c>
      <c r="W851">
        <v>30332072</v>
      </c>
      <c r="X851">
        <v>31311195</v>
      </c>
      <c r="Y851">
        <v>31417403</v>
      </c>
      <c r="Z851">
        <v>30671950</v>
      </c>
      <c r="AA851">
        <v>29852602</v>
      </c>
      <c r="AB851">
        <v>30908490</v>
      </c>
      <c r="AC851">
        <v>29004246</v>
      </c>
      <c r="AD851">
        <v>29155824</v>
      </c>
      <c r="AE851">
        <v>28663411</v>
      </c>
      <c r="AF851">
        <v>28766897</v>
      </c>
      <c r="AG851">
        <v>27679149</v>
      </c>
      <c r="AH851">
        <v>26993262</v>
      </c>
    </row>
    <row r="852" spans="1:34" x14ac:dyDescent="0.25">
      <c r="A852" t="str">
        <f t="shared" si="27"/>
        <v>North Dakota</v>
      </c>
      <c r="B852" t="s">
        <v>54</v>
      </c>
      <c r="C852">
        <v>2982525</v>
      </c>
      <c r="D852">
        <v>8434532</v>
      </c>
      <c r="E852">
        <v>1310369</v>
      </c>
      <c r="F852">
        <v>1163652</v>
      </c>
      <c r="G852">
        <v>2159656</v>
      </c>
      <c r="H852">
        <v>2075864</v>
      </c>
      <c r="I852">
        <v>2017638</v>
      </c>
      <c r="J852">
        <v>1868678</v>
      </c>
      <c r="K852">
        <v>1960950</v>
      </c>
      <c r="L852">
        <v>1557467</v>
      </c>
      <c r="M852">
        <v>1672455</v>
      </c>
      <c r="N852">
        <v>1597498</v>
      </c>
      <c r="O852">
        <v>1349491</v>
      </c>
      <c r="P852">
        <v>1413663</v>
      </c>
      <c r="Q852">
        <v>1657277</v>
      </c>
      <c r="R852">
        <v>2007731</v>
      </c>
      <c r="S852">
        <v>2161882</v>
      </c>
      <c r="T852">
        <v>1512986</v>
      </c>
      <c r="U852">
        <v>1250828</v>
      </c>
      <c r="V852">
        <v>1413538</v>
      </c>
      <c r="W852">
        <v>1510173</v>
      </c>
      <c r="X852">
        <v>1436356</v>
      </c>
      <c r="Y852">
        <v>181152</v>
      </c>
      <c r="Z852">
        <v>223791</v>
      </c>
      <c r="AA852">
        <v>270465</v>
      </c>
      <c r="AB852">
        <v>927231</v>
      </c>
      <c r="AC852">
        <v>785391</v>
      </c>
      <c r="AD852">
        <v>1095448</v>
      </c>
      <c r="AE852">
        <v>1299788</v>
      </c>
      <c r="AF852">
        <v>682162</v>
      </c>
      <c r="AG852">
        <v>253543</v>
      </c>
      <c r="AH852">
        <v>250169</v>
      </c>
    </row>
    <row r="853" spans="1:34" x14ac:dyDescent="0.25">
      <c r="A853" t="str">
        <f t="shared" si="27"/>
        <v>North Dakota</v>
      </c>
      <c r="B853" t="s">
        <v>55</v>
      </c>
      <c r="C853">
        <v>0</v>
      </c>
      <c r="D853">
        <v>0</v>
      </c>
      <c r="E853">
        <v>0</v>
      </c>
      <c r="F853">
        <v>0</v>
      </c>
      <c r="G853">
        <v>0</v>
      </c>
      <c r="H853">
        <v>0</v>
      </c>
      <c r="I853">
        <v>0</v>
      </c>
      <c r="J853">
        <v>0</v>
      </c>
      <c r="K853">
        <v>0</v>
      </c>
      <c r="L853">
        <v>0</v>
      </c>
      <c r="M853">
        <v>0</v>
      </c>
      <c r="N853">
        <v>0</v>
      </c>
      <c r="O853">
        <v>0</v>
      </c>
      <c r="P853">
        <v>0</v>
      </c>
      <c r="Q853">
        <v>0</v>
      </c>
      <c r="R853">
        <v>0</v>
      </c>
      <c r="S853">
        <v>0</v>
      </c>
      <c r="T853">
        <v>0</v>
      </c>
      <c r="U853">
        <v>0</v>
      </c>
      <c r="V853">
        <v>0</v>
      </c>
      <c r="W853">
        <v>0</v>
      </c>
      <c r="X853">
        <v>0</v>
      </c>
      <c r="Y853">
        <v>0</v>
      </c>
      <c r="Z853">
        <v>0</v>
      </c>
      <c r="AA853">
        <v>0</v>
      </c>
      <c r="AB853">
        <v>0</v>
      </c>
      <c r="AC853">
        <v>0</v>
      </c>
      <c r="AD853">
        <v>0</v>
      </c>
      <c r="AE853">
        <v>0</v>
      </c>
      <c r="AF853">
        <v>0</v>
      </c>
      <c r="AG853">
        <v>0</v>
      </c>
      <c r="AH853">
        <v>0</v>
      </c>
    </row>
    <row r="854" spans="1:34" x14ac:dyDescent="0.25">
      <c r="A854" t="str">
        <f t="shared" si="27"/>
        <v>North Dakota</v>
      </c>
      <c r="B854" t="s">
        <v>56</v>
      </c>
      <c r="C854">
        <v>46014903</v>
      </c>
      <c r="D854">
        <v>50610956</v>
      </c>
      <c r="E854">
        <v>42457693</v>
      </c>
      <c r="F854">
        <v>43778973</v>
      </c>
      <c r="G854">
        <v>43664730</v>
      </c>
      <c r="H854">
        <v>39932316</v>
      </c>
      <c r="I854">
        <v>39174250</v>
      </c>
      <c r="J854">
        <v>38331186</v>
      </c>
      <c r="K854">
        <v>36982623</v>
      </c>
      <c r="L854">
        <v>37682626</v>
      </c>
      <c r="M854">
        <v>36752355</v>
      </c>
      <c r="N854">
        <v>36337040</v>
      </c>
      <c r="O854">
        <v>35545958</v>
      </c>
      <c r="P854">
        <v>34148242</v>
      </c>
      <c r="Q854">
        <v>32881382</v>
      </c>
      <c r="R854">
        <v>32888868</v>
      </c>
      <c r="S854">
        <v>34094497</v>
      </c>
      <c r="T854">
        <v>31449092</v>
      </c>
      <c r="U854">
        <v>32572957</v>
      </c>
      <c r="V854">
        <v>32719850</v>
      </c>
      <c r="W854">
        <v>31842245</v>
      </c>
      <c r="X854">
        <v>32747551</v>
      </c>
      <c r="Y854">
        <v>31598555</v>
      </c>
      <c r="Z854">
        <v>30895741</v>
      </c>
      <c r="AA854">
        <v>30123067</v>
      </c>
      <c r="AB854">
        <v>31835721</v>
      </c>
      <c r="AC854">
        <v>29789637</v>
      </c>
      <c r="AD854">
        <v>30251272</v>
      </c>
      <c r="AE854">
        <v>29963199</v>
      </c>
      <c r="AF854">
        <v>29449059</v>
      </c>
      <c r="AG854">
        <v>27932692</v>
      </c>
      <c r="AH854">
        <v>27243431</v>
      </c>
    </row>
    <row r="855" spans="1:34" x14ac:dyDescent="0.25">
      <c r="A855" t="str">
        <f t="shared" si="27"/>
        <v>North Dakota</v>
      </c>
      <c r="B855" t="s">
        <v>57</v>
      </c>
    </row>
    <row r="856" spans="1:34" x14ac:dyDescent="0.25">
      <c r="A856" t="str">
        <f t="shared" si="27"/>
        <v>North Dakota</v>
      </c>
      <c r="B856" t="s">
        <v>58</v>
      </c>
    </row>
    <row r="857" spans="1:34" x14ac:dyDescent="0.25">
      <c r="A857" t="str">
        <f t="shared" si="27"/>
        <v>North Dakota</v>
      </c>
      <c r="B857" t="s">
        <v>59</v>
      </c>
      <c r="C857">
        <v>22863107</v>
      </c>
      <c r="D857">
        <v>21819452</v>
      </c>
      <c r="E857">
        <v>21559255</v>
      </c>
      <c r="F857">
        <v>20669506</v>
      </c>
      <c r="G857">
        <v>20140426</v>
      </c>
      <c r="H857">
        <v>18520188</v>
      </c>
      <c r="I857">
        <v>18128948</v>
      </c>
      <c r="J857">
        <v>18239732</v>
      </c>
      <c r="K857">
        <v>16032967</v>
      </c>
      <c r="L857">
        <v>14716956</v>
      </c>
      <c r="M857">
        <v>13737016</v>
      </c>
      <c r="N857">
        <v>12956263</v>
      </c>
      <c r="O857">
        <v>12648580</v>
      </c>
      <c r="P857">
        <v>12416074</v>
      </c>
      <c r="Q857">
        <v>11905695</v>
      </c>
      <c r="R857">
        <v>11245238</v>
      </c>
      <c r="S857">
        <v>10839990</v>
      </c>
      <c r="T857">
        <v>10516400</v>
      </c>
      <c r="U857">
        <v>10461108</v>
      </c>
      <c r="V857">
        <v>10219353</v>
      </c>
      <c r="W857">
        <v>9809757</v>
      </c>
      <c r="X857">
        <v>9413409</v>
      </c>
      <c r="Y857">
        <v>9112193</v>
      </c>
      <c r="Z857">
        <v>8220384</v>
      </c>
      <c r="AA857">
        <v>8282435</v>
      </c>
      <c r="AB857">
        <v>8314159</v>
      </c>
      <c r="AC857">
        <v>7882636</v>
      </c>
      <c r="AD857">
        <v>7680764</v>
      </c>
      <c r="AE857">
        <v>7431958</v>
      </c>
      <c r="AF857">
        <v>7128380</v>
      </c>
      <c r="AG857">
        <v>7255201</v>
      </c>
      <c r="AH857">
        <v>7013850</v>
      </c>
    </row>
    <row r="858" spans="1:34" x14ac:dyDescent="0.25">
      <c r="A858" t="str">
        <f t="shared" si="27"/>
        <v>North Dakota</v>
      </c>
      <c r="B858" t="s">
        <v>60</v>
      </c>
      <c r="C858">
        <v>0</v>
      </c>
      <c r="D858">
        <v>0</v>
      </c>
      <c r="E858">
        <v>0</v>
      </c>
      <c r="F858">
        <v>0</v>
      </c>
      <c r="G858">
        <v>0</v>
      </c>
      <c r="H858">
        <v>0</v>
      </c>
      <c r="I858">
        <v>0</v>
      </c>
      <c r="J858">
        <v>0</v>
      </c>
      <c r="K858">
        <v>0</v>
      </c>
      <c r="L858">
        <v>0</v>
      </c>
      <c r="M858">
        <v>0</v>
      </c>
      <c r="N858">
        <v>0</v>
      </c>
      <c r="O858">
        <v>0</v>
      </c>
      <c r="P858">
        <v>0</v>
      </c>
      <c r="Q858">
        <v>0</v>
      </c>
      <c r="R858">
        <v>0</v>
      </c>
      <c r="S858">
        <v>0</v>
      </c>
      <c r="T858">
        <v>0</v>
      </c>
      <c r="U858">
        <v>0</v>
      </c>
      <c r="V858">
        <v>0</v>
      </c>
      <c r="W858">
        <v>0</v>
      </c>
      <c r="X858">
        <v>0</v>
      </c>
      <c r="Y858">
        <v>0</v>
      </c>
      <c r="Z858">
        <v>0</v>
      </c>
      <c r="AA858">
        <v>0</v>
      </c>
      <c r="AB858">
        <v>0</v>
      </c>
      <c r="AC858">
        <v>0</v>
      </c>
      <c r="AD858">
        <v>0</v>
      </c>
      <c r="AE858">
        <v>0</v>
      </c>
      <c r="AF858">
        <v>0</v>
      </c>
      <c r="AG858">
        <v>0</v>
      </c>
      <c r="AH858">
        <v>0</v>
      </c>
    </row>
    <row r="859" spans="1:34" x14ac:dyDescent="0.25">
      <c r="A859" t="str">
        <f t="shared" si="27"/>
        <v>North Dakota</v>
      </c>
      <c r="B859" t="s">
        <v>61</v>
      </c>
      <c r="C859">
        <v>0</v>
      </c>
      <c r="D859">
        <v>0</v>
      </c>
      <c r="E859">
        <v>0</v>
      </c>
      <c r="F859">
        <v>0</v>
      </c>
      <c r="G859">
        <v>0</v>
      </c>
      <c r="H859">
        <v>0</v>
      </c>
      <c r="I859">
        <v>0</v>
      </c>
      <c r="J859">
        <v>0</v>
      </c>
      <c r="K859">
        <v>0</v>
      </c>
      <c r="L859">
        <v>0</v>
      </c>
      <c r="M859">
        <v>0</v>
      </c>
      <c r="N859">
        <v>0</v>
      </c>
      <c r="O859">
        <v>0</v>
      </c>
      <c r="P859">
        <v>0</v>
      </c>
      <c r="Q859">
        <v>0</v>
      </c>
      <c r="R859">
        <v>0</v>
      </c>
      <c r="S859">
        <v>0</v>
      </c>
      <c r="T859">
        <v>0</v>
      </c>
      <c r="U859">
        <v>0</v>
      </c>
      <c r="V859">
        <v>0</v>
      </c>
      <c r="W859">
        <v>0</v>
      </c>
      <c r="X859">
        <v>0</v>
      </c>
      <c r="Y859">
        <v>0</v>
      </c>
      <c r="Z859">
        <v>0</v>
      </c>
      <c r="AA859">
        <v>0</v>
      </c>
      <c r="AB859">
        <v>0</v>
      </c>
      <c r="AC859">
        <v>0</v>
      </c>
      <c r="AD859">
        <v>0</v>
      </c>
      <c r="AE859">
        <v>0</v>
      </c>
      <c r="AF859">
        <v>0</v>
      </c>
      <c r="AG859">
        <v>0</v>
      </c>
      <c r="AH859">
        <v>0</v>
      </c>
    </row>
    <row r="860" spans="1:34" x14ac:dyDescent="0.25">
      <c r="A860" t="str">
        <f t="shared" si="27"/>
        <v>North Dakota</v>
      </c>
      <c r="B860" t="s">
        <v>62</v>
      </c>
      <c r="C860">
        <v>22863107</v>
      </c>
      <c r="D860">
        <v>21819452</v>
      </c>
      <c r="E860">
        <v>21559255</v>
      </c>
      <c r="F860">
        <v>20669506</v>
      </c>
      <c r="G860">
        <v>20140426</v>
      </c>
      <c r="H860">
        <v>18520188</v>
      </c>
      <c r="I860">
        <v>18128948</v>
      </c>
      <c r="J860">
        <v>18239732</v>
      </c>
      <c r="K860">
        <v>16032967</v>
      </c>
      <c r="L860">
        <v>14716956</v>
      </c>
      <c r="M860">
        <v>13737016</v>
      </c>
      <c r="N860">
        <v>12956263</v>
      </c>
      <c r="O860">
        <v>12648580</v>
      </c>
      <c r="P860">
        <v>12416074</v>
      </c>
      <c r="Q860">
        <v>11905695</v>
      </c>
      <c r="R860">
        <v>11245238</v>
      </c>
      <c r="S860">
        <v>10839990</v>
      </c>
      <c r="T860">
        <v>10516400</v>
      </c>
      <c r="U860">
        <v>10461108</v>
      </c>
      <c r="V860">
        <v>10219353</v>
      </c>
      <c r="W860">
        <v>9809757</v>
      </c>
      <c r="X860">
        <v>9413409</v>
      </c>
      <c r="Y860">
        <v>9112193</v>
      </c>
      <c r="Z860">
        <v>8220384</v>
      </c>
      <c r="AA860">
        <v>8282435</v>
      </c>
      <c r="AB860">
        <v>8314159</v>
      </c>
      <c r="AC860">
        <v>7882636</v>
      </c>
      <c r="AD860">
        <v>7680764</v>
      </c>
      <c r="AE860">
        <v>7431958</v>
      </c>
      <c r="AF860">
        <v>7128380</v>
      </c>
      <c r="AG860">
        <v>7255201</v>
      </c>
      <c r="AH860">
        <v>7013850</v>
      </c>
    </row>
    <row r="861" spans="1:34" x14ac:dyDescent="0.25">
      <c r="A861" t="str">
        <f t="shared" si="27"/>
        <v>North Dakota</v>
      </c>
      <c r="B861" t="s">
        <v>63</v>
      </c>
      <c r="C861">
        <v>177450</v>
      </c>
      <c r="D861">
        <v>165889</v>
      </c>
      <c r="E861">
        <v>202827</v>
      </c>
      <c r="F861">
        <v>182019</v>
      </c>
      <c r="G861">
        <v>174685</v>
      </c>
      <c r="H861">
        <v>191784</v>
      </c>
      <c r="I861">
        <v>183842</v>
      </c>
      <c r="J861">
        <v>170528</v>
      </c>
      <c r="K861">
        <v>181386</v>
      </c>
      <c r="L861">
        <v>166297</v>
      </c>
      <c r="M861">
        <v>181394</v>
      </c>
      <c r="N861">
        <v>192272</v>
      </c>
      <c r="O861">
        <v>208738</v>
      </c>
      <c r="P861">
        <v>207865</v>
      </c>
      <c r="Q861">
        <v>213650</v>
      </c>
      <c r="R861">
        <v>195339</v>
      </c>
      <c r="S861">
        <v>211673</v>
      </c>
      <c r="T861">
        <v>166732</v>
      </c>
      <c r="U861">
        <v>166558</v>
      </c>
      <c r="V861">
        <v>164470</v>
      </c>
      <c r="W861">
        <v>160971</v>
      </c>
      <c r="X861">
        <v>187697</v>
      </c>
      <c r="Y861">
        <v>157573</v>
      </c>
      <c r="Z861">
        <v>152974</v>
      </c>
      <c r="AA861">
        <v>132838</v>
      </c>
      <c r="AB861">
        <v>138778</v>
      </c>
      <c r="AC861">
        <v>161975</v>
      </c>
      <c r="AD861">
        <v>145035</v>
      </c>
      <c r="AE861">
        <v>150685</v>
      </c>
      <c r="AF861">
        <v>159909</v>
      </c>
      <c r="AG861">
        <v>133953</v>
      </c>
      <c r="AH861">
        <v>154106</v>
      </c>
    </row>
    <row r="862" spans="1:34" x14ac:dyDescent="0.25">
      <c r="A862" t="str">
        <f t="shared" si="27"/>
        <v>North Dakota</v>
      </c>
      <c r="B862" t="s">
        <v>64</v>
      </c>
      <c r="C862">
        <v>1851812</v>
      </c>
      <c r="D862">
        <v>458829</v>
      </c>
      <c r="E862">
        <v>950567</v>
      </c>
      <c r="F862">
        <v>149736</v>
      </c>
      <c r="G862">
        <v>24563</v>
      </c>
      <c r="H862">
        <v>9864</v>
      </c>
      <c r="I862">
        <v>35718</v>
      </c>
      <c r="J862">
        <v>157814</v>
      </c>
      <c r="K862">
        <v>127490</v>
      </c>
      <c r="L862">
        <v>216715</v>
      </c>
      <c r="M862">
        <v>380781</v>
      </c>
      <c r="N862">
        <v>477869</v>
      </c>
      <c r="O862">
        <v>609514</v>
      </c>
      <c r="P862">
        <v>605996</v>
      </c>
      <c r="Q862">
        <v>327772</v>
      </c>
      <c r="R862">
        <v>1251350</v>
      </c>
      <c r="S862">
        <v>459499</v>
      </c>
      <c r="T862">
        <v>1408681</v>
      </c>
      <c r="U862">
        <v>1664421</v>
      </c>
      <c r="V862">
        <v>1238190</v>
      </c>
      <c r="W862">
        <v>940294</v>
      </c>
      <c r="X862">
        <v>789690</v>
      </c>
      <c r="Y862">
        <v>341256</v>
      </c>
      <c r="Z862">
        <v>424064</v>
      </c>
      <c r="AA862">
        <v>152158</v>
      </c>
      <c r="AB862">
        <v>59628</v>
      </c>
      <c r="AC862">
        <v>54371</v>
      </c>
      <c r="AD862">
        <v>123948</v>
      </c>
      <c r="AE862">
        <v>232400</v>
      </c>
      <c r="AF862">
        <v>7275</v>
      </c>
      <c r="AG862">
        <v>90457</v>
      </c>
      <c r="AH862">
        <v>229869</v>
      </c>
    </row>
    <row r="863" spans="1:34" x14ac:dyDescent="0.25">
      <c r="A863" t="str">
        <f t="shared" si="27"/>
        <v>North Dakota</v>
      </c>
      <c r="B863" t="s">
        <v>65</v>
      </c>
      <c r="C863">
        <v>1075629</v>
      </c>
      <c r="D863">
        <v>1215218</v>
      </c>
      <c r="E863">
        <v>1169027</v>
      </c>
      <c r="F863">
        <v>1066085</v>
      </c>
      <c r="G863">
        <v>1095608</v>
      </c>
      <c r="H863">
        <v>966589</v>
      </c>
      <c r="I863">
        <v>904374</v>
      </c>
      <c r="J863">
        <v>949742</v>
      </c>
      <c r="K863">
        <v>861285</v>
      </c>
      <c r="L863">
        <v>796981</v>
      </c>
      <c r="M863">
        <v>848860</v>
      </c>
      <c r="N863">
        <v>800409</v>
      </c>
      <c r="O863">
        <v>805176</v>
      </c>
      <c r="P863">
        <v>790910</v>
      </c>
      <c r="Q863">
        <v>753541</v>
      </c>
      <c r="R863">
        <v>729129</v>
      </c>
      <c r="S863">
        <v>724499</v>
      </c>
      <c r="T863">
        <v>770600</v>
      </c>
      <c r="U863">
        <v>768140</v>
      </c>
      <c r="V863">
        <v>766550</v>
      </c>
      <c r="W863">
        <v>767157</v>
      </c>
      <c r="X863">
        <v>732206</v>
      </c>
      <c r="Y863">
        <v>714871</v>
      </c>
      <c r="Z863">
        <v>584532</v>
      </c>
      <c r="AA863">
        <v>624471</v>
      </c>
      <c r="AB863">
        <v>645359</v>
      </c>
      <c r="AC863">
        <v>601644</v>
      </c>
      <c r="AD863">
        <v>583479</v>
      </c>
      <c r="AE863">
        <v>594807</v>
      </c>
      <c r="AF863">
        <v>563525</v>
      </c>
      <c r="AG863">
        <v>557089</v>
      </c>
      <c r="AH863">
        <v>532497</v>
      </c>
    </row>
    <row r="864" spans="1:34" x14ac:dyDescent="0.25">
      <c r="A864" t="str">
        <f t="shared" si="27"/>
        <v>North Dakota</v>
      </c>
      <c r="B864" t="s">
        <v>66</v>
      </c>
      <c r="C864">
        <v>146020</v>
      </c>
      <c r="D864">
        <v>-32778</v>
      </c>
      <c r="E864">
        <v>53824</v>
      </c>
      <c r="F864">
        <v>129218</v>
      </c>
      <c r="G864">
        <v>140359</v>
      </c>
      <c r="H864">
        <v>229806</v>
      </c>
      <c r="I864">
        <v>282551</v>
      </c>
      <c r="J864">
        <v>235835</v>
      </c>
      <c r="K864">
        <v>241862</v>
      </c>
      <c r="L864">
        <v>251665</v>
      </c>
      <c r="M864">
        <v>87025</v>
      </c>
      <c r="N864">
        <v>113688</v>
      </c>
      <c r="O864">
        <v>114020</v>
      </c>
      <c r="P864">
        <v>162145</v>
      </c>
      <c r="Q864">
        <v>189749</v>
      </c>
      <c r="R864">
        <v>0</v>
      </c>
      <c r="S864">
        <v>0</v>
      </c>
      <c r="T864">
        <v>0</v>
      </c>
      <c r="U864">
        <v>0</v>
      </c>
      <c r="V864">
        <v>0</v>
      </c>
      <c r="W864">
        <v>0</v>
      </c>
      <c r="X864">
        <v>0</v>
      </c>
      <c r="Y864">
        <v>0</v>
      </c>
      <c r="Z864">
        <v>0</v>
      </c>
      <c r="AA864">
        <v>0</v>
      </c>
      <c r="AB864">
        <v>0</v>
      </c>
      <c r="AC864">
        <v>0</v>
      </c>
      <c r="AD864">
        <v>0</v>
      </c>
      <c r="AE864">
        <v>0</v>
      </c>
      <c r="AF864">
        <v>0</v>
      </c>
      <c r="AG864">
        <v>0</v>
      </c>
      <c r="AH864">
        <v>0</v>
      </c>
    </row>
    <row r="865" spans="1:34" x14ac:dyDescent="0.25">
      <c r="A865" t="str">
        <f t="shared" si="27"/>
        <v>North Dakota</v>
      </c>
      <c r="B865" t="s">
        <v>67</v>
      </c>
      <c r="C865">
        <v>19900886</v>
      </c>
      <c r="D865">
        <v>26984346</v>
      </c>
      <c r="E865">
        <v>18522194</v>
      </c>
      <c r="F865">
        <v>21582410</v>
      </c>
      <c r="G865">
        <v>22089089</v>
      </c>
      <c r="H865">
        <v>20014085</v>
      </c>
      <c r="I865">
        <v>19638817</v>
      </c>
      <c r="J865">
        <v>18577535</v>
      </c>
      <c r="K865">
        <v>19537633</v>
      </c>
      <c r="L865">
        <v>21534011</v>
      </c>
      <c r="M865">
        <v>21517279</v>
      </c>
      <c r="N865">
        <v>21796539</v>
      </c>
      <c r="O865">
        <v>21159930</v>
      </c>
      <c r="P865">
        <v>19965252</v>
      </c>
      <c r="Q865">
        <v>19490976</v>
      </c>
      <c r="R865">
        <v>19125175</v>
      </c>
      <c r="S865">
        <v>21553211</v>
      </c>
      <c r="T865">
        <v>18233916</v>
      </c>
      <c r="U865">
        <v>19261086</v>
      </c>
      <c r="V865">
        <v>20106566</v>
      </c>
      <c r="W865">
        <v>20045339</v>
      </c>
      <c r="X865">
        <v>21404253</v>
      </c>
      <c r="Y865">
        <v>21011911</v>
      </c>
      <c r="Z865">
        <v>21289803</v>
      </c>
      <c r="AA865">
        <v>20688015</v>
      </c>
      <c r="AB865">
        <v>22436977</v>
      </c>
      <c r="AC865">
        <v>20862305</v>
      </c>
      <c r="AD865">
        <v>21512860</v>
      </c>
      <c r="AE865">
        <v>21357376</v>
      </c>
      <c r="AF865">
        <v>21420031</v>
      </c>
      <c r="AG865">
        <v>19716068</v>
      </c>
      <c r="AH865">
        <v>19156014</v>
      </c>
    </row>
    <row r="866" spans="1:34" x14ac:dyDescent="0.25">
      <c r="A866" t="str">
        <f t="shared" si="27"/>
        <v>North Dakota</v>
      </c>
      <c r="B866" t="s">
        <v>68</v>
      </c>
      <c r="C866">
        <v>46014903</v>
      </c>
      <c r="D866">
        <v>50610956</v>
      </c>
      <c r="E866">
        <v>42457693</v>
      </c>
      <c r="F866">
        <v>43778973</v>
      </c>
      <c r="G866">
        <v>43664730</v>
      </c>
      <c r="H866">
        <v>39932316</v>
      </c>
      <c r="I866">
        <v>39174250</v>
      </c>
      <c r="J866">
        <v>38331186</v>
      </c>
      <c r="K866">
        <v>36982623</v>
      </c>
      <c r="L866">
        <v>37682626</v>
      </c>
      <c r="M866">
        <v>36752355</v>
      </c>
      <c r="N866">
        <v>36337040</v>
      </c>
      <c r="O866">
        <v>35545958</v>
      </c>
      <c r="P866">
        <v>34148242</v>
      </c>
      <c r="Q866">
        <v>32881382</v>
      </c>
      <c r="R866">
        <v>32888868</v>
      </c>
      <c r="S866">
        <v>34094497</v>
      </c>
      <c r="T866">
        <v>31449092</v>
      </c>
      <c r="U866">
        <v>32572957</v>
      </c>
      <c r="V866">
        <v>32719850</v>
      </c>
      <c r="W866">
        <v>31842245</v>
      </c>
      <c r="X866">
        <v>32747551</v>
      </c>
      <c r="Y866">
        <v>31598555</v>
      </c>
      <c r="Z866">
        <v>30895741</v>
      </c>
      <c r="AA866">
        <v>30123067</v>
      </c>
      <c r="AB866">
        <v>31835721</v>
      </c>
      <c r="AC866">
        <v>29789637</v>
      </c>
      <c r="AD866">
        <v>30251272</v>
      </c>
      <c r="AE866">
        <v>29963199</v>
      </c>
      <c r="AF866">
        <v>29449059</v>
      </c>
      <c r="AG866">
        <v>27932692</v>
      </c>
      <c r="AH866">
        <v>27243431</v>
      </c>
    </row>
    <row r="867" spans="1:34" x14ac:dyDescent="0.25">
      <c r="A867" t="str">
        <f t="shared" si="27"/>
        <v>North Dakota</v>
      </c>
      <c r="B867" t="s">
        <v>69</v>
      </c>
      <c r="C867">
        <v>19900886</v>
      </c>
      <c r="D867">
        <v>26984346</v>
      </c>
      <c r="E867">
        <v>18522194</v>
      </c>
      <c r="F867">
        <v>21582410</v>
      </c>
      <c r="G867">
        <v>22089089</v>
      </c>
      <c r="H867">
        <v>20014085</v>
      </c>
      <c r="I867">
        <v>19638817</v>
      </c>
      <c r="J867">
        <v>18577535</v>
      </c>
      <c r="K867">
        <v>19537633</v>
      </c>
      <c r="L867">
        <v>21534011</v>
      </c>
      <c r="M867">
        <v>21517279</v>
      </c>
      <c r="N867">
        <v>21796539</v>
      </c>
      <c r="O867">
        <v>21159930</v>
      </c>
      <c r="P867">
        <v>19965252</v>
      </c>
      <c r="Q867">
        <v>19490976</v>
      </c>
      <c r="R867">
        <v>19125175</v>
      </c>
      <c r="S867">
        <v>21553211</v>
      </c>
      <c r="T867">
        <v>18233916</v>
      </c>
      <c r="U867">
        <v>19261086</v>
      </c>
      <c r="V867">
        <v>20106566</v>
      </c>
      <c r="W867">
        <v>20045339</v>
      </c>
      <c r="X867">
        <v>21404253</v>
      </c>
      <c r="Y867">
        <v>21011911</v>
      </c>
      <c r="Z867">
        <v>21289803</v>
      </c>
      <c r="AA867">
        <v>20688015</v>
      </c>
      <c r="AB867">
        <v>22436977</v>
      </c>
      <c r="AC867">
        <v>20862305</v>
      </c>
      <c r="AD867">
        <v>21512860</v>
      </c>
      <c r="AE867">
        <v>21357376</v>
      </c>
      <c r="AF867">
        <v>21420031</v>
      </c>
      <c r="AG867">
        <v>19716068</v>
      </c>
      <c r="AH867">
        <v>19156014</v>
      </c>
    </row>
    <row r="868" spans="1:34" x14ac:dyDescent="0.25">
      <c r="A868" t="str">
        <f t="shared" si="27"/>
        <v>North Dakota</v>
      </c>
      <c r="B868" t="s">
        <v>70</v>
      </c>
      <c r="C868">
        <v>1.76</v>
      </c>
      <c r="D868">
        <v>2.14</v>
      </c>
      <c r="E868">
        <v>1.77</v>
      </c>
      <c r="F868">
        <v>1.97</v>
      </c>
      <c r="G868">
        <v>2.02</v>
      </c>
      <c r="H868">
        <v>2</v>
      </c>
      <c r="I868">
        <v>2.0099999999999998</v>
      </c>
      <c r="J868">
        <v>1.94</v>
      </c>
      <c r="K868">
        <v>2.12</v>
      </c>
      <c r="L868">
        <v>2.33</v>
      </c>
      <c r="M868">
        <v>2.41</v>
      </c>
      <c r="N868">
        <v>2.5</v>
      </c>
      <c r="O868">
        <v>2.4700000000000002</v>
      </c>
      <c r="P868">
        <v>2.41</v>
      </c>
      <c r="Q868">
        <v>2.46</v>
      </c>
      <c r="R868">
        <v>2.39</v>
      </c>
      <c r="S868">
        <v>2.72</v>
      </c>
      <c r="T868">
        <v>2.38</v>
      </c>
      <c r="U868">
        <v>2.4500000000000002</v>
      </c>
      <c r="V868">
        <v>2.59</v>
      </c>
      <c r="W868">
        <v>2.7</v>
      </c>
      <c r="X868">
        <v>2.89</v>
      </c>
      <c r="Y868">
        <v>2.98</v>
      </c>
      <c r="Z868">
        <v>3.22</v>
      </c>
      <c r="AA868">
        <v>3.19</v>
      </c>
      <c r="AB868">
        <v>3.39</v>
      </c>
      <c r="AC868">
        <v>3.34</v>
      </c>
      <c r="AD868">
        <v>3.46</v>
      </c>
      <c r="AE868">
        <v>3.48</v>
      </c>
      <c r="AF868">
        <v>3.67</v>
      </c>
      <c r="AG868">
        <v>3.4</v>
      </c>
      <c r="AH868">
        <v>3.37</v>
      </c>
    </row>
    <row r="869" spans="1:34" x14ac:dyDescent="0.25">
      <c r="A869" t="str">
        <f t="shared" si="27"/>
        <v>North Dakota</v>
      </c>
      <c r="B869" t="s">
        <v>71</v>
      </c>
    </row>
    <row r="870" spans="1:34" x14ac:dyDescent="0.25">
      <c r="B870" t="s">
        <v>99</v>
      </c>
    </row>
    <row r="871" spans="1:34" x14ac:dyDescent="0.25">
      <c r="A871" t="str">
        <f>B870</f>
        <v>Ohio</v>
      </c>
      <c r="B871" t="s">
        <v>10</v>
      </c>
    </row>
    <row r="872" spans="1:34" x14ac:dyDescent="0.25">
      <c r="A872" t="str">
        <f t="shared" ref="A872:A900" si="28">A871</f>
        <v>Ohio</v>
      </c>
      <c r="B872" t="s">
        <v>11</v>
      </c>
      <c r="C872" t="s">
        <v>12</v>
      </c>
      <c r="D872" t="s">
        <v>13</v>
      </c>
      <c r="E872" t="s">
        <v>14</v>
      </c>
      <c r="F872" t="s">
        <v>15</v>
      </c>
      <c r="G872" t="s">
        <v>16</v>
      </c>
      <c r="H872" t="s">
        <v>17</v>
      </c>
      <c r="I872" t="s">
        <v>18</v>
      </c>
      <c r="J872" t="s">
        <v>19</v>
      </c>
      <c r="K872" t="s">
        <v>20</v>
      </c>
      <c r="L872" t="s">
        <v>21</v>
      </c>
      <c r="M872" t="s">
        <v>22</v>
      </c>
      <c r="N872" t="s">
        <v>23</v>
      </c>
      <c r="O872" t="s">
        <v>24</v>
      </c>
      <c r="P872" t="s">
        <v>25</v>
      </c>
      <c r="Q872" t="s">
        <v>26</v>
      </c>
      <c r="R872" t="s">
        <v>27</v>
      </c>
      <c r="S872" t="s">
        <v>28</v>
      </c>
      <c r="T872" t="s">
        <v>29</v>
      </c>
      <c r="U872" t="s">
        <v>30</v>
      </c>
      <c r="V872" t="s">
        <v>31</v>
      </c>
      <c r="W872" t="s">
        <v>32</v>
      </c>
      <c r="X872" t="s">
        <v>33</v>
      </c>
      <c r="Y872" t="s">
        <v>34</v>
      </c>
      <c r="Z872" t="s">
        <v>35</v>
      </c>
      <c r="AA872" t="s">
        <v>36</v>
      </c>
      <c r="AB872" t="s">
        <v>37</v>
      </c>
      <c r="AC872" t="s">
        <v>38</v>
      </c>
      <c r="AD872" t="s">
        <v>39</v>
      </c>
      <c r="AE872" t="s">
        <v>40</v>
      </c>
      <c r="AF872" t="s">
        <v>41</v>
      </c>
      <c r="AG872" t="s">
        <v>42</v>
      </c>
      <c r="AH872" t="s">
        <v>43</v>
      </c>
    </row>
    <row r="873" spans="1:34" x14ac:dyDescent="0.25">
      <c r="A873" t="str">
        <f t="shared" si="28"/>
        <v>Ohio</v>
      </c>
      <c r="B873" t="s">
        <v>44</v>
      </c>
    </row>
    <row r="874" spans="1:34" x14ac:dyDescent="0.25">
      <c r="A874" t="str">
        <f t="shared" si="28"/>
        <v>Ohio</v>
      </c>
      <c r="B874" t="s">
        <v>45</v>
      </c>
    </row>
    <row r="875" spans="1:34" x14ac:dyDescent="0.25">
      <c r="A875" t="str">
        <f t="shared" si="28"/>
        <v>Ohio</v>
      </c>
      <c r="B875" t="s">
        <v>46</v>
      </c>
      <c r="C875">
        <v>14318078</v>
      </c>
      <c r="D875">
        <v>13713070</v>
      </c>
      <c r="E875">
        <v>14612530</v>
      </c>
      <c r="F875">
        <v>19377024</v>
      </c>
      <c r="G875">
        <v>24691080</v>
      </c>
      <c r="H875">
        <v>27587588</v>
      </c>
      <c r="I875">
        <v>25590075</v>
      </c>
      <c r="J875">
        <v>43316670</v>
      </c>
      <c r="K875">
        <v>88763825</v>
      </c>
      <c r="L875">
        <v>75183893</v>
      </c>
      <c r="M875">
        <v>85006849</v>
      </c>
      <c r="N875">
        <v>92198096</v>
      </c>
      <c r="O875">
        <v>93939609</v>
      </c>
      <c r="P875">
        <v>98396809</v>
      </c>
      <c r="Q875">
        <v>100536445</v>
      </c>
      <c r="R875">
        <v>98159139</v>
      </c>
      <c r="S875">
        <v>102750838</v>
      </c>
      <c r="T875">
        <v>142305499</v>
      </c>
      <c r="U875">
        <v>139086083</v>
      </c>
      <c r="V875">
        <v>139904106</v>
      </c>
      <c r="W875">
        <v>135484174</v>
      </c>
      <c r="X875">
        <v>144358306</v>
      </c>
      <c r="Y875">
        <v>140912140</v>
      </c>
      <c r="Z875">
        <v>146448159</v>
      </c>
      <c r="AA875">
        <v>141248874</v>
      </c>
      <c r="AB875">
        <v>142900353</v>
      </c>
      <c r="AC875">
        <v>137860132</v>
      </c>
      <c r="AD875">
        <v>129020582</v>
      </c>
      <c r="AE875">
        <v>133735428</v>
      </c>
      <c r="AF875">
        <v>136296552</v>
      </c>
      <c r="AG875">
        <v>132693706</v>
      </c>
      <c r="AH875">
        <v>126509829</v>
      </c>
    </row>
    <row r="876" spans="1:34" x14ac:dyDescent="0.25">
      <c r="A876" t="str">
        <f t="shared" si="28"/>
        <v>Ohio</v>
      </c>
      <c r="B876" t="s">
        <v>47</v>
      </c>
      <c r="C876">
        <v>108793868</v>
      </c>
      <c r="D876">
        <v>106015747</v>
      </c>
      <c r="E876">
        <v>105143581</v>
      </c>
      <c r="F876">
        <v>106770840</v>
      </c>
      <c r="G876">
        <v>94402287</v>
      </c>
      <c r="H876">
        <v>90573980</v>
      </c>
      <c r="I876">
        <v>95573567</v>
      </c>
      <c r="J876">
        <v>89674300</v>
      </c>
      <c r="K876">
        <v>46925305</v>
      </c>
      <c r="L876">
        <v>52432142</v>
      </c>
      <c r="M876">
        <v>48792705</v>
      </c>
      <c r="N876">
        <v>49722340</v>
      </c>
      <c r="O876">
        <v>40775148</v>
      </c>
      <c r="P876">
        <v>53646205</v>
      </c>
      <c r="Q876">
        <v>53365757</v>
      </c>
      <c r="R876">
        <v>55835704</v>
      </c>
      <c r="S876">
        <v>52817248</v>
      </c>
      <c r="T876">
        <v>4699059</v>
      </c>
      <c r="U876">
        <v>6123786</v>
      </c>
      <c r="V876">
        <v>6421090</v>
      </c>
      <c r="W876">
        <v>5242390</v>
      </c>
      <c r="X876">
        <v>3156854</v>
      </c>
      <c r="Y876">
        <v>0</v>
      </c>
      <c r="Z876">
        <v>0</v>
      </c>
      <c r="AA876">
        <v>0</v>
      </c>
      <c r="AB876">
        <v>4880</v>
      </c>
      <c r="AC876">
        <v>4762</v>
      </c>
      <c r="AD876">
        <v>2950</v>
      </c>
      <c r="AE876">
        <v>6544</v>
      </c>
      <c r="AF876">
        <v>8813</v>
      </c>
      <c r="AG876">
        <v>8813</v>
      </c>
      <c r="AH876">
        <v>8813</v>
      </c>
    </row>
    <row r="877" spans="1:34" x14ac:dyDescent="0.25">
      <c r="A877" t="str">
        <f t="shared" si="28"/>
        <v>Ohio</v>
      </c>
      <c r="B877" t="s">
        <v>48</v>
      </c>
      <c r="C877">
        <v>1859748</v>
      </c>
      <c r="D877">
        <v>1838902</v>
      </c>
      <c r="E877">
        <v>860034</v>
      </c>
      <c r="F877">
        <v>856807</v>
      </c>
      <c r="G877">
        <v>822299</v>
      </c>
      <c r="H877">
        <v>783450</v>
      </c>
      <c r="I877">
        <v>925708</v>
      </c>
      <c r="J877">
        <v>530457</v>
      </c>
      <c r="K877">
        <v>538679</v>
      </c>
      <c r="L877">
        <v>529558</v>
      </c>
      <c r="M877">
        <v>652498</v>
      </c>
      <c r="N877">
        <v>651983</v>
      </c>
      <c r="O877">
        <v>472428</v>
      </c>
      <c r="P877">
        <v>297649</v>
      </c>
      <c r="Q877">
        <v>350043</v>
      </c>
      <c r="R877">
        <v>321877</v>
      </c>
      <c r="S877">
        <v>327753</v>
      </c>
      <c r="T877">
        <v>319134</v>
      </c>
      <c r="U877">
        <v>381549</v>
      </c>
      <c r="V877">
        <v>302029</v>
      </c>
      <c r="W877">
        <v>267985</v>
      </c>
      <c r="X877">
        <v>274511</v>
      </c>
      <c r="Y877">
        <v>117106</v>
      </c>
      <c r="Z877">
        <v>155195</v>
      </c>
      <c r="AA877">
        <v>44111</v>
      </c>
      <c r="AB877">
        <v>48770</v>
      </c>
      <c r="AC877">
        <v>19979</v>
      </c>
      <c r="AD877">
        <v>1304994</v>
      </c>
      <c r="AE877">
        <v>26093</v>
      </c>
      <c r="AF877">
        <v>32738</v>
      </c>
      <c r="AG877">
        <v>26462</v>
      </c>
      <c r="AH877">
        <v>32016</v>
      </c>
    </row>
    <row r="878" spans="1:34" x14ac:dyDescent="0.25">
      <c r="A878" t="str">
        <f t="shared" si="28"/>
        <v>Ohio</v>
      </c>
      <c r="B878" t="s">
        <v>49</v>
      </c>
      <c r="C878">
        <v>124971694</v>
      </c>
      <c r="D878">
        <v>121567719</v>
      </c>
      <c r="E878">
        <v>120616144</v>
      </c>
      <c r="F878">
        <v>127004671</v>
      </c>
      <c r="G878">
        <v>119915666</v>
      </c>
      <c r="H878">
        <v>118945018</v>
      </c>
      <c r="I878">
        <v>122089349</v>
      </c>
      <c r="J878">
        <v>133521427</v>
      </c>
      <c r="K878">
        <v>136227809</v>
      </c>
      <c r="L878">
        <v>128145593</v>
      </c>
      <c r="M878">
        <v>134452052</v>
      </c>
      <c r="N878">
        <v>142572419</v>
      </c>
      <c r="O878">
        <v>135187185</v>
      </c>
      <c r="P878">
        <v>152340663</v>
      </c>
      <c r="Q878">
        <v>154252246</v>
      </c>
      <c r="R878">
        <v>154316720</v>
      </c>
      <c r="S878">
        <v>155895839</v>
      </c>
      <c r="T878">
        <v>147323692</v>
      </c>
      <c r="U878">
        <v>145591418</v>
      </c>
      <c r="V878">
        <v>146627226</v>
      </c>
      <c r="W878">
        <v>140994549</v>
      </c>
      <c r="X878">
        <v>147789670</v>
      </c>
      <c r="Y878">
        <v>141029246</v>
      </c>
      <c r="Z878">
        <v>146603354</v>
      </c>
      <c r="AA878">
        <v>141292985</v>
      </c>
      <c r="AB878">
        <v>142954004</v>
      </c>
      <c r="AC878">
        <v>137884873</v>
      </c>
      <c r="AD878">
        <v>130328526</v>
      </c>
      <c r="AE878">
        <v>133768065</v>
      </c>
      <c r="AF878">
        <v>136338104</v>
      </c>
      <c r="AG878">
        <v>132728982</v>
      </c>
      <c r="AH878">
        <v>126550659</v>
      </c>
    </row>
    <row r="879" spans="1:34" x14ac:dyDescent="0.25">
      <c r="A879" t="str">
        <f t="shared" si="28"/>
        <v>Ohio</v>
      </c>
      <c r="B879" t="s">
        <v>50</v>
      </c>
      <c r="C879">
        <v>252090</v>
      </c>
      <c r="D879">
        <v>220491</v>
      </c>
      <c r="E879">
        <v>229861</v>
      </c>
      <c r="F879">
        <v>256457</v>
      </c>
      <c r="G879">
        <v>262599</v>
      </c>
      <c r="H879">
        <v>226533</v>
      </c>
      <c r="I879">
        <v>127981</v>
      </c>
      <c r="J879">
        <v>107391</v>
      </c>
      <c r="K879">
        <v>185803</v>
      </c>
      <c r="L879">
        <v>282651</v>
      </c>
      <c r="M879">
        <v>172134</v>
      </c>
      <c r="N879">
        <v>0</v>
      </c>
      <c r="O879">
        <v>0</v>
      </c>
      <c r="P879">
        <v>0</v>
      </c>
      <c r="Q879">
        <v>0</v>
      </c>
      <c r="R879">
        <v>0</v>
      </c>
      <c r="S879">
        <v>149</v>
      </c>
      <c r="T879">
        <v>160</v>
      </c>
      <c r="U879">
        <v>6045</v>
      </c>
      <c r="V879">
        <v>7479</v>
      </c>
      <c r="W879">
        <v>19765</v>
      </c>
      <c r="X879">
        <v>4719</v>
      </c>
      <c r="Y879">
        <v>3436</v>
      </c>
      <c r="Z879">
        <v>50934</v>
      </c>
      <c r="AA879">
        <v>53273</v>
      </c>
      <c r="AB879">
        <v>45842</v>
      </c>
      <c r="AC879">
        <v>33627</v>
      </c>
      <c r="AD879">
        <v>55964</v>
      </c>
      <c r="AE879">
        <v>64222</v>
      </c>
      <c r="AF879">
        <v>74800</v>
      </c>
      <c r="AG879">
        <v>68995</v>
      </c>
      <c r="AH879">
        <v>87069</v>
      </c>
    </row>
    <row r="880" spans="1:34" x14ac:dyDescent="0.25">
      <c r="A880" t="str">
        <f t="shared" si="28"/>
        <v>Ohio</v>
      </c>
      <c r="B880" t="s">
        <v>51</v>
      </c>
      <c r="C880">
        <v>724223</v>
      </c>
      <c r="D880">
        <v>749972</v>
      </c>
      <c r="E880">
        <v>704117</v>
      </c>
      <c r="F880">
        <v>676160</v>
      </c>
      <c r="G880">
        <v>636138</v>
      </c>
      <c r="H880">
        <v>714515</v>
      </c>
      <c r="I880">
        <v>861964</v>
      </c>
      <c r="J880">
        <v>873746</v>
      </c>
      <c r="K880">
        <v>870578</v>
      </c>
      <c r="L880">
        <v>1317487</v>
      </c>
      <c r="M880">
        <v>961619</v>
      </c>
      <c r="N880">
        <v>1025918</v>
      </c>
      <c r="O880">
        <v>903040</v>
      </c>
      <c r="P880">
        <v>1071588</v>
      </c>
      <c r="Q880">
        <v>903300</v>
      </c>
      <c r="R880">
        <v>1117355</v>
      </c>
      <c r="S880">
        <v>1080335</v>
      </c>
      <c r="T880">
        <v>1022053</v>
      </c>
      <c r="U880">
        <v>1040665</v>
      </c>
      <c r="V880">
        <v>434145</v>
      </c>
      <c r="W880">
        <v>1247496</v>
      </c>
      <c r="X880">
        <v>1265892</v>
      </c>
      <c r="Y880">
        <v>1297749</v>
      </c>
      <c r="Z880">
        <v>1285771</v>
      </c>
      <c r="AA880">
        <v>1464988</v>
      </c>
      <c r="AB880">
        <v>1437369</v>
      </c>
      <c r="AC880">
        <v>1425403</v>
      </c>
      <c r="AD880">
        <v>1379118</v>
      </c>
      <c r="AE880">
        <v>1405004</v>
      </c>
      <c r="AF880">
        <v>1248823</v>
      </c>
      <c r="AG880">
        <v>1238522</v>
      </c>
      <c r="AH880">
        <v>1342799</v>
      </c>
    </row>
    <row r="881" spans="1:34" x14ac:dyDescent="0.25">
      <c r="A881" t="str">
        <f t="shared" si="28"/>
        <v>Ohio</v>
      </c>
      <c r="B881" t="s">
        <v>52</v>
      </c>
      <c r="C881">
        <v>976313</v>
      </c>
      <c r="D881">
        <v>970463</v>
      </c>
      <c r="E881">
        <v>933979</v>
      </c>
      <c r="F881">
        <v>932617</v>
      </c>
      <c r="G881">
        <v>898737</v>
      </c>
      <c r="H881">
        <v>941048</v>
      </c>
      <c r="I881">
        <v>989945</v>
      </c>
      <c r="J881">
        <v>981136</v>
      </c>
      <c r="K881">
        <v>1056380</v>
      </c>
      <c r="L881">
        <v>1600138</v>
      </c>
      <c r="M881">
        <v>1133753</v>
      </c>
      <c r="N881">
        <v>1025918</v>
      </c>
      <c r="O881">
        <v>903040</v>
      </c>
      <c r="P881">
        <v>1071588</v>
      </c>
      <c r="Q881">
        <v>903300</v>
      </c>
      <c r="R881">
        <v>1117355</v>
      </c>
      <c r="S881">
        <v>1080483</v>
      </c>
      <c r="T881">
        <v>1022213</v>
      </c>
      <c r="U881">
        <v>1046710</v>
      </c>
      <c r="V881">
        <v>441624</v>
      </c>
      <c r="W881">
        <v>1267261</v>
      </c>
      <c r="X881">
        <v>1270611</v>
      </c>
      <c r="Y881">
        <v>1301185</v>
      </c>
      <c r="Z881">
        <v>1336704</v>
      </c>
      <c r="AA881">
        <v>1518262</v>
      </c>
      <c r="AB881">
        <v>1483211</v>
      </c>
      <c r="AC881">
        <v>1459030</v>
      </c>
      <c r="AD881">
        <v>1435082</v>
      </c>
      <c r="AE881">
        <v>1469226</v>
      </c>
      <c r="AF881">
        <v>1323622</v>
      </c>
      <c r="AG881">
        <v>1307517</v>
      </c>
      <c r="AH881">
        <v>1429869</v>
      </c>
    </row>
    <row r="882" spans="1:34" x14ac:dyDescent="0.25">
      <c r="A882" t="str">
        <f t="shared" si="28"/>
        <v>Ohio</v>
      </c>
      <c r="B882" t="s">
        <v>53</v>
      </c>
      <c r="C882">
        <v>125948008</v>
      </c>
      <c r="D882">
        <v>122538182</v>
      </c>
      <c r="E882">
        <v>121550123</v>
      </c>
      <c r="F882">
        <v>127937288</v>
      </c>
      <c r="G882">
        <v>120814403</v>
      </c>
      <c r="H882">
        <v>119886066</v>
      </c>
      <c r="I882">
        <v>123079294</v>
      </c>
      <c r="J882">
        <v>134502563</v>
      </c>
      <c r="K882">
        <v>137284189</v>
      </c>
      <c r="L882">
        <v>129745731</v>
      </c>
      <c r="M882">
        <v>135585804</v>
      </c>
      <c r="N882">
        <v>143598337</v>
      </c>
      <c r="O882">
        <v>136090225</v>
      </c>
      <c r="P882">
        <v>153412251</v>
      </c>
      <c r="Q882">
        <v>155155545</v>
      </c>
      <c r="R882">
        <v>155434075</v>
      </c>
      <c r="S882">
        <v>156976323</v>
      </c>
      <c r="T882">
        <v>148345905</v>
      </c>
      <c r="U882">
        <v>146638128</v>
      </c>
      <c r="V882">
        <v>147068850</v>
      </c>
      <c r="W882">
        <v>142261810</v>
      </c>
      <c r="X882">
        <v>149060281</v>
      </c>
      <c r="Y882">
        <v>142330431</v>
      </c>
      <c r="Z882">
        <v>147940058</v>
      </c>
      <c r="AA882">
        <v>142811247</v>
      </c>
      <c r="AB882">
        <v>144437215</v>
      </c>
      <c r="AC882">
        <v>139343903</v>
      </c>
      <c r="AD882">
        <v>131763609</v>
      </c>
      <c r="AE882">
        <v>135237291</v>
      </c>
      <c r="AF882">
        <v>137661726</v>
      </c>
      <c r="AG882">
        <v>134036499</v>
      </c>
      <c r="AH882">
        <v>127980527</v>
      </c>
    </row>
    <row r="883" spans="1:34" x14ac:dyDescent="0.25">
      <c r="A883" t="str">
        <f t="shared" si="28"/>
        <v>Ohio</v>
      </c>
      <c r="B883" t="s">
        <v>54</v>
      </c>
      <c r="C883">
        <v>0</v>
      </c>
      <c r="D883">
        <v>0</v>
      </c>
      <c r="E883">
        <v>0</v>
      </c>
      <c r="F883">
        <v>82261</v>
      </c>
      <c r="G883">
        <v>17466</v>
      </c>
      <c r="H883">
        <v>1846</v>
      </c>
      <c r="I883">
        <v>0</v>
      </c>
      <c r="J883">
        <v>0</v>
      </c>
      <c r="K883">
        <v>0</v>
      </c>
      <c r="L883">
        <v>0</v>
      </c>
      <c r="M883">
        <v>0</v>
      </c>
      <c r="N883">
        <v>0</v>
      </c>
      <c r="O883">
        <v>3972</v>
      </c>
      <c r="P883">
        <v>0</v>
      </c>
      <c r="Q883">
        <v>361048</v>
      </c>
      <c r="R883">
        <v>844370</v>
      </c>
      <c r="S883">
        <v>48807</v>
      </c>
      <c r="T883">
        <v>2828</v>
      </c>
      <c r="U883">
        <v>2057</v>
      </c>
      <c r="V883">
        <v>110</v>
      </c>
      <c r="W883">
        <v>0</v>
      </c>
      <c r="X883">
        <v>0</v>
      </c>
      <c r="Y883">
        <v>0</v>
      </c>
      <c r="Z883">
        <v>0</v>
      </c>
      <c r="AA883">
        <v>0</v>
      </c>
      <c r="AB883">
        <v>0</v>
      </c>
      <c r="AC883">
        <v>0</v>
      </c>
      <c r="AD883">
        <v>0</v>
      </c>
      <c r="AE883">
        <v>0</v>
      </c>
      <c r="AF883">
        <v>0</v>
      </c>
      <c r="AG883">
        <v>0</v>
      </c>
      <c r="AH883">
        <v>0</v>
      </c>
    </row>
    <row r="884" spans="1:34" x14ac:dyDescent="0.25">
      <c r="A884" t="str">
        <f t="shared" si="28"/>
        <v>Ohio</v>
      </c>
      <c r="B884" t="s">
        <v>55</v>
      </c>
      <c r="C884">
        <v>30782466</v>
      </c>
      <c r="D884">
        <v>28987190</v>
      </c>
      <c r="E884">
        <v>36547131</v>
      </c>
      <c r="F884">
        <v>34933055</v>
      </c>
      <c r="G884">
        <v>35818302</v>
      </c>
      <c r="H884">
        <v>41520983</v>
      </c>
      <c r="I884">
        <v>37102593</v>
      </c>
      <c r="J884">
        <v>27152727</v>
      </c>
      <c r="K884">
        <v>24544335</v>
      </c>
      <c r="L884">
        <v>35028733</v>
      </c>
      <c r="M884">
        <v>30972564</v>
      </c>
      <c r="N884">
        <v>22551010</v>
      </c>
      <c r="O884">
        <v>21808230</v>
      </c>
      <c r="P884">
        <v>19424322</v>
      </c>
      <c r="Q884">
        <v>20217486</v>
      </c>
      <c r="R884">
        <v>14662304</v>
      </c>
      <c r="S884">
        <v>21895152</v>
      </c>
      <c r="T884">
        <v>24858371</v>
      </c>
      <c r="U884">
        <v>22820869</v>
      </c>
      <c r="V884">
        <v>23901099</v>
      </c>
      <c r="W884">
        <v>30160840</v>
      </c>
      <c r="X884">
        <v>36142111</v>
      </c>
      <c r="Y884">
        <v>42367776</v>
      </c>
      <c r="Z884">
        <v>30541752</v>
      </c>
      <c r="AA884">
        <v>34842360</v>
      </c>
      <c r="AB884">
        <v>33699352</v>
      </c>
      <c r="AC884">
        <v>39208480</v>
      </c>
      <c r="AD884">
        <v>41379087</v>
      </c>
      <c r="AE884">
        <v>32152396</v>
      </c>
      <c r="AF884">
        <v>25527168</v>
      </c>
      <c r="AG884">
        <v>29106323</v>
      </c>
      <c r="AH884">
        <v>31620437</v>
      </c>
    </row>
    <row r="885" spans="1:34" x14ac:dyDescent="0.25">
      <c r="A885" t="str">
        <f t="shared" si="28"/>
        <v>Ohio</v>
      </c>
      <c r="B885" t="s">
        <v>56</v>
      </c>
      <c r="C885">
        <v>156730474</v>
      </c>
      <c r="D885">
        <v>151525372</v>
      </c>
      <c r="E885">
        <v>158097254</v>
      </c>
      <c r="F885">
        <v>162952604</v>
      </c>
      <c r="G885">
        <v>156650171</v>
      </c>
      <c r="H885">
        <v>161408895</v>
      </c>
      <c r="I885">
        <v>160181887</v>
      </c>
      <c r="J885">
        <v>161655290</v>
      </c>
      <c r="K885">
        <v>161828524</v>
      </c>
      <c r="L885">
        <v>164774464</v>
      </c>
      <c r="M885">
        <v>166558368</v>
      </c>
      <c r="N885">
        <v>166149347</v>
      </c>
      <c r="O885">
        <v>157902427</v>
      </c>
      <c r="P885">
        <v>172836573</v>
      </c>
      <c r="Q885">
        <v>175734079</v>
      </c>
      <c r="R885">
        <v>170940749</v>
      </c>
      <c r="S885">
        <v>178920282</v>
      </c>
      <c r="T885">
        <v>173207104</v>
      </c>
      <c r="U885">
        <v>169461054</v>
      </c>
      <c r="V885">
        <v>170970059</v>
      </c>
      <c r="W885">
        <v>172422650</v>
      </c>
      <c r="X885">
        <v>185202392</v>
      </c>
      <c r="Y885">
        <v>184698207</v>
      </c>
      <c r="Z885">
        <v>178481810</v>
      </c>
      <c r="AA885">
        <v>177653607</v>
      </c>
      <c r="AB885">
        <v>178136567</v>
      </c>
      <c r="AC885">
        <v>178552383</v>
      </c>
      <c r="AD885">
        <v>173142696</v>
      </c>
      <c r="AE885">
        <v>167389687</v>
      </c>
      <c r="AF885">
        <v>163188894</v>
      </c>
      <c r="AG885">
        <v>163142822</v>
      </c>
      <c r="AH885">
        <v>159600964</v>
      </c>
    </row>
    <row r="886" spans="1:34" x14ac:dyDescent="0.25">
      <c r="A886" t="str">
        <f t="shared" si="28"/>
        <v>Ohio</v>
      </c>
      <c r="B886" t="s">
        <v>57</v>
      </c>
    </row>
    <row r="887" spans="1:34" x14ac:dyDescent="0.25">
      <c r="A887" t="str">
        <f t="shared" si="28"/>
        <v>Ohio</v>
      </c>
      <c r="B887" t="s">
        <v>58</v>
      </c>
    </row>
    <row r="888" spans="1:34" x14ac:dyDescent="0.25">
      <c r="A888" t="str">
        <f t="shared" si="28"/>
        <v>Ohio</v>
      </c>
      <c r="B888" t="s">
        <v>59</v>
      </c>
      <c r="C888">
        <v>43611635</v>
      </c>
      <c r="D888">
        <v>44059538</v>
      </c>
      <c r="E888">
        <v>45384477</v>
      </c>
      <c r="F888">
        <v>46621224</v>
      </c>
      <c r="G888">
        <v>45028494</v>
      </c>
      <c r="H888">
        <v>49152325</v>
      </c>
      <c r="I888">
        <v>51702443</v>
      </c>
      <c r="J888">
        <v>53328386</v>
      </c>
      <c r="K888">
        <v>56979965</v>
      </c>
      <c r="L888">
        <v>71872778</v>
      </c>
      <c r="M888">
        <v>88397902</v>
      </c>
      <c r="N888">
        <v>105176986</v>
      </c>
      <c r="O888">
        <v>133198256</v>
      </c>
      <c r="P888">
        <v>147463715</v>
      </c>
      <c r="Q888">
        <v>148928185</v>
      </c>
      <c r="R888">
        <v>140258856</v>
      </c>
      <c r="S888">
        <v>133460651</v>
      </c>
      <c r="T888">
        <v>126207477</v>
      </c>
      <c r="U888">
        <v>127118763</v>
      </c>
      <c r="V888">
        <v>132970645</v>
      </c>
      <c r="W888">
        <v>144438041</v>
      </c>
      <c r="X888">
        <v>161093460</v>
      </c>
      <c r="Y888">
        <v>164270662</v>
      </c>
      <c r="Z888">
        <v>159793176</v>
      </c>
      <c r="AA888">
        <v>158508094</v>
      </c>
      <c r="AB888">
        <v>158587337</v>
      </c>
      <c r="AC888">
        <v>158625546</v>
      </c>
      <c r="AD888">
        <v>154376709</v>
      </c>
      <c r="AE888">
        <v>148570665</v>
      </c>
      <c r="AF888">
        <v>145016464</v>
      </c>
      <c r="AG888">
        <v>145658320</v>
      </c>
      <c r="AH888">
        <v>142465472</v>
      </c>
    </row>
    <row r="889" spans="1:34" x14ac:dyDescent="0.25">
      <c r="A889" t="str">
        <f t="shared" si="28"/>
        <v>Ohio</v>
      </c>
      <c r="B889" t="s">
        <v>60</v>
      </c>
      <c r="C889">
        <v>103905721</v>
      </c>
      <c r="D889">
        <v>98357225</v>
      </c>
      <c r="E889">
        <v>102916799</v>
      </c>
      <c r="F889">
        <v>106086381</v>
      </c>
      <c r="G889">
        <v>101436179</v>
      </c>
      <c r="H889">
        <v>101261754</v>
      </c>
      <c r="I889">
        <v>97345496</v>
      </c>
      <c r="J889">
        <v>97177459</v>
      </c>
      <c r="K889">
        <v>93153631</v>
      </c>
      <c r="L889">
        <v>80423134</v>
      </c>
      <c r="M889">
        <v>66348400</v>
      </c>
      <c r="N889">
        <v>48815621</v>
      </c>
      <c r="O889">
        <v>12952626</v>
      </c>
      <c r="P889">
        <v>11756860</v>
      </c>
      <c r="Q889">
        <v>12842642</v>
      </c>
      <c r="R889">
        <v>13169988</v>
      </c>
      <c r="S889">
        <v>26715652</v>
      </c>
      <c r="T889">
        <v>27881805</v>
      </c>
      <c r="U889">
        <v>24940157</v>
      </c>
      <c r="V889">
        <v>20436453</v>
      </c>
      <c r="W889">
        <v>11359673</v>
      </c>
      <c r="X889">
        <v>4101397</v>
      </c>
      <c r="Y889">
        <v>0</v>
      </c>
      <c r="Z889">
        <v>168</v>
      </c>
      <c r="AA889">
        <v>0</v>
      </c>
      <c r="AB889">
        <v>0</v>
      </c>
      <c r="AC889">
        <v>0</v>
      </c>
      <c r="AD889">
        <v>0</v>
      </c>
      <c r="AE889">
        <v>0</v>
      </c>
      <c r="AF889">
        <v>0</v>
      </c>
      <c r="AG889">
        <v>0</v>
      </c>
      <c r="AH889">
        <v>0</v>
      </c>
    </row>
    <row r="890" spans="1:34" x14ac:dyDescent="0.25">
      <c r="A890" t="str">
        <f t="shared" si="28"/>
        <v>Ohio</v>
      </c>
      <c r="B890" t="s">
        <v>61</v>
      </c>
      <c r="C890">
        <v>200509</v>
      </c>
      <c r="D890">
        <v>198436</v>
      </c>
      <c r="E890">
        <v>220644</v>
      </c>
      <c r="F890">
        <v>207562</v>
      </c>
      <c r="G890">
        <v>179158</v>
      </c>
      <c r="H890">
        <v>183717</v>
      </c>
      <c r="I890">
        <v>165285</v>
      </c>
      <c r="J890">
        <v>173868</v>
      </c>
      <c r="K890">
        <v>173422</v>
      </c>
      <c r="L890">
        <v>160952</v>
      </c>
      <c r="M890">
        <v>8</v>
      </c>
      <c r="N890">
        <v>152811</v>
      </c>
      <c r="O890">
        <v>148911</v>
      </c>
      <c r="P890">
        <v>168232</v>
      </c>
      <c r="Q890">
        <v>0</v>
      </c>
      <c r="R890">
        <v>0</v>
      </c>
      <c r="S890">
        <v>0</v>
      </c>
      <c r="T890">
        <v>131832</v>
      </c>
      <c r="U890">
        <v>130318</v>
      </c>
      <c r="V890">
        <v>189329</v>
      </c>
      <c r="W890">
        <v>0</v>
      </c>
      <c r="X890">
        <v>0</v>
      </c>
      <c r="Y890">
        <v>0</v>
      </c>
      <c r="Z890">
        <v>0</v>
      </c>
      <c r="AA890">
        <v>0</v>
      </c>
      <c r="AB890">
        <v>0</v>
      </c>
      <c r="AC890">
        <v>0</v>
      </c>
      <c r="AD890">
        <v>0</v>
      </c>
      <c r="AE890">
        <v>0</v>
      </c>
      <c r="AF890">
        <v>0</v>
      </c>
      <c r="AG890">
        <v>0</v>
      </c>
      <c r="AH890">
        <v>0</v>
      </c>
    </row>
    <row r="891" spans="1:34" x14ac:dyDescent="0.25">
      <c r="A891" t="str">
        <f t="shared" si="28"/>
        <v>Ohio</v>
      </c>
      <c r="B891" t="s">
        <v>62</v>
      </c>
      <c r="C891">
        <v>147717865</v>
      </c>
      <c r="D891">
        <v>142615199</v>
      </c>
      <c r="E891">
        <v>148521920</v>
      </c>
      <c r="F891">
        <v>152915167</v>
      </c>
      <c r="G891">
        <v>146643831</v>
      </c>
      <c r="H891">
        <v>150597796</v>
      </c>
      <c r="I891">
        <v>149213224</v>
      </c>
      <c r="J891">
        <v>150679713</v>
      </c>
      <c r="K891">
        <v>150307018</v>
      </c>
      <c r="L891">
        <v>152456864</v>
      </c>
      <c r="M891">
        <v>154746310</v>
      </c>
      <c r="N891">
        <v>154145418</v>
      </c>
      <c r="O891">
        <v>146299793</v>
      </c>
      <c r="P891">
        <v>159388807</v>
      </c>
      <c r="Q891">
        <v>161770827</v>
      </c>
      <c r="R891">
        <v>153428844</v>
      </c>
      <c r="S891">
        <v>160176303</v>
      </c>
      <c r="T891">
        <v>154221114</v>
      </c>
      <c r="U891">
        <v>152189238</v>
      </c>
      <c r="V891">
        <v>153596427</v>
      </c>
      <c r="W891">
        <v>155797714</v>
      </c>
      <c r="X891">
        <v>165194857</v>
      </c>
      <c r="Y891">
        <v>164270830</v>
      </c>
      <c r="Z891">
        <v>159793176</v>
      </c>
      <c r="AA891">
        <v>158508094</v>
      </c>
      <c r="AB891">
        <v>158587337</v>
      </c>
      <c r="AC891">
        <v>158625546</v>
      </c>
      <c r="AD891">
        <v>154376709</v>
      </c>
      <c r="AE891">
        <v>148570665</v>
      </c>
      <c r="AF891">
        <v>145016464</v>
      </c>
      <c r="AG891">
        <v>145658320</v>
      </c>
      <c r="AH891">
        <v>142465472</v>
      </c>
    </row>
    <row r="892" spans="1:34" x14ac:dyDescent="0.25">
      <c r="A892" t="str">
        <f t="shared" si="28"/>
        <v>Ohio</v>
      </c>
      <c r="B892" t="s">
        <v>63</v>
      </c>
      <c r="C892">
        <v>1119571</v>
      </c>
      <c r="D892">
        <v>1181568</v>
      </c>
      <c r="E892">
        <v>1151108</v>
      </c>
      <c r="F892">
        <v>1193347</v>
      </c>
      <c r="G892">
        <v>1007138</v>
      </c>
      <c r="H892">
        <v>1082558</v>
      </c>
      <c r="I892">
        <v>1199485</v>
      </c>
      <c r="J892">
        <v>1181447</v>
      </c>
      <c r="K892">
        <v>1179645</v>
      </c>
      <c r="L892">
        <v>1454390</v>
      </c>
      <c r="M892">
        <v>1269395</v>
      </c>
      <c r="N892">
        <v>1128580</v>
      </c>
      <c r="O892">
        <v>970753</v>
      </c>
      <c r="P892">
        <v>1213114</v>
      </c>
      <c r="Q892">
        <v>1090935</v>
      </c>
      <c r="R892">
        <v>1296078</v>
      </c>
      <c r="S892">
        <v>1264965</v>
      </c>
      <c r="T892">
        <v>1487894</v>
      </c>
      <c r="U892">
        <v>1486344</v>
      </c>
      <c r="V892">
        <v>1467707</v>
      </c>
      <c r="W892">
        <v>1436481</v>
      </c>
      <c r="X892">
        <v>1614592</v>
      </c>
      <c r="Y892">
        <v>1376555</v>
      </c>
      <c r="Z892">
        <v>1455116</v>
      </c>
      <c r="AA892">
        <v>1523262</v>
      </c>
      <c r="AB892">
        <v>1494825</v>
      </c>
      <c r="AC892">
        <v>1464722</v>
      </c>
      <c r="AD892">
        <v>2239288</v>
      </c>
      <c r="AE892">
        <v>1466426</v>
      </c>
      <c r="AF892">
        <v>1323622</v>
      </c>
      <c r="AG892">
        <v>1307517</v>
      </c>
      <c r="AH892">
        <v>1429869</v>
      </c>
    </row>
    <row r="893" spans="1:34" x14ac:dyDescent="0.25">
      <c r="A893" t="str">
        <f t="shared" si="28"/>
        <v>Ohio</v>
      </c>
      <c r="B893" t="s">
        <v>64</v>
      </c>
      <c r="C893">
        <v>0</v>
      </c>
      <c r="D893">
        <v>0</v>
      </c>
      <c r="E893">
        <v>0</v>
      </c>
      <c r="F893">
        <v>1119</v>
      </c>
      <c r="G893">
        <v>45</v>
      </c>
      <c r="H893">
        <v>0</v>
      </c>
      <c r="I893">
        <v>0</v>
      </c>
      <c r="J893">
        <v>0</v>
      </c>
      <c r="K893">
        <v>0</v>
      </c>
      <c r="L893">
        <v>0</v>
      </c>
      <c r="M893">
        <v>0</v>
      </c>
      <c r="N893">
        <v>0</v>
      </c>
      <c r="O893">
        <v>0</v>
      </c>
      <c r="P893">
        <v>0</v>
      </c>
      <c r="Q893">
        <v>55197</v>
      </c>
      <c r="R893">
        <v>225034</v>
      </c>
      <c r="S893">
        <v>396514</v>
      </c>
      <c r="T893">
        <v>67940</v>
      </c>
      <c r="U893">
        <v>13740</v>
      </c>
      <c r="V893">
        <v>3902</v>
      </c>
      <c r="W893">
        <v>0</v>
      </c>
      <c r="X893">
        <v>0</v>
      </c>
      <c r="Y893">
        <v>0</v>
      </c>
      <c r="Z893">
        <v>0</v>
      </c>
      <c r="AA893">
        <v>0</v>
      </c>
      <c r="AB893">
        <v>0</v>
      </c>
      <c r="AC893">
        <v>0</v>
      </c>
      <c r="AD893">
        <v>0</v>
      </c>
      <c r="AE893">
        <v>0</v>
      </c>
      <c r="AF893">
        <v>0</v>
      </c>
      <c r="AG893">
        <v>0</v>
      </c>
      <c r="AH893">
        <v>0</v>
      </c>
    </row>
    <row r="894" spans="1:34" x14ac:dyDescent="0.25">
      <c r="A894" t="str">
        <f t="shared" si="28"/>
        <v>Ohio</v>
      </c>
      <c r="B894" t="s">
        <v>65</v>
      </c>
      <c r="C894">
        <v>6949605</v>
      </c>
      <c r="D894">
        <v>7942849</v>
      </c>
      <c r="E894">
        <v>8053436</v>
      </c>
      <c r="F894">
        <v>7887005</v>
      </c>
      <c r="G894">
        <v>7977194</v>
      </c>
      <c r="H894">
        <v>7859862</v>
      </c>
      <c r="I894">
        <v>7443598</v>
      </c>
      <c r="J894">
        <v>7845883</v>
      </c>
      <c r="K894">
        <v>8074439</v>
      </c>
      <c r="L894">
        <v>8256143</v>
      </c>
      <c r="M894">
        <v>9562337</v>
      </c>
      <c r="N894">
        <v>9522759</v>
      </c>
      <c r="O894">
        <v>9313068</v>
      </c>
      <c r="P894">
        <v>10153145</v>
      </c>
      <c r="Q894">
        <v>10238876</v>
      </c>
      <c r="R894">
        <v>9948153</v>
      </c>
      <c r="S894">
        <v>10705501</v>
      </c>
      <c r="T894">
        <v>11300706</v>
      </c>
      <c r="U894">
        <v>11174971</v>
      </c>
      <c r="V894">
        <v>11521211</v>
      </c>
      <c r="W894">
        <v>12183921</v>
      </c>
      <c r="X894">
        <v>12849396</v>
      </c>
      <c r="Y894">
        <v>12887396</v>
      </c>
      <c r="Z894">
        <v>11362526</v>
      </c>
      <c r="AA894">
        <v>11951025</v>
      </c>
      <c r="AB894">
        <v>12309817</v>
      </c>
      <c r="AC894">
        <v>12107132</v>
      </c>
      <c r="AD894">
        <v>11727433</v>
      </c>
      <c r="AE894">
        <v>11890653</v>
      </c>
      <c r="AF894">
        <v>11464099</v>
      </c>
      <c r="AG894">
        <v>11184344</v>
      </c>
      <c r="AH894">
        <v>10816092</v>
      </c>
    </row>
    <row r="895" spans="1:34" x14ac:dyDescent="0.25">
      <c r="A895" t="str">
        <f t="shared" si="28"/>
        <v>Ohio</v>
      </c>
      <c r="B895" t="s">
        <v>66</v>
      </c>
      <c r="C895">
        <v>943432</v>
      </c>
      <c r="D895">
        <v>-214244</v>
      </c>
      <c r="E895">
        <v>370791</v>
      </c>
      <c r="F895">
        <v>955965</v>
      </c>
      <c r="G895">
        <v>1021962</v>
      </c>
      <c r="H895">
        <v>1868679</v>
      </c>
      <c r="I895">
        <v>2325580</v>
      </c>
      <c r="J895">
        <v>1948246</v>
      </c>
      <c r="K895">
        <v>2267422</v>
      </c>
      <c r="L895">
        <v>2607067</v>
      </c>
      <c r="M895">
        <v>980327</v>
      </c>
      <c r="N895">
        <v>1352590</v>
      </c>
      <c r="O895">
        <v>1318814</v>
      </c>
      <c r="P895">
        <v>2081507</v>
      </c>
      <c r="Q895">
        <v>2578244</v>
      </c>
      <c r="R895">
        <v>0</v>
      </c>
      <c r="S895">
        <v>0</v>
      </c>
      <c r="T895">
        <v>0</v>
      </c>
      <c r="U895">
        <v>0</v>
      </c>
      <c r="V895">
        <v>0</v>
      </c>
      <c r="W895">
        <v>0</v>
      </c>
      <c r="X895">
        <v>0</v>
      </c>
      <c r="Y895">
        <v>0</v>
      </c>
      <c r="Z895">
        <v>0</v>
      </c>
      <c r="AA895">
        <v>0</v>
      </c>
      <c r="AB895">
        <v>0</v>
      </c>
      <c r="AC895">
        <v>0</v>
      </c>
      <c r="AD895">
        <v>0</v>
      </c>
      <c r="AE895">
        <v>0</v>
      </c>
      <c r="AF895">
        <v>0</v>
      </c>
      <c r="AG895">
        <v>0</v>
      </c>
      <c r="AH895">
        <v>0</v>
      </c>
    </row>
    <row r="896" spans="1:34" x14ac:dyDescent="0.25">
      <c r="A896" t="str">
        <f t="shared" si="28"/>
        <v>Ohio</v>
      </c>
      <c r="B896" t="s">
        <v>67</v>
      </c>
      <c r="C896">
        <v>0</v>
      </c>
      <c r="D896">
        <v>0</v>
      </c>
      <c r="E896">
        <v>0</v>
      </c>
      <c r="F896">
        <v>0</v>
      </c>
      <c r="G896">
        <v>0</v>
      </c>
      <c r="H896">
        <v>0</v>
      </c>
      <c r="I896">
        <v>0</v>
      </c>
      <c r="J896">
        <v>0</v>
      </c>
      <c r="K896">
        <v>0</v>
      </c>
      <c r="L896">
        <v>0</v>
      </c>
      <c r="M896">
        <v>0</v>
      </c>
      <c r="N896">
        <v>0</v>
      </c>
      <c r="O896">
        <v>0</v>
      </c>
      <c r="P896">
        <v>0</v>
      </c>
      <c r="Q896">
        <v>0</v>
      </c>
      <c r="R896">
        <v>0</v>
      </c>
      <c r="S896">
        <v>0</v>
      </c>
      <c r="T896">
        <v>0</v>
      </c>
      <c r="U896">
        <v>0</v>
      </c>
      <c r="V896">
        <v>0</v>
      </c>
      <c r="W896">
        <v>0</v>
      </c>
      <c r="X896">
        <v>0</v>
      </c>
      <c r="Y896">
        <v>0</v>
      </c>
      <c r="Z896">
        <v>0</v>
      </c>
      <c r="AA896">
        <v>0</v>
      </c>
      <c r="AB896">
        <v>0</v>
      </c>
      <c r="AC896">
        <v>0</v>
      </c>
      <c r="AD896">
        <v>0</v>
      </c>
      <c r="AE896">
        <v>0</v>
      </c>
      <c r="AF896">
        <v>0</v>
      </c>
      <c r="AG896">
        <v>0</v>
      </c>
      <c r="AH896">
        <v>0</v>
      </c>
    </row>
    <row r="897" spans="1:34" x14ac:dyDescent="0.25">
      <c r="A897" t="str">
        <f t="shared" si="28"/>
        <v>Ohio</v>
      </c>
      <c r="B897" t="s">
        <v>68</v>
      </c>
      <c r="C897">
        <v>156730474</v>
      </c>
      <c r="D897">
        <v>151525372</v>
      </c>
      <c r="E897">
        <v>158097254</v>
      </c>
      <c r="F897">
        <v>162952604</v>
      </c>
      <c r="G897">
        <v>156650171</v>
      </c>
      <c r="H897">
        <v>161408895</v>
      </c>
      <c r="I897">
        <v>160181887</v>
      </c>
      <c r="J897">
        <v>161655290</v>
      </c>
      <c r="K897">
        <v>161828524</v>
      </c>
      <c r="L897">
        <v>164774464</v>
      </c>
      <c r="M897">
        <v>166558368</v>
      </c>
      <c r="N897">
        <v>166149347</v>
      </c>
      <c r="O897">
        <v>157902427</v>
      </c>
      <c r="P897">
        <v>172836573</v>
      </c>
      <c r="Q897">
        <v>175734079</v>
      </c>
      <c r="R897">
        <v>170940749</v>
      </c>
      <c r="S897">
        <v>178920282</v>
      </c>
      <c r="T897">
        <v>173207104</v>
      </c>
      <c r="U897">
        <v>169461054</v>
      </c>
      <c r="V897">
        <v>170970059</v>
      </c>
      <c r="W897">
        <v>172422650</v>
      </c>
      <c r="X897">
        <v>185202392</v>
      </c>
      <c r="Y897">
        <v>184698207</v>
      </c>
      <c r="Z897">
        <v>178481810</v>
      </c>
      <c r="AA897">
        <v>177653607</v>
      </c>
      <c r="AB897">
        <v>178136567</v>
      </c>
      <c r="AC897">
        <v>178552383</v>
      </c>
      <c r="AD897">
        <v>173142696</v>
      </c>
      <c r="AE897">
        <v>167389687</v>
      </c>
      <c r="AF897">
        <v>163188894</v>
      </c>
      <c r="AG897">
        <v>163142822</v>
      </c>
      <c r="AH897">
        <v>159600964</v>
      </c>
    </row>
    <row r="898" spans="1:34" x14ac:dyDescent="0.25">
      <c r="A898" t="str">
        <f t="shared" si="28"/>
        <v>Ohio</v>
      </c>
      <c r="B898" t="s">
        <v>69</v>
      </c>
      <c r="C898">
        <v>-30782466</v>
      </c>
      <c r="D898">
        <v>-28987190</v>
      </c>
      <c r="E898">
        <v>-36547131</v>
      </c>
      <c r="F898">
        <v>-34933055</v>
      </c>
      <c r="G898">
        <v>-35818302</v>
      </c>
      <c r="H898">
        <v>-41520983</v>
      </c>
      <c r="I898">
        <v>-37102593</v>
      </c>
      <c r="J898">
        <v>-27152727</v>
      </c>
      <c r="K898">
        <v>-24544335</v>
      </c>
      <c r="L898">
        <v>-35028733</v>
      </c>
      <c r="M898">
        <v>-30972564</v>
      </c>
      <c r="N898">
        <v>-22551010</v>
      </c>
      <c r="O898">
        <v>-21808230</v>
      </c>
      <c r="P898">
        <v>-19424322</v>
      </c>
      <c r="Q898">
        <v>-20217486</v>
      </c>
      <c r="R898">
        <v>-14662304</v>
      </c>
      <c r="S898">
        <v>-21895152</v>
      </c>
      <c r="T898">
        <v>-24858371</v>
      </c>
      <c r="U898">
        <v>-22820869</v>
      </c>
      <c r="V898">
        <v>-23901099</v>
      </c>
      <c r="W898">
        <v>-30160840</v>
      </c>
      <c r="X898">
        <v>-36142111</v>
      </c>
      <c r="Y898">
        <v>-42367776</v>
      </c>
      <c r="Z898">
        <v>-30541752</v>
      </c>
      <c r="AA898">
        <v>-34842360</v>
      </c>
      <c r="AB898">
        <v>-33699352</v>
      </c>
      <c r="AC898">
        <v>-39208480</v>
      </c>
      <c r="AD898">
        <v>-41379087</v>
      </c>
      <c r="AE898">
        <v>-32152396</v>
      </c>
      <c r="AF898">
        <v>-25527168</v>
      </c>
      <c r="AG898">
        <v>-29106323</v>
      </c>
      <c r="AH898">
        <v>-31620437</v>
      </c>
    </row>
    <row r="899" spans="1:34" x14ac:dyDescent="0.25">
      <c r="A899" t="str">
        <f t="shared" si="28"/>
        <v>Ohio</v>
      </c>
      <c r="B899" t="s">
        <v>70</v>
      </c>
      <c r="C899">
        <v>0.8</v>
      </c>
      <c r="D899">
        <v>0.81</v>
      </c>
      <c r="E899">
        <v>0.77</v>
      </c>
      <c r="F899">
        <v>0.79</v>
      </c>
      <c r="G899">
        <v>0.77</v>
      </c>
      <c r="H899">
        <v>0.74</v>
      </c>
      <c r="I899">
        <v>0.77</v>
      </c>
      <c r="J899">
        <v>0.83</v>
      </c>
      <c r="K899">
        <v>0.85</v>
      </c>
      <c r="L899">
        <v>0.79</v>
      </c>
      <c r="M899">
        <v>0.81</v>
      </c>
      <c r="N899">
        <v>0.86</v>
      </c>
      <c r="O899">
        <v>0.86</v>
      </c>
      <c r="P899">
        <v>0.89</v>
      </c>
      <c r="Q899">
        <v>0.88</v>
      </c>
      <c r="R899">
        <v>0.91</v>
      </c>
      <c r="S899">
        <v>0.88</v>
      </c>
      <c r="T899">
        <v>0.86</v>
      </c>
      <c r="U899">
        <v>0.87</v>
      </c>
      <c r="V899">
        <v>0.86</v>
      </c>
      <c r="W899">
        <v>0.83</v>
      </c>
      <c r="X899">
        <v>0.8</v>
      </c>
      <c r="Y899">
        <v>0.77</v>
      </c>
      <c r="Z899">
        <v>0.83</v>
      </c>
      <c r="AA899">
        <v>0.8</v>
      </c>
      <c r="AB899">
        <v>0.81</v>
      </c>
      <c r="AC899">
        <v>0.78</v>
      </c>
      <c r="AD899">
        <v>0.76</v>
      </c>
      <c r="AE899">
        <v>0.81</v>
      </c>
      <c r="AF899">
        <v>0.84</v>
      </c>
      <c r="AG899">
        <v>0.82</v>
      </c>
      <c r="AH899">
        <v>0.8</v>
      </c>
    </row>
    <row r="900" spans="1:34" x14ac:dyDescent="0.25">
      <c r="A900" t="str">
        <f t="shared" si="28"/>
        <v>Ohio</v>
      </c>
      <c r="B900" t="s">
        <v>71</v>
      </c>
    </row>
    <row r="901" spans="1:34" x14ac:dyDescent="0.25">
      <c r="B901" t="s">
        <v>100</v>
      </c>
    </row>
    <row r="902" spans="1:34" x14ac:dyDescent="0.25">
      <c r="A902" t="str">
        <f>B901</f>
        <v>Oklahoma</v>
      </c>
      <c r="B902" t="s">
        <v>10</v>
      </c>
    </row>
    <row r="903" spans="1:34" x14ac:dyDescent="0.25">
      <c r="A903" t="str">
        <f t="shared" ref="A903:A931" si="29">A902</f>
        <v>Oklahoma</v>
      </c>
      <c r="B903" t="s">
        <v>11</v>
      </c>
      <c r="C903" t="s">
        <v>12</v>
      </c>
      <c r="D903" t="s">
        <v>13</v>
      </c>
      <c r="E903" t="s">
        <v>14</v>
      </c>
      <c r="F903" t="s">
        <v>15</v>
      </c>
      <c r="G903" t="s">
        <v>16</v>
      </c>
      <c r="H903" t="s">
        <v>17</v>
      </c>
      <c r="I903" t="s">
        <v>18</v>
      </c>
      <c r="J903" t="s">
        <v>19</v>
      </c>
      <c r="K903" t="s">
        <v>20</v>
      </c>
      <c r="L903" t="s">
        <v>21</v>
      </c>
      <c r="M903" t="s">
        <v>22</v>
      </c>
      <c r="N903" t="s">
        <v>23</v>
      </c>
      <c r="O903" t="s">
        <v>24</v>
      </c>
      <c r="P903" t="s">
        <v>25</v>
      </c>
      <c r="Q903" t="s">
        <v>26</v>
      </c>
      <c r="R903" t="s">
        <v>27</v>
      </c>
      <c r="S903" t="s">
        <v>28</v>
      </c>
      <c r="T903" t="s">
        <v>29</v>
      </c>
      <c r="U903" t="s">
        <v>30</v>
      </c>
      <c r="V903" t="s">
        <v>31</v>
      </c>
      <c r="W903" t="s">
        <v>32</v>
      </c>
      <c r="X903" t="s">
        <v>33</v>
      </c>
      <c r="Y903" t="s">
        <v>34</v>
      </c>
      <c r="Z903" t="s">
        <v>35</v>
      </c>
      <c r="AA903" t="s">
        <v>36</v>
      </c>
      <c r="AB903" t="s">
        <v>37</v>
      </c>
      <c r="AC903" t="s">
        <v>38</v>
      </c>
      <c r="AD903" t="s">
        <v>39</v>
      </c>
      <c r="AE903" t="s">
        <v>40</v>
      </c>
      <c r="AF903" t="s">
        <v>41</v>
      </c>
      <c r="AG903" t="s">
        <v>42</v>
      </c>
      <c r="AH903" t="s">
        <v>43</v>
      </c>
    </row>
    <row r="904" spans="1:34" x14ac:dyDescent="0.25">
      <c r="A904" t="str">
        <f t="shared" si="29"/>
        <v>Oklahoma</v>
      </c>
      <c r="B904" t="s">
        <v>44</v>
      </c>
    </row>
    <row r="905" spans="1:34" x14ac:dyDescent="0.25">
      <c r="A905" t="str">
        <f t="shared" si="29"/>
        <v>Oklahoma</v>
      </c>
      <c r="B905" t="s">
        <v>45</v>
      </c>
    </row>
    <row r="906" spans="1:34" x14ac:dyDescent="0.25">
      <c r="A906" t="str">
        <f t="shared" si="29"/>
        <v>Oklahoma</v>
      </c>
      <c r="B906" t="s">
        <v>46</v>
      </c>
      <c r="C906">
        <v>37601716</v>
      </c>
      <c r="D906">
        <v>38640479</v>
      </c>
      <c r="E906">
        <v>42357841</v>
      </c>
      <c r="F906">
        <v>42825248</v>
      </c>
      <c r="G906">
        <v>36425409</v>
      </c>
      <c r="H906">
        <v>45255216</v>
      </c>
      <c r="I906">
        <v>48778157</v>
      </c>
      <c r="J906">
        <v>48096026</v>
      </c>
      <c r="K906">
        <v>53348841</v>
      </c>
      <c r="L906">
        <v>56746305</v>
      </c>
      <c r="M906">
        <v>58373558</v>
      </c>
      <c r="N906">
        <v>57421195</v>
      </c>
      <c r="O906">
        <v>57516914</v>
      </c>
      <c r="P906">
        <v>60074823</v>
      </c>
      <c r="Q906">
        <v>54177692</v>
      </c>
      <c r="R906">
        <v>51917155</v>
      </c>
      <c r="S906">
        <v>54250814</v>
      </c>
      <c r="T906">
        <v>48298390</v>
      </c>
      <c r="U906">
        <v>49776514</v>
      </c>
      <c r="V906">
        <v>51218320</v>
      </c>
      <c r="W906">
        <v>50413729</v>
      </c>
      <c r="X906">
        <v>51403249</v>
      </c>
      <c r="Y906">
        <v>50278792</v>
      </c>
      <c r="Z906">
        <v>51454036</v>
      </c>
      <c r="AA906">
        <v>48380102</v>
      </c>
      <c r="AB906">
        <v>47544649</v>
      </c>
      <c r="AC906">
        <v>47955288</v>
      </c>
      <c r="AD906">
        <v>45380625</v>
      </c>
      <c r="AE906">
        <v>48810720</v>
      </c>
      <c r="AF906">
        <v>45942891</v>
      </c>
      <c r="AG906">
        <v>44850089</v>
      </c>
      <c r="AH906">
        <v>45063182</v>
      </c>
    </row>
    <row r="907" spans="1:34" x14ac:dyDescent="0.25">
      <c r="A907" t="str">
        <f t="shared" si="29"/>
        <v>Oklahoma</v>
      </c>
      <c r="B907" t="s">
        <v>47</v>
      </c>
      <c r="C907">
        <v>42313768</v>
      </c>
      <c r="D907">
        <v>43804967</v>
      </c>
      <c r="E907">
        <v>43198072</v>
      </c>
      <c r="F907">
        <v>41468021</v>
      </c>
      <c r="G907">
        <v>34569964</v>
      </c>
      <c r="H907">
        <v>30426275</v>
      </c>
      <c r="I907">
        <v>24578492</v>
      </c>
      <c r="J907">
        <v>19232669</v>
      </c>
      <c r="K907">
        <v>17526171</v>
      </c>
      <c r="L907">
        <v>18275061</v>
      </c>
      <c r="M907">
        <v>13205916</v>
      </c>
      <c r="N907">
        <v>11545564</v>
      </c>
      <c r="O907">
        <v>14422750</v>
      </c>
      <c r="P907">
        <v>12651408</v>
      </c>
      <c r="Q907">
        <v>14870672</v>
      </c>
      <c r="R907">
        <v>14784377</v>
      </c>
      <c r="S907">
        <v>10281538</v>
      </c>
      <c r="T907">
        <v>8913259</v>
      </c>
      <c r="U907">
        <v>4247198</v>
      </c>
      <c r="V907">
        <v>3970101</v>
      </c>
      <c r="W907">
        <v>843693</v>
      </c>
      <c r="X907">
        <v>0</v>
      </c>
      <c r="Y907">
        <v>0</v>
      </c>
      <c r="Z907">
        <v>0</v>
      </c>
      <c r="AA907">
        <v>0</v>
      </c>
      <c r="AB907">
        <v>0</v>
      </c>
      <c r="AC907">
        <v>0</v>
      </c>
      <c r="AD907">
        <v>0</v>
      </c>
      <c r="AE907">
        <v>0</v>
      </c>
      <c r="AF907">
        <v>0</v>
      </c>
      <c r="AG907">
        <v>0</v>
      </c>
      <c r="AH907">
        <v>0</v>
      </c>
    </row>
    <row r="908" spans="1:34" x14ac:dyDescent="0.25">
      <c r="A908" t="str">
        <f t="shared" si="29"/>
        <v>Oklahoma</v>
      </c>
      <c r="B908" t="s">
        <v>48</v>
      </c>
      <c r="C908">
        <v>0</v>
      </c>
      <c r="D908">
        <v>0</v>
      </c>
      <c r="E908">
        <v>0</v>
      </c>
      <c r="F908">
        <v>2001324</v>
      </c>
      <c r="G908">
        <v>1913679</v>
      </c>
      <c r="H908">
        <v>2082858</v>
      </c>
      <c r="I908">
        <v>1889445</v>
      </c>
      <c r="J908">
        <v>1985176</v>
      </c>
      <c r="K908">
        <v>2062328</v>
      </c>
      <c r="L908">
        <v>2010948</v>
      </c>
      <c r="M908">
        <v>2205220</v>
      </c>
      <c r="N908">
        <v>2381670</v>
      </c>
      <c r="O908">
        <v>2318470</v>
      </c>
      <c r="P908">
        <v>2682498</v>
      </c>
      <c r="Q908">
        <v>2853754</v>
      </c>
      <c r="R908">
        <v>2642147</v>
      </c>
      <c r="S908">
        <v>2822323</v>
      </c>
      <c r="T908">
        <v>2255750</v>
      </c>
      <c r="U908">
        <v>5216555</v>
      </c>
      <c r="V908">
        <v>2621718</v>
      </c>
      <c r="W908">
        <v>2730764</v>
      </c>
      <c r="X908">
        <v>3026693</v>
      </c>
      <c r="Y908">
        <v>3433579</v>
      </c>
      <c r="Z908">
        <v>3538830</v>
      </c>
      <c r="AA908">
        <v>3173387</v>
      </c>
      <c r="AB908">
        <v>3041598</v>
      </c>
      <c r="AC908">
        <v>3313929</v>
      </c>
      <c r="AD908">
        <v>3381386</v>
      </c>
      <c r="AE908">
        <v>3138720</v>
      </c>
      <c r="AF908">
        <v>2895340</v>
      </c>
      <c r="AG908">
        <v>2963591</v>
      </c>
      <c r="AH908">
        <v>1016735</v>
      </c>
    </row>
    <row r="909" spans="1:34" x14ac:dyDescent="0.25">
      <c r="A909" t="str">
        <f t="shared" si="29"/>
        <v>Oklahoma</v>
      </c>
      <c r="B909" t="s">
        <v>49</v>
      </c>
      <c r="C909">
        <v>79915484</v>
      </c>
      <c r="D909">
        <v>82445446</v>
      </c>
      <c r="E909">
        <v>85555913</v>
      </c>
      <c r="F909">
        <v>86294593</v>
      </c>
      <c r="G909">
        <v>72909052</v>
      </c>
      <c r="H909">
        <v>77764349</v>
      </c>
      <c r="I909">
        <v>75246094</v>
      </c>
      <c r="J909">
        <v>69313871</v>
      </c>
      <c r="K909">
        <v>72937340</v>
      </c>
      <c r="L909">
        <v>77032314</v>
      </c>
      <c r="M909">
        <v>73784694</v>
      </c>
      <c r="N909">
        <v>71348429</v>
      </c>
      <c r="O909">
        <v>74258134</v>
      </c>
      <c r="P909">
        <v>75408728</v>
      </c>
      <c r="Q909">
        <v>71902118</v>
      </c>
      <c r="R909">
        <v>69343679</v>
      </c>
      <c r="S909">
        <v>67354675</v>
      </c>
      <c r="T909">
        <v>59467400</v>
      </c>
      <c r="U909">
        <v>59240267</v>
      </c>
      <c r="V909">
        <v>57810139</v>
      </c>
      <c r="W909">
        <v>53988186</v>
      </c>
      <c r="X909">
        <v>54429942</v>
      </c>
      <c r="Y909">
        <v>53712371</v>
      </c>
      <c r="Z909">
        <v>54992866</v>
      </c>
      <c r="AA909">
        <v>51553489</v>
      </c>
      <c r="AB909">
        <v>50586247</v>
      </c>
      <c r="AC909">
        <v>51269217</v>
      </c>
      <c r="AD909">
        <v>48762011</v>
      </c>
      <c r="AE909">
        <v>51949440</v>
      </c>
      <c r="AF909">
        <v>48838231</v>
      </c>
      <c r="AG909">
        <v>47813680</v>
      </c>
      <c r="AH909">
        <v>46079917</v>
      </c>
    </row>
    <row r="910" spans="1:34" x14ac:dyDescent="0.25">
      <c r="A910" t="str">
        <f t="shared" si="29"/>
        <v>Oklahoma</v>
      </c>
      <c r="B910" t="s">
        <v>50</v>
      </c>
      <c r="C910">
        <v>0</v>
      </c>
      <c r="D910">
        <v>63</v>
      </c>
      <c r="E910">
        <v>14</v>
      </c>
      <c r="F910">
        <v>15</v>
      </c>
      <c r="G910">
        <v>2</v>
      </c>
      <c r="H910">
        <v>3</v>
      </c>
      <c r="I910">
        <v>21</v>
      </c>
      <c r="J910">
        <v>49</v>
      </c>
      <c r="K910">
        <v>-55941</v>
      </c>
      <c r="L910">
        <v>9626</v>
      </c>
      <c r="M910">
        <v>22521</v>
      </c>
      <c r="N910">
        <v>25859</v>
      </c>
      <c r="O910">
        <v>30371</v>
      </c>
      <c r="P910">
        <v>24418</v>
      </c>
      <c r="Q910">
        <v>25892</v>
      </c>
      <c r="R910">
        <v>25038</v>
      </c>
      <c r="S910">
        <v>18799</v>
      </c>
      <c r="T910">
        <v>17547</v>
      </c>
      <c r="U910">
        <v>28176</v>
      </c>
      <c r="V910">
        <v>27172</v>
      </c>
      <c r="W910">
        <v>25628</v>
      </c>
      <c r="X910">
        <v>27161</v>
      </c>
      <c r="Y910">
        <v>39272</v>
      </c>
      <c r="Z910">
        <v>36100</v>
      </c>
      <c r="AA910">
        <v>32883</v>
      </c>
      <c r="AB910">
        <v>35109</v>
      </c>
      <c r="AC910">
        <v>58326</v>
      </c>
      <c r="AD910">
        <v>45367</v>
      </c>
      <c r="AE910">
        <v>43253</v>
      </c>
      <c r="AF910">
        <v>28978</v>
      </c>
      <c r="AG910">
        <v>49846</v>
      </c>
      <c r="AH910">
        <v>48159</v>
      </c>
    </row>
    <row r="911" spans="1:34" x14ac:dyDescent="0.25">
      <c r="A911" t="str">
        <f t="shared" si="29"/>
        <v>Oklahoma</v>
      </c>
      <c r="B911" t="s">
        <v>51</v>
      </c>
      <c r="C911">
        <v>839102</v>
      </c>
      <c r="D911">
        <v>922220</v>
      </c>
      <c r="E911">
        <v>830243</v>
      </c>
      <c r="F911">
        <v>886794</v>
      </c>
      <c r="G911">
        <v>822600</v>
      </c>
      <c r="H911">
        <v>890655</v>
      </c>
      <c r="I911">
        <v>889481</v>
      </c>
      <c r="J911">
        <v>841584</v>
      </c>
      <c r="K911">
        <v>792281</v>
      </c>
      <c r="L911">
        <v>854648</v>
      </c>
      <c r="M911">
        <v>798499</v>
      </c>
      <c r="N911">
        <v>876445</v>
      </c>
      <c r="O911">
        <v>778304</v>
      </c>
      <c r="P911">
        <v>895762</v>
      </c>
      <c r="Q911">
        <v>891085</v>
      </c>
      <c r="R911">
        <v>1246164</v>
      </c>
      <c r="S911">
        <v>1234353</v>
      </c>
      <c r="T911">
        <v>1244614</v>
      </c>
      <c r="U911">
        <v>1358413</v>
      </c>
      <c r="V911">
        <v>1346108</v>
      </c>
      <c r="W911">
        <v>1235635</v>
      </c>
      <c r="X911">
        <v>1114853</v>
      </c>
      <c r="Y911">
        <v>1113717</v>
      </c>
      <c r="Z911">
        <v>1200278</v>
      </c>
      <c r="AA911">
        <v>1277604</v>
      </c>
      <c r="AB911">
        <v>1228265</v>
      </c>
      <c r="AC911">
        <v>1339825</v>
      </c>
      <c r="AD911">
        <v>1251394</v>
      </c>
      <c r="AE911">
        <v>1166978</v>
      </c>
      <c r="AF911">
        <v>1139240</v>
      </c>
      <c r="AG911">
        <v>1235591</v>
      </c>
      <c r="AH911">
        <v>951056</v>
      </c>
    </row>
    <row r="912" spans="1:34" x14ac:dyDescent="0.25">
      <c r="A912" t="str">
        <f t="shared" si="29"/>
        <v>Oklahoma</v>
      </c>
      <c r="B912" t="s">
        <v>52</v>
      </c>
      <c r="C912">
        <v>839102</v>
      </c>
      <c r="D912">
        <v>922283</v>
      </c>
      <c r="E912">
        <v>830257</v>
      </c>
      <c r="F912">
        <v>886809</v>
      </c>
      <c r="G912">
        <v>822602</v>
      </c>
      <c r="H912">
        <v>890658</v>
      </c>
      <c r="I912">
        <v>889502</v>
      </c>
      <c r="J912">
        <v>841633</v>
      </c>
      <c r="K912">
        <v>736340</v>
      </c>
      <c r="L912">
        <v>864274</v>
      </c>
      <c r="M912">
        <v>821020</v>
      </c>
      <c r="N912">
        <v>902304</v>
      </c>
      <c r="O912">
        <v>808675</v>
      </c>
      <c r="P912">
        <v>920180</v>
      </c>
      <c r="Q912">
        <v>916977</v>
      </c>
      <c r="R912">
        <v>1271202</v>
      </c>
      <c r="S912">
        <v>1253153</v>
      </c>
      <c r="T912">
        <v>1262161</v>
      </c>
      <c r="U912">
        <v>1386589</v>
      </c>
      <c r="V912">
        <v>1373280</v>
      </c>
      <c r="W912">
        <v>1261263</v>
      </c>
      <c r="X912">
        <v>1142015</v>
      </c>
      <c r="Y912">
        <v>1152989</v>
      </c>
      <c r="Z912">
        <v>1236377</v>
      </c>
      <c r="AA912">
        <v>1310487</v>
      </c>
      <c r="AB912">
        <v>1263374</v>
      </c>
      <c r="AC912">
        <v>1398150</v>
      </c>
      <c r="AD912">
        <v>1296761</v>
      </c>
      <c r="AE912">
        <v>1210232</v>
      </c>
      <c r="AF912">
        <v>1168218</v>
      </c>
      <c r="AG912">
        <v>1285437</v>
      </c>
      <c r="AH912">
        <v>999215</v>
      </c>
    </row>
    <row r="913" spans="1:34" x14ac:dyDescent="0.25">
      <c r="A913" t="str">
        <f t="shared" si="29"/>
        <v>Oklahoma</v>
      </c>
      <c r="B913" t="s">
        <v>53</v>
      </c>
      <c r="C913">
        <v>80754586</v>
      </c>
      <c r="D913">
        <v>83367729</v>
      </c>
      <c r="E913">
        <v>86386170</v>
      </c>
      <c r="F913">
        <v>87181402</v>
      </c>
      <c r="G913">
        <v>73731654</v>
      </c>
      <c r="H913">
        <v>78655007</v>
      </c>
      <c r="I913">
        <v>76135596</v>
      </c>
      <c r="J913">
        <v>70155504</v>
      </c>
      <c r="K913">
        <v>73673680</v>
      </c>
      <c r="L913">
        <v>77896588</v>
      </c>
      <c r="M913">
        <v>74605714</v>
      </c>
      <c r="N913">
        <v>72250733</v>
      </c>
      <c r="O913">
        <v>75066809</v>
      </c>
      <c r="P913">
        <v>76328908</v>
      </c>
      <c r="Q913">
        <v>72819095</v>
      </c>
      <c r="R913">
        <v>70614880</v>
      </c>
      <c r="S913">
        <v>68607827</v>
      </c>
      <c r="T913">
        <v>60729560</v>
      </c>
      <c r="U913">
        <v>60626856</v>
      </c>
      <c r="V913">
        <v>59183419</v>
      </c>
      <c r="W913">
        <v>55249448</v>
      </c>
      <c r="X913">
        <v>55571957</v>
      </c>
      <c r="Y913">
        <v>54865361</v>
      </c>
      <c r="Z913">
        <v>56229243</v>
      </c>
      <c r="AA913">
        <v>52863976</v>
      </c>
      <c r="AB913">
        <v>51849621</v>
      </c>
      <c r="AC913">
        <v>52667367</v>
      </c>
      <c r="AD913">
        <v>50058772</v>
      </c>
      <c r="AE913">
        <v>53159672</v>
      </c>
      <c r="AF913">
        <v>50006449</v>
      </c>
      <c r="AG913">
        <v>49099117</v>
      </c>
      <c r="AH913">
        <v>47079132</v>
      </c>
    </row>
    <row r="914" spans="1:34" x14ac:dyDescent="0.25">
      <c r="A914" t="str">
        <f t="shared" si="29"/>
        <v>Oklahoma</v>
      </c>
      <c r="B914" t="s">
        <v>54</v>
      </c>
      <c r="C914">
        <v>0</v>
      </c>
      <c r="D914">
        <v>0</v>
      </c>
      <c r="E914">
        <v>0</v>
      </c>
      <c r="F914">
        <v>0</v>
      </c>
      <c r="G914">
        <v>0</v>
      </c>
      <c r="H914">
        <v>0</v>
      </c>
      <c r="I914">
        <v>0</v>
      </c>
      <c r="J914">
        <v>0</v>
      </c>
      <c r="K914">
        <v>0</v>
      </c>
      <c r="L914">
        <v>0</v>
      </c>
      <c r="M914">
        <v>0</v>
      </c>
      <c r="N914">
        <v>0</v>
      </c>
      <c r="O914">
        <v>0</v>
      </c>
      <c r="P914">
        <v>0</v>
      </c>
      <c r="Q914">
        <v>0</v>
      </c>
      <c r="R914">
        <v>0</v>
      </c>
      <c r="S914">
        <v>0</v>
      </c>
      <c r="T914">
        <v>0</v>
      </c>
      <c r="U914">
        <v>0</v>
      </c>
      <c r="V914">
        <v>0</v>
      </c>
      <c r="W914">
        <v>0</v>
      </c>
      <c r="X914">
        <v>0</v>
      </c>
      <c r="Y914">
        <v>0</v>
      </c>
      <c r="Z914">
        <v>0</v>
      </c>
      <c r="AA914">
        <v>0</v>
      </c>
      <c r="AB914">
        <v>0</v>
      </c>
      <c r="AC914">
        <v>0</v>
      </c>
      <c r="AD914">
        <v>0</v>
      </c>
      <c r="AE914">
        <v>0</v>
      </c>
      <c r="AF914">
        <v>0</v>
      </c>
      <c r="AG914">
        <v>0</v>
      </c>
      <c r="AH914">
        <v>0</v>
      </c>
    </row>
    <row r="915" spans="1:34" x14ac:dyDescent="0.25">
      <c r="A915" t="str">
        <f t="shared" si="29"/>
        <v>Oklahoma</v>
      </c>
      <c r="B915" t="s">
        <v>55</v>
      </c>
      <c r="C915">
        <v>0</v>
      </c>
      <c r="D915">
        <v>0</v>
      </c>
      <c r="E915">
        <v>0</v>
      </c>
      <c r="F915">
        <v>0</v>
      </c>
      <c r="G915">
        <v>0</v>
      </c>
      <c r="H915">
        <v>0</v>
      </c>
      <c r="I915">
        <v>0</v>
      </c>
      <c r="J915">
        <v>0</v>
      </c>
      <c r="K915">
        <v>0</v>
      </c>
      <c r="L915">
        <v>0</v>
      </c>
      <c r="M915">
        <v>0</v>
      </c>
      <c r="N915">
        <v>0</v>
      </c>
      <c r="O915">
        <v>0</v>
      </c>
      <c r="P915">
        <v>0</v>
      </c>
      <c r="Q915">
        <v>0</v>
      </c>
      <c r="R915">
        <v>0</v>
      </c>
      <c r="S915">
        <v>0</v>
      </c>
      <c r="T915">
        <v>0</v>
      </c>
      <c r="U915">
        <v>0</v>
      </c>
      <c r="V915">
        <v>0</v>
      </c>
      <c r="W915">
        <v>0</v>
      </c>
      <c r="X915">
        <v>0</v>
      </c>
      <c r="Y915">
        <v>0</v>
      </c>
      <c r="Z915">
        <v>0</v>
      </c>
      <c r="AA915">
        <v>0</v>
      </c>
      <c r="AB915">
        <v>0</v>
      </c>
      <c r="AC915">
        <v>0</v>
      </c>
      <c r="AD915">
        <v>0</v>
      </c>
      <c r="AE915">
        <v>0</v>
      </c>
      <c r="AF915">
        <v>0</v>
      </c>
      <c r="AG915">
        <v>0</v>
      </c>
      <c r="AH915">
        <v>537952</v>
      </c>
    </row>
    <row r="916" spans="1:34" x14ac:dyDescent="0.25">
      <c r="A916" t="str">
        <f t="shared" si="29"/>
        <v>Oklahoma</v>
      </c>
      <c r="B916" t="s">
        <v>56</v>
      </c>
      <c r="C916">
        <v>80754586</v>
      </c>
      <c r="D916">
        <v>83367729</v>
      </c>
      <c r="E916">
        <v>86386170</v>
      </c>
      <c r="F916">
        <v>87181402</v>
      </c>
      <c r="G916">
        <v>73731654</v>
      </c>
      <c r="H916">
        <v>78655007</v>
      </c>
      <c r="I916">
        <v>76135596</v>
      </c>
      <c r="J916">
        <v>70155504</v>
      </c>
      <c r="K916">
        <v>73673680</v>
      </c>
      <c r="L916">
        <v>77896588</v>
      </c>
      <c r="M916">
        <v>74605714</v>
      </c>
      <c r="N916">
        <v>72250733</v>
      </c>
      <c r="O916">
        <v>75066809</v>
      </c>
      <c r="P916">
        <v>76328908</v>
      </c>
      <c r="Q916">
        <v>72819095</v>
      </c>
      <c r="R916">
        <v>70614880</v>
      </c>
      <c r="S916">
        <v>68607827</v>
      </c>
      <c r="T916">
        <v>60729560</v>
      </c>
      <c r="U916">
        <v>60626856</v>
      </c>
      <c r="V916">
        <v>59183419</v>
      </c>
      <c r="W916">
        <v>55249448</v>
      </c>
      <c r="X916">
        <v>55571957</v>
      </c>
      <c r="Y916">
        <v>54865361</v>
      </c>
      <c r="Z916">
        <v>56229243</v>
      </c>
      <c r="AA916">
        <v>52863976</v>
      </c>
      <c r="AB916">
        <v>51849621</v>
      </c>
      <c r="AC916">
        <v>52667367</v>
      </c>
      <c r="AD916">
        <v>50058772</v>
      </c>
      <c r="AE916">
        <v>53159672</v>
      </c>
      <c r="AF916">
        <v>50006449</v>
      </c>
      <c r="AG916">
        <v>49099117</v>
      </c>
      <c r="AH916">
        <v>47617084</v>
      </c>
    </row>
    <row r="917" spans="1:34" x14ac:dyDescent="0.25">
      <c r="A917" t="str">
        <f t="shared" si="29"/>
        <v>Oklahoma</v>
      </c>
      <c r="B917" t="s">
        <v>57</v>
      </c>
    </row>
    <row r="918" spans="1:34" x14ac:dyDescent="0.25">
      <c r="A918" t="str">
        <f t="shared" si="29"/>
        <v>Oklahoma</v>
      </c>
      <c r="B918" t="s">
        <v>58</v>
      </c>
    </row>
    <row r="919" spans="1:34" x14ac:dyDescent="0.25">
      <c r="A919" t="str">
        <f t="shared" si="29"/>
        <v>Oklahoma</v>
      </c>
      <c r="B919" t="s">
        <v>59</v>
      </c>
      <c r="C919">
        <v>64525137</v>
      </c>
      <c r="D919">
        <v>62299305</v>
      </c>
      <c r="E919">
        <v>64795946</v>
      </c>
      <c r="F919">
        <v>64575316</v>
      </c>
      <c r="G919">
        <v>60492128</v>
      </c>
      <c r="H919">
        <v>61516554</v>
      </c>
      <c r="I919">
        <v>61336385</v>
      </c>
      <c r="J919">
        <v>61573374</v>
      </c>
      <c r="K919">
        <v>59929172</v>
      </c>
      <c r="L919">
        <v>59340624</v>
      </c>
      <c r="M919">
        <v>59846794</v>
      </c>
      <c r="N919">
        <v>57845980</v>
      </c>
      <c r="O919">
        <v>54544580</v>
      </c>
      <c r="P919">
        <v>56140456</v>
      </c>
      <c r="Q919">
        <v>55060557</v>
      </c>
      <c r="R919">
        <v>54771452</v>
      </c>
      <c r="S919">
        <v>53570849</v>
      </c>
      <c r="T919">
        <v>50811290</v>
      </c>
      <c r="U919">
        <v>50287767</v>
      </c>
      <c r="V919">
        <v>49485466</v>
      </c>
      <c r="W919">
        <v>49666725</v>
      </c>
      <c r="X919">
        <v>49564141</v>
      </c>
      <c r="Y919">
        <v>46736630</v>
      </c>
      <c r="Z919">
        <v>47896575</v>
      </c>
      <c r="AA919">
        <v>44452853</v>
      </c>
      <c r="AB919">
        <v>43291303</v>
      </c>
      <c r="AC919">
        <v>41392452</v>
      </c>
      <c r="AD919">
        <v>41143443</v>
      </c>
      <c r="AE919">
        <v>40531327</v>
      </c>
      <c r="AF919">
        <v>38267207</v>
      </c>
      <c r="AG919">
        <v>39404397</v>
      </c>
      <c r="AH919">
        <v>42504220</v>
      </c>
    </row>
    <row r="920" spans="1:34" x14ac:dyDescent="0.25">
      <c r="A920" t="str">
        <f t="shared" si="29"/>
        <v>Oklahoma</v>
      </c>
      <c r="B920" t="s">
        <v>60</v>
      </c>
      <c r="C920">
        <v>0</v>
      </c>
      <c r="D920">
        <v>0</v>
      </c>
      <c r="E920">
        <v>0</v>
      </c>
      <c r="F920">
        <v>0</v>
      </c>
      <c r="G920">
        <v>0</v>
      </c>
      <c r="H920">
        <v>0</v>
      </c>
      <c r="I920">
        <v>0</v>
      </c>
      <c r="J920">
        <v>0</v>
      </c>
      <c r="K920">
        <v>0</v>
      </c>
      <c r="L920">
        <v>0</v>
      </c>
      <c r="M920">
        <v>0</v>
      </c>
      <c r="N920">
        <v>0</v>
      </c>
      <c r="O920">
        <v>0</v>
      </c>
      <c r="P920">
        <v>0</v>
      </c>
      <c r="Q920">
        <v>0</v>
      </c>
      <c r="R920">
        <v>0</v>
      </c>
      <c r="S920">
        <v>0</v>
      </c>
      <c r="T920">
        <v>0</v>
      </c>
      <c r="U920">
        <v>0</v>
      </c>
      <c r="V920">
        <v>0</v>
      </c>
      <c r="W920">
        <v>0</v>
      </c>
      <c r="X920">
        <v>0</v>
      </c>
      <c r="Y920">
        <v>0</v>
      </c>
      <c r="Z920">
        <v>0</v>
      </c>
      <c r="AA920">
        <v>0</v>
      </c>
      <c r="AB920">
        <v>0</v>
      </c>
      <c r="AC920">
        <v>0</v>
      </c>
      <c r="AD920">
        <v>0</v>
      </c>
      <c r="AE920">
        <v>0</v>
      </c>
      <c r="AF920">
        <v>0</v>
      </c>
      <c r="AG920">
        <v>0</v>
      </c>
      <c r="AH920">
        <v>0</v>
      </c>
    </row>
    <row r="921" spans="1:34" x14ac:dyDescent="0.25">
      <c r="A921" t="str">
        <f t="shared" si="29"/>
        <v>Oklahoma</v>
      </c>
      <c r="B921" t="s">
        <v>61</v>
      </c>
      <c r="C921">
        <v>0</v>
      </c>
      <c r="D921">
        <v>0</v>
      </c>
      <c r="E921">
        <v>0</v>
      </c>
      <c r="F921">
        <v>0</v>
      </c>
      <c r="G921">
        <v>0</v>
      </c>
      <c r="H921">
        <v>0</v>
      </c>
      <c r="I921">
        <v>0</v>
      </c>
      <c r="J921">
        <v>0</v>
      </c>
      <c r="K921">
        <v>0</v>
      </c>
      <c r="L921">
        <v>0</v>
      </c>
      <c r="M921">
        <v>0</v>
      </c>
      <c r="N921">
        <v>0</v>
      </c>
      <c r="O921">
        <v>0</v>
      </c>
      <c r="P921">
        <v>138410</v>
      </c>
      <c r="Q921">
        <v>132643</v>
      </c>
      <c r="R921">
        <v>133862</v>
      </c>
      <c r="S921">
        <v>136253</v>
      </c>
      <c r="T921">
        <v>130752</v>
      </c>
      <c r="U921">
        <v>140401</v>
      </c>
      <c r="V921">
        <v>0</v>
      </c>
      <c r="W921">
        <v>0</v>
      </c>
      <c r="X921">
        <v>0</v>
      </c>
      <c r="Y921">
        <v>0</v>
      </c>
      <c r="Z921">
        <v>0</v>
      </c>
      <c r="AA921">
        <v>0</v>
      </c>
      <c r="AB921">
        <v>0</v>
      </c>
      <c r="AC921">
        <v>0</v>
      </c>
      <c r="AD921">
        <v>0</v>
      </c>
      <c r="AE921">
        <v>0</v>
      </c>
      <c r="AF921">
        <v>0</v>
      </c>
      <c r="AG921">
        <v>0</v>
      </c>
      <c r="AH921">
        <v>0</v>
      </c>
    </row>
    <row r="922" spans="1:34" x14ac:dyDescent="0.25">
      <c r="A922" t="str">
        <f t="shared" si="29"/>
        <v>Oklahoma</v>
      </c>
      <c r="B922" t="s">
        <v>62</v>
      </c>
      <c r="C922">
        <v>64525137</v>
      </c>
      <c r="D922">
        <v>62299305</v>
      </c>
      <c r="E922">
        <v>64795946</v>
      </c>
      <c r="F922">
        <v>64575316</v>
      </c>
      <c r="G922">
        <v>60492128</v>
      </c>
      <c r="H922">
        <v>61516554</v>
      </c>
      <c r="I922">
        <v>61336385</v>
      </c>
      <c r="J922">
        <v>61573374</v>
      </c>
      <c r="K922">
        <v>59929172</v>
      </c>
      <c r="L922">
        <v>59340624</v>
      </c>
      <c r="M922">
        <v>59846794</v>
      </c>
      <c r="N922">
        <v>57845980</v>
      </c>
      <c r="O922">
        <v>54544580</v>
      </c>
      <c r="P922">
        <v>56278866</v>
      </c>
      <c r="Q922">
        <v>55193200</v>
      </c>
      <c r="R922">
        <v>54905314</v>
      </c>
      <c r="S922">
        <v>53707102</v>
      </c>
      <c r="T922">
        <v>50942042</v>
      </c>
      <c r="U922">
        <v>50428168</v>
      </c>
      <c r="V922">
        <v>49485466</v>
      </c>
      <c r="W922">
        <v>49666725</v>
      </c>
      <c r="X922">
        <v>49564141</v>
      </c>
      <c r="Y922">
        <v>46736630</v>
      </c>
      <c r="Z922">
        <v>47896575</v>
      </c>
      <c r="AA922">
        <v>44452853</v>
      </c>
      <c r="AB922">
        <v>43291303</v>
      </c>
      <c r="AC922">
        <v>41392452</v>
      </c>
      <c r="AD922">
        <v>41143443</v>
      </c>
      <c r="AE922">
        <v>40531327</v>
      </c>
      <c r="AF922">
        <v>38267207</v>
      </c>
      <c r="AG922">
        <v>39404397</v>
      </c>
      <c r="AH922">
        <v>42504220</v>
      </c>
    </row>
    <row r="923" spans="1:34" x14ac:dyDescent="0.25">
      <c r="A923" t="str">
        <f t="shared" si="29"/>
        <v>Oklahoma</v>
      </c>
      <c r="B923" t="s">
        <v>63</v>
      </c>
      <c r="C923">
        <v>861697</v>
      </c>
      <c r="D923">
        <v>924513</v>
      </c>
      <c r="E923">
        <v>888870</v>
      </c>
      <c r="F923">
        <v>1290067</v>
      </c>
      <c r="G923">
        <v>1252040</v>
      </c>
      <c r="H923">
        <v>1311150</v>
      </c>
      <c r="I923">
        <v>1284314</v>
      </c>
      <c r="J923">
        <v>1255974</v>
      </c>
      <c r="K923">
        <v>1232712</v>
      </c>
      <c r="L923">
        <v>889179</v>
      </c>
      <c r="M923">
        <v>867857</v>
      </c>
      <c r="N923">
        <v>1077701</v>
      </c>
      <c r="O923">
        <v>935019</v>
      </c>
      <c r="P923">
        <v>1345567</v>
      </c>
      <c r="Q923">
        <v>1400804</v>
      </c>
      <c r="R923">
        <v>986758</v>
      </c>
      <c r="S923">
        <v>953406</v>
      </c>
      <c r="T923">
        <v>1153762</v>
      </c>
      <c r="U923">
        <v>1152560</v>
      </c>
      <c r="V923">
        <v>1138108</v>
      </c>
      <c r="W923">
        <v>1113894</v>
      </c>
      <c r="X923">
        <v>1303557</v>
      </c>
      <c r="Y923">
        <v>1002821</v>
      </c>
      <c r="Z923">
        <v>1141401</v>
      </c>
      <c r="AA923">
        <v>1224634</v>
      </c>
      <c r="AB923">
        <v>1209405</v>
      </c>
      <c r="AC923">
        <v>1266863</v>
      </c>
      <c r="AD923">
        <v>1210606</v>
      </c>
      <c r="AE923">
        <v>1099019</v>
      </c>
      <c r="AF923">
        <v>1056330</v>
      </c>
      <c r="AG923">
        <v>1186632</v>
      </c>
      <c r="AH923">
        <v>957730</v>
      </c>
    </row>
    <row r="924" spans="1:34" x14ac:dyDescent="0.25">
      <c r="A924" t="str">
        <f t="shared" si="29"/>
        <v>Oklahoma</v>
      </c>
      <c r="B924" t="s">
        <v>64</v>
      </c>
      <c r="C924">
        <v>0</v>
      </c>
      <c r="D924">
        <v>0</v>
      </c>
      <c r="E924">
        <v>0</v>
      </c>
      <c r="F924">
        <v>0</v>
      </c>
      <c r="G924">
        <v>0</v>
      </c>
      <c r="H924">
        <v>0</v>
      </c>
      <c r="I924">
        <v>0</v>
      </c>
      <c r="J924">
        <v>0</v>
      </c>
      <c r="K924">
        <v>0</v>
      </c>
      <c r="L924">
        <v>0</v>
      </c>
      <c r="M924">
        <v>0</v>
      </c>
      <c r="N924">
        <v>0</v>
      </c>
      <c r="O924">
        <v>0</v>
      </c>
      <c r="P924">
        <v>0</v>
      </c>
      <c r="Q924">
        <v>0</v>
      </c>
      <c r="R924">
        <v>0</v>
      </c>
      <c r="S924">
        <v>342</v>
      </c>
      <c r="T924">
        <v>450</v>
      </c>
      <c r="U924">
        <v>0</v>
      </c>
      <c r="V924">
        <v>0</v>
      </c>
      <c r="W924">
        <v>0</v>
      </c>
      <c r="X924">
        <v>0</v>
      </c>
      <c r="Y924">
        <v>0</v>
      </c>
      <c r="Z924">
        <v>0</v>
      </c>
      <c r="AA924">
        <v>0</v>
      </c>
      <c r="AB924">
        <v>0</v>
      </c>
      <c r="AC924">
        <v>0</v>
      </c>
      <c r="AD924">
        <v>0</v>
      </c>
      <c r="AE924">
        <v>0</v>
      </c>
      <c r="AF924">
        <v>0</v>
      </c>
      <c r="AG924">
        <v>0</v>
      </c>
      <c r="AH924">
        <v>0</v>
      </c>
    </row>
    <row r="925" spans="1:34" x14ac:dyDescent="0.25">
      <c r="A925" t="str">
        <f t="shared" si="29"/>
        <v>Oklahoma</v>
      </c>
      <c r="B925" t="s">
        <v>65</v>
      </c>
      <c r="C925">
        <v>3035680</v>
      </c>
      <c r="D925">
        <v>3469714</v>
      </c>
      <c r="E925">
        <v>3513488</v>
      </c>
      <c r="F925">
        <v>3330643</v>
      </c>
      <c r="G925">
        <v>3290677</v>
      </c>
      <c r="H925">
        <v>3210615</v>
      </c>
      <c r="I925">
        <v>3059805</v>
      </c>
      <c r="J925">
        <v>3206122</v>
      </c>
      <c r="K925">
        <v>3219373</v>
      </c>
      <c r="L925">
        <v>3213530</v>
      </c>
      <c r="M925">
        <v>3698151</v>
      </c>
      <c r="N925">
        <v>3573595</v>
      </c>
      <c r="O925">
        <v>3472167</v>
      </c>
      <c r="P925">
        <v>3584991</v>
      </c>
      <c r="Q925">
        <v>3493314</v>
      </c>
      <c r="R925">
        <v>3559999</v>
      </c>
      <c r="S925">
        <v>3589554</v>
      </c>
      <c r="T925">
        <v>3732829</v>
      </c>
      <c r="U925">
        <v>3702846</v>
      </c>
      <c r="V925">
        <v>3711886</v>
      </c>
      <c r="W925">
        <v>3884110</v>
      </c>
      <c r="X925">
        <v>3855261</v>
      </c>
      <c r="Y925">
        <v>3666588</v>
      </c>
      <c r="Z925">
        <v>3405816</v>
      </c>
      <c r="AA925">
        <v>3351609</v>
      </c>
      <c r="AB925">
        <v>3360344</v>
      </c>
      <c r="AC925">
        <v>3159288</v>
      </c>
      <c r="AD925">
        <v>3125516</v>
      </c>
      <c r="AE925">
        <v>3243870</v>
      </c>
      <c r="AF925">
        <v>3025167</v>
      </c>
      <c r="AG925">
        <v>3025659</v>
      </c>
      <c r="AH925">
        <v>3226954</v>
      </c>
    </row>
    <row r="926" spans="1:34" x14ac:dyDescent="0.25">
      <c r="A926" t="str">
        <f t="shared" si="29"/>
        <v>Oklahoma</v>
      </c>
      <c r="B926" t="s">
        <v>66</v>
      </c>
      <c r="C926">
        <v>412104</v>
      </c>
      <c r="D926">
        <v>-93589</v>
      </c>
      <c r="E926">
        <v>161766</v>
      </c>
      <c r="F926">
        <v>403699</v>
      </c>
      <c r="G926">
        <v>421570</v>
      </c>
      <c r="H926">
        <v>763323</v>
      </c>
      <c r="I926">
        <v>955965</v>
      </c>
      <c r="J926">
        <v>796126</v>
      </c>
      <c r="K926">
        <v>904048</v>
      </c>
      <c r="L926">
        <v>1014746</v>
      </c>
      <c r="M926">
        <v>379133</v>
      </c>
      <c r="N926">
        <v>507585</v>
      </c>
      <c r="O926">
        <v>491690</v>
      </c>
      <c r="P926">
        <v>734963</v>
      </c>
      <c r="Q926">
        <v>879649</v>
      </c>
      <c r="R926">
        <v>0</v>
      </c>
      <c r="S926">
        <v>0</v>
      </c>
      <c r="T926">
        <v>0</v>
      </c>
      <c r="U926">
        <v>0</v>
      </c>
      <c r="V926">
        <v>0</v>
      </c>
      <c r="W926">
        <v>0</v>
      </c>
      <c r="X926">
        <v>0</v>
      </c>
      <c r="Y926">
        <v>0</v>
      </c>
      <c r="Z926">
        <v>0</v>
      </c>
      <c r="AA926">
        <v>0</v>
      </c>
      <c r="AB926">
        <v>0</v>
      </c>
      <c r="AC926">
        <v>0</v>
      </c>
      <c r="AD926">
        <v>0</v>
      </c>
      <c r="AE926">
        <v>0</v>
      </c>
      <c r="AF926">
        <v>0</v>
      </c>
      <c r="AG926">
        <v>0</v>
      </c>
      <c r="AH926">
        <v>0</v>
      </c>
    </row>
    <row r="927" spans="1:34" x14ac:dyDescent="0.25">
      <c r="A927" t="str">
        <f t="shared" si="29"/>
        <v>Oklahoma</v>
      </c>
      <c r="B927" t="s">
        <v>67</v>
      </c>
      <c r="C927">
        <v>11919968</v>
      </c>
      <c r="D927">
        <v>16767786</v>
      </c>
      <c r="E927">
        <v>17026101</v>
      </c>
      <c r="F927">
        <v>17581676</v>
      </c>
      <c r="G927">
        <v>8275239</v>
      </c>
      <c r="H927">
        <v>11853365</v>
      </c>
      <c r="I927">
        <v>9499126</v>
      </c>
      <c r="J927">
        <v>3323908</v>
      </c>
      <c r="K927">
        <v>8388375</v>
      </c>
      <c r="L927">
        <v>13438509</v>
      </c>
      <c r="M927">
        <v>9813779</v>
      </c>
      <c r="N927">
        <v>9245872</v>
      </c>
      <c r="O927">
        <v>15623353</v>
      </c>
      <c r="P927">
        <v>14384521</v>
      </c>
      <c r="Q927">
        <v>11852128</v>
      </c>
      <c r="R927">
        <v>9522846</v>
      </c>
      <c r="S927">
        <v>8747950</v>
      </c>
      <c r="T927">
        <v>3537430</v>
      </c>
      <c r="U927">
        <v>4479535</v>
      </c>
      <c r="V927">
        <v>4101134</v>
      </c>
      <c r="W927">
        <v>282207</v>
      </c>
      <c r="X927">
        <v>4050</v>
      </c>
      <c r="Y927">
        <v>2316335</v>
      </c>
      <c r="Z927">
        <v>2730208</v>
      </c>
      <c r="AA927">
        <v>3041059</v>
      </c>
      <c r="AB927">
        <v>3220956</v>
      </c>
      <c r="AC927">
        <v>6074237</v>
      </c>
      <c r="AD927">
        <v>3913335</v>
      </c>
      <c r="AE927">
        <v>7493656</v>
      </c>
      <c r="AF927">
        <v>6943157</v>
      </c>
      <c r="AG927">
        <v>4963868</v>
      </c>
      <c r="AH927">
        <v>0</v>
      </c>
    </row>
    <row r="928" spans="1:34" x14ac:dyDescent="0.25">
      <c r="A928" t="str">
        <f t="shared" si="29"/>
        <v>Oklahoma</v>
      </c>
      <c r="B928" t="s">
        <v>68</v>
      </c>
      <c r="C928">
        <v>80754586</v>
      </c>
      <c r="D928">
        <v>83367729</v>
      </c>
      <c r="E928">
        <v>86386170</v>
      </c>
      <c r="F928">
        <v>87181402</v>
      </c>
      <c r="G928">
        <v>73731654</v>
      </c>
      <c r="H928">
        <v>78655007</v>
      </c>
      <c r="I928">
        <v>76135596</v>
      </c>
      <c r="J928">
        <v>70155504</v>
      </c>
      <c r="K928">
        <v>73673680</v>
      </c>
      <c r="L928">
        <v>77896588</v>
      </c>
      <c r="M928">
        <v>74605714</v>
      </c>
      <c r="N928">
        <v>72250733</v>
      </c>
      <c r="O928">
        <v>75066809</v>
      </c>
      <c r="P928">
        <v>76328908</v>
      </c>
      <c r="Q928">
        <v>72819095</v>
      </c>
      <c r="R928">
        <v>70614880</v>
      </c>
      <c r="S928">
        <v>68607827</v>
      </c>
      <c r="T928">
        <v>60729560</v>
      </c>
      <c r="U928">
        <v>60626856</v>
      </c>
      <c r="V928">
        <v>59183419</v>
      </c>
      <c r="W928">
        <v>55249448</v>
      </c>
      <c r="X928">
        <v>55571957</v>
      </c>
      <c r="Y928">
        <v>54865361</v>
      </c>
      <c r="Z928">
        <v>56229243</v>
      </c>
      <c r="AA928">
        <v>52863976</v>
      </c>
      <c r="AB928">
        <v>51849621</v>
      </c>
      <c r="AC928">
        <v>52667367</v>
      </c>
      <c r="AD928">
        <v>50058772</v>
      </c>
      <c r="AE928">
        <v>53159672</v>
      </c>
      <c r="AF928">
        <v>50006449</v>
      </c>
      <c r="AG928">
        <v>49099117</v>
      </c>
      <c r="AH928">
        <v>47617084</v>
      </c>
    </row>
    <row r="929" spans="1:34" x14ac:dyDescent="0.25">
      <c r="A929" t="str">
        <f t="shared" si="29"/>
        <v>Oklahoma</v>
      </c>
      <c r="B929" t="s">
        <v>69</v>
      </c>
      <c r="C929">
        <v>11919968</v>
      </c>
      <c r="D929">
        <v>16767786</v>
      </c>
      <c r="E929">
        <v>17026101</v>
      </c>
      <c r="F929">
        <v>17581676</v>
      </c>
      <c r="G929">
        <v>8275239</v>
      </c>
      <c r="H929">
        <v>11853365</v>
      </c>
      <c r="I929">
        <v>9499126</v>
      </c>
      <c r="J929">
        <v>3323908</v>
      </c>
      <c r="K929">
        <v>8388375</v>
      </c>
      <c r="L929">
        <v>13438509</v>
      </c>
      <c r="M929">
        <v>9813779</v>
      </c>
      <c r="N929">
        <v>9245872</v>
      </c>
      <c r="O929">
        <v>15623353</v>
      </c>
      <c r="P929">
        <v>14384521</v>
      </c>
      <c r="Q929">
        <v>11852128</v>
      </c>
      <c r="R929">
        <v>9522846</v>
      </c>
      <c r="S929">
        <v>8747950</v>
      </c>
      <c r="T929">
        <v>3537430</v>
      </c>
      <c r="U929">
        <v>4479535</v>
      </c>
      <c r="V929">
        <v>4101134</v>
      </c>
      <c r="W929">
        <v>282207</v>
      </c>
      <c r="X929">
        <v>4050</v>
      </c>
      <c r="Y929">
        <v>2316335</v>
      </c>
      <c r="Z929">
        <v>2730208</v>
      </c>
      <c r="AA929">
        <v>3041059</v>
      </c>
      <c r="AB929">
        <v>3220956</v>
      </c>
      <c r="AC929">
        <v>6074237</v>
      </c>
      <c r="AD929">
        <v>3913335</v>
      </c>
      <c r="AE929">
        <v>7493656</v>
      </c>
      <c r="AF929">
        <v>6943157</v>
      </c>
      <c r="AG929">
        <v>4963868</v>
      </c>
      <c r="AH929">
        <v>-537952</v>
      </c>
    </row>
    <row r="930" spans="1:34" x14ac:dyDescent="0.25">
      <c r="A930" t="str">
        <f t="shared" si="29"/>
        <v>Oklahoma</v>
      </c>
      <c r="B930" t="s">
        <v>70</v>
      </c>
      <c r="C930">
        <v>1.17</v>
      </c>
      <c r="D930">
        <v>1.25</v>
      </c>
      <c r="E930">
        <v>1.25</v>
      </c>
      <c r="F930">
        <v>1.25</v>
      </c>
      <c r="G930">
        <v>1.1299999999999999</v>
      </c>
      <c r="H930">
        <v>1.18</v>
      </c>
      <c r="I930">
        <v>1.1399999999999999</v>
      </c>
      <c r="J930">
        <v>1.05</v>
      </c>
      <c r="K930">
        <v>1.1299999999999999</v>
      </c>
      <c r="L930">
        <v>1.21</v>
      </c>
      <c r="M930">
        <v>1.1499999999999999</v>
      </c>
      <c r="N930">
        <v>1.1499999999999999</v>
      </c>
      <c r="O930">
        <v>1.26</v>
      </c>
      <c r="P930">
        <v>1.23</v>
      </c>
      <c r="Q930">
        <v>1.19</v>
      </c>
      <c r="R930">
        <v>1.1599999999999999</v>
      </c>
      <c r="S930">
        <v>1.1499999999999999</v>
      </c>
      <c r="T930">
        <v>1.06</v>
      </c>
      <c r="U930">
        <v>1.08</v>
      </c>
      <c r="V930">
        <v>1.07</v>
      </c>
      <c r="W930">
        <v>1.01</v>
      </c>
      <c r="X930">
        <v>1</v>
      </c>
      <c r="Y930">
        <v>1.04</v>
      </c>
      <c r="Z930">
        <v>1.05</v>
      </c>
      <c r="AA930">
        <v>1.06</v>
      </c>
      <c r="AB930">
        <v>1.07</v>
      </c>
      <c r="AC930">
        <v>1.1299999999999999</v>
      </c>
      <c r="AD930">
        <v>1.08</v>
      </c>
      <c r="AE930">
        <v>1.1599999999999999</v>
      </c>
      <c r="AF930">
        <v>1.1599999999999999</v>
      </c>
      <c r="AG930">
        <v>1.1100000000000001</v>
      </c>
      <c r="AH930">
        <v>0.99</v>
      </c>
    </row>
    <row r="931" spans="1:34" x14ac:dyDescent="0.25">
      <c r="A931" t="str">
        <f t="shared" si="29"/>
        <v>Oklahoma</v>
      </c>
      <c r="B931" t="s">
        <v>71</v>
      </c>
    </row>
    <row r="932" spans="1:34" x14ac:dyDescent="0.25">
      <c r="B932" t="s">
        <v>101</v>
      </c>
    </row>
    <row r="933" spans="1:34" x14ac:dyDescent="0.25">
      <c r="A933" t="str">
        <f>B932</f>
        <v>Oregon</v>
      </c>
      <c r="B933" t="s">
        <v>10</v>
      </c>
    </row>
    <row r="934" spans="1:34" x14ac:dyDescent="0.25">
      <c r="A934" t="str">
        <f t="shared" ref="A934:A962" si="30">A933</f>
        <v>Oregon</v>
      </c>
      <c r="B934" t="s">
        <v>11</v>
      </c>
      <c r="C934" t="s">
        <v>12</v>
      </c>
      <c r="D934" t="s">
        <v>13</v>
      </c>
      <c r="E934" t="s">
        <v>14</v>
      </c>
      <c r="F934" t="s">
        <v>15</v>
      </c>
      <c r="G934" t="s">
        <v>16</v>
      </c>
      <c r="H934" t="s">
        <v>17</v>
      </c>
      <c r="I934" t="s">
        <v>18</v>
      </c>
      <c r="J934" t="s">
        <v>19</v>
      </c>
      <c r="K934" t="s">
        <v>20</v>
      </c>
      <c r="L934" t="s">
        <v>21</v>
      </c>
      <c r="M934" t="s">
        <v>22</v>
      </c>
      <c r="N934" t="s">
        <v>23</v>
      </c>
      <c r="O934" t="s">
        <v>24</v>
      </c>
      <c r="P934" t="s">
        <v>25</v>
      </c>
      <c r="Q934" t="s">
        <v>26</v>
      </c>
      <c r="R934" t="s">
        <v>27</v>
      </c>
      <c r="S934" t="s">
        <v>28</v>
      </c>
      <c r="T934" t="s">
        <v>29</v>
      </c>
      <c r="U934" t="s">
        <v>30</v>
      </c>
      <c r="V934" t="s">
        <v>31</v>
      </c>
      <c r="W934" t="s">
        <v>32</v>
      </c>
      <c r="X934" t="s">
        <v>33</v>
      </c>
      <c r="Y934" t="s">
        <v>34</v>
      </c>
      <c r="Z934" t="s">
        <v>35</v>
      </c>
      <c r="AA934" t="s">
        <v>36</v>
      </c>
      <c r="AB934" t="s">
        <v>37</v>
      </c>
      <c r="AC934" t="s">
        <v>38</v>
      </c>
      <c r="AD934" t="s">
        <v>39</v>
      </c>
      <c r="AE934" t="s">
        <v>40</v>
      </c>
      <c r="AF934" t="s">
        <v>41</v>
      </c>
      <c r="AG934" t="s">
        <v>42</v>
      </c>
      <c r="AH934" t="s">
        <v>43</v>
      </c>
    </row>
    <row r="935" spans="1:34" x14ac:dyDescent="0.25">
      <c r="A935" t="str">
        <f t="shared" si="30"/>
        <v>Oregon</v>
      </c>
      <c r="B935" t="s">
        <v>44</v>
      </c>
    </row>
    <row r="936" spans="1:34" x14ac:dyDescent="0.25">
      <c r="A936" t="str">
        <f t="shared" si="30"/>
        <v>Oregon</v>
      </c>
      <c r="B936" t="s">
        <v>45</v>
      </c>
    </row>
    <row r="937" spans="1:34" x14ac:dyDescent="0.25">
      <c r="A937" t="str">
        <f t="shared" si="30"/>
        <v>Oregon</v>
      </c>
      <c r="B937" t="s">
        <v>46</v>
      </c>
      <c r="C937">
        <v>40152940</v>
      </c>
      <c r="D937">
        <v>44678566</v>
      </c>
      <c r="E937">
        <v>44038392</v>
      </c>
      <c r="F937">
        <v>47020281</v>
      </c>
      <c r="G937">
        <v>48764549</v>
      </c>
      <c r="H937">
        <v>45096169</v>
      </c>
      <c r="I937">
        <v>41305761</v>
      </c>
      <c r="J937">
        <v>44565239</v>
      </c>
      <c r="K937">
        <v>43254167</v>
      </c>
      <c r="L937">
        <v>47144491</v>
      </c>
      <c r="M937">
        <v>48984868</v>
      </c>
      <c r="N937">
        <v>41142684</v>
      </c>
      <c r="O937">
        <v>42703218</v>
      </c>
      <c r="P937">
        <v>44590530</v>
      </c>
      <c r="Q937">
        <v>43202516</v>
      </c>
      <c r="R937">
        <v>43068822</v>
      </c>
      <c r="S937">
        <v>37407039</v>
      </c>
      <c r="T937">
        <v>39092958</v>
      </c>
      <c r="U937">
        <v>38577937</v>
      </c>
      <c r="V937">
        <v>39731986</v>
      </c>
      <c r="W937">
        <v>38059649</v>
      </c>
      <c r="X937">
        <v>46059938</v>
      </c>
      <c r="Y937">
        <v>51698318</v>
      </c>
      <c r="Z937">
        <v>46352310</v>
      </c>
      <c r="AA937">
        <v>49068279</v>
      </c>
      <c r="AB937">
        <v>47883913</v>
      </c>
      <c r="AC937">
        <v>44031261</v>
      </c>
      <c r="AD937">
        <v>37490089</v>
      </c>
      <c r="AE937">
        <v>40743085</v>
      </c>
      <c r="AF937">
        <v>41220343</v>
      </c>
      <c r="AG937">
        <v>46298021</v>
      </c>
      <c r="AH937">
        <v>49171999</v>
      </c>
    </row>
    <row r="938" spans="1:34" x14ac:dyDescent="0.25">
      <c r="A938" t="str">
        <f t="shared" si="30"/>
        <v>Oregon</v>
      </c>
      <c r="B938" t="s">
        <v>47</v>
      </c>
      <c r="C938">
        <v>14284069</v>
      </c>
      <c r="D938">
        <v>13217784</v>
      </c>
      <c r="E938">
        <v>11370389</v>
      </c>
      <c r="F938">
        <v>11286428</v>
      </c>
      <c r="G938">
        <v>9251618</v>
      </c>
      <c r="H938">
        <v>10030352</v>
      </c>
      <c r="I938">
        <v>10683030</v>
      </c>
      <c r="J938">
        <v>10213307</v>
      </c>
      <c r="K938">
        <v>10562552</v>
      </c>
      <c r="L938">
        <v>8591225</v>
      </c>
      <c r="M938">
        <v>5827218</v>
      </c>
      <c r="N938">
        <v>6952755</v>
      </c>
      <c r="O938">
        <v>6620706</v>
      </c>
      <c r="P938">
        <v>5800971</v>
      </c>
      <c r="Q938">
        <v>4268893</v>
      </c>
      <c r="R938">
        <v>4054891</v>
      </c>
      <c r="S938">
        <v>4492799</v>
      </c>
      <c r="T938">
        <v>4800813</v>
      </c>
      <c r="U938">
        <v>4002974</v>
      </c>
      <c r="V938">
        <v>717656</v>
      </c>
      <c r="W938">
        <v>466985</v>
      </c>
      <c r="X938">
        <v>495690</v>
      </c>
      <c r="Y938">
        <v>582535</v>
      </c>
      <c r="Z938">
        <v>510311</v>
      </c>
      <c r="AA938">
        <v>511235</v>
      </c>
      <c r="AB938">
        <v>457118</v>
      </c>
      <c r="AC938">
        <v>429217</v>
      </c>
      <c r="AD938">
        <v>399364</v>
      </c>
      <c r="AE938">
        <v>426802</v>
      </c>
      <c r="AF938">
        <v>334795</v>
      </c>
      <c r="AG938">
        <v>330167</v>
      </c>
      <c r="AH938">
        <v>369817</v>
      </c>
    </row>
    <row r="939" spans="1:34" x14ac:dyDescent="0.25">
      <c r="A939" t="str">
        <f t="shared" si="30"/>
        <v>Oregon</v>
      </c>
      <c r="B939" t="s">
        <v>48</v>
      </c>
      <c r="C939">
        <v>5914730</v>
      </c>
      <c r="D939">
        <v>5091608</v>
      </c>
      <c r="E939">
        <v>6207746</v>
      </c>
      <c r="F939">
        <v>5123590</v>
      </c>
      <c r="G939">
        <v>4014341</v>
      </c>
      <c r="H939">
        <v>4406200</v>
      </c>
      <c r="I939">
        <v>5124703</v>
      </c>
      <c r="J939">
        <v>4541093</v>
      </c>
      <c r="K939">
        <v>5385568</v>
      </c>
      <c r="L939">
        <v>4510781</v>
      </c>
      <c r="M939">
        <v>4361189</v>
      </c>
      <c r="N939">
        <v>6420563</v>
      </c>
      <c r="O939">
        <v>6385776</v>
      </c>
      <c r="P939">
        <v>6952104</v>
      </c>
      <c r="Q939">
        <v>6181357</v>
      </c>
      <c r="R939">
        <v>4831305</v>
      </c>
      <c r="S939">
        <v>5946919</v>
      </c>
      <c r="T939">
        <v>5891122</v>
      </c>
      <c r="U939">
        <v>5358132</v>
      </c>
      <c r="V939">
        <v>5842112</v>
      </c>
      <c r="W939">
        <v>5674672</v>
      </c>
      <c r="X939">
        <v>4464196</v>
      </c>
      <c r="Y939">
        <v>3915583</v>
      </c>
      <c r="Z939">
        <v>3686437</v>
      </c>
      <c r="AA939">
        <v>2166348</v>
      </c>
      <c r="AB939">
        <v>2031852</v>
      </c>
      <c r="AC939">
        <v>275861</v>
      </c>
      <c r="AD939">
        <v>275838</v>
      </c>
      <c r="AE939">
        <v>326465</v>
      </c>
      <c r="AF939">
        <v>299540</v>
      </c>
      <c r="AG939">
        <v>324283</v>
      </c>
      <c r="AH939">
        <v>250427</v>
      </c>
    </row>
    <row r="940" spans="1:34" x14ac:dyDescent="0.25">
      <c r="A940" t="str">
        <f t="shared" si="30"/>
        <v>Oregon</v>
      </c>
      <c r="B940" t="s">
        <v>49</v>
      </c>
      <c r="C940">
        <v>60351738</v>
      </c>
      <c r="D940">
        <v>62987958</v>
      </c>
      <c r="E940">
        <v>61616526</v>
      </c>
      <c r="F940">
        <v>63430299</v>
      </c>
      <c r="G940">
        <v>62030509</v>
      </c>
      <c r="H940">
        <v>59532721</v>
      </c>
      <c r="I940">
        <v>57113494</v>
      </c>
      <c r="J940">
        <v>59319639</v>
      </c>
      <c r="K940">
        <v>59202287</v>
      </c>
      <c r="L940">
        <v>60246497</v>
      </c>
      <c r="M940">
        <v>59173274</v>
      </c>
      <c r="N940">
        <v>54516002</v>
      </c>
      <c r="O940">
        <v>55709700</v>
      </c>
      <c r="P940">
        <v>57343605</v>
      </c>
      <c r="Q940">
        <v>53652765</v>
      </c>
      <c r="R940">
        <v>51955018</v>
      </c>
      <c r="S940">
        <v>47846757</v>
      </c>
      <c r="T940">
        <v>49784893</v>
      </c>
      <c r="U940">
        <v>47939043</v>
      </c>
      <c r="V940">
        <v>46291754</v>
      </c>
      <c r="W940">
        <v>44201306</v>
      </c>
      <c r="X940">
        <v>51019824</v>
      </c>
      <c r="Y940">
        <v>56196436</v>
      </c>
      <c r="Z940">
        <v>50549058</v>
      </c>
      <c r="AA940">
        <v>51745862</v>
      </c>
      <c r="AB940">
        <v>50372883</v>
      </c>
      <c r="AC940">
        <v>44736339</v>
      </c>
      <c r="AD940">
        <v>38165291</v>
      </c>
      <c r="AE940">
        <v>41496352</v>
      </c>
      <c r="AF940">
        <v>41854678</v>
      </c>
      <c r="AG940">
        <v>46952471</v>
      </c>
      <c r="AH940">
        <v>49792242</v>
      </c>
    </row>
    <row r="941" spans="1:34" x14ac:dyDescent="0.25">
      <c r="A941" t="str">
        <f t="shared" si="30"/>
        <v>Oregon</v>
      </c>
      <c r="B941" t="s">
        <v>50</v>
      </c>
      <c r="C941">
        <v>82282</v>
      </c>
      <c r="D941">
        <v>80086</v>
      </c>
      <c r="E941">
        <v>71441</v>
      </c>
      <c r="F941">
        <v>73926</v>
      </c>
      <c r="G941">
        <v>72224</v>
      </c>
      <c r="H941">
        <v>70436</v>
      </c>
      <c r="I941">
        <v>77670</v>
      </c>
      <c r="J941">
        <v>97158</v>
      </c>
      <c r="K941">
        <v>98414</v>
      </c>
      <c r="L941">
        <v>72787</v>
      </c>
      <c r="M941">
        <v>62648</v>
      </c>
      <c r="N941">
        <v>20963</v>
      </c>
      <c r="O941">
        <v>18371</v>
      </c>
      <c r="P941">
        <v>26466</v>
      </c>
      <c r="Q941">
        <v>17160</v>
      </c>
      <c r="R941">
        <v>3966</v>
      </c>
      <c r="S941">
        <v>5098</v>
      </c>
      <c r="T941">
        <v>5777</v>
      </c>
      <c r="U941">
        <v>8875</v>
      </c>
      <c r="V941">
        <v>5804</v>
      </c>
      <c r="W941">
        <v>13301</v>
      </c>
      <c r="X941">
        <v>5882</v>
      </c>
      <c r="Y941">
        <v>6303</v>
      </c>
      <c r="Z941">
        <v>5135</v>
      </c>
      <c r="AA941">
        <v>6959</v>
      </c>
      <c r="AB941">
        <v>4746</v>
      </c>
      <c r="AC941">
        <v>1014</v>
      </c>
      <c r="AD941">
        <v>0</v>
      </c>
      <c r="AE941">
        <v>66408</v>
      </c>
      <c r="AF941">
        <v>59971</v>
      </c>
      <c r="AG941">
        <v>67238</v>
      </c>
      <c r="AH941">
        <v>63340</v>
      </c>
    </row>
    <row r="942" spans="1:34" x14ac:dyDescent="0.25">
      <c r="A942" t="str">
        <f t="shared" si="30"/>
        <v>Oregon</v>
      </c>
      <c r="B942" t="s">
        <v>51</v>
      </c>
      <c r="C942">
        <v>582854</v>
      </c>
      <c r="D942">
        <v>556738</v>
      </c>
      <c r="E942">
        <v>570411</v>
      </c>
      <c r="F942">
        <v>609335</v>
      </c>
      <c r="G942">
        <v>611015</v>
      </c>
      <c r="H942">
        <v>578855</v>
      </c>
      <c r="I942">
        <v>675371</v>
      </c>
      <c r="J942">
        <v>703110</v>
      </c>
      <c r="K942">
        <v>594813</v>
      </c>
      <c r="L942">
        <v>613446</v>
      </c>
      <c r="M942">
        <v>459242</v>
      </c>
      <c r="N942">
        <v>590034</v>
      </c>
      <c r="O942">
        <v>962785</v>
      </c>
      <c r="P942">
        <v>1348367</v>
      </c>
      <c r="Q942">
        <v>1407868</v>
      </c>
      <c r="R942">
        <v>1381711</v>
      </c>
      <c r="S942">
        <v>1473147</v>
      </c>
      <c r="T942">
        <v>1590608</v>
      </c>
      <c r="U942">
        <v>1018221</v>
      </c>
      <c r="V942">
        <v>801810</v>
      </c>
      <c r="W942">
        <v>837303</v>
      </c>
      <c r="X942">
        <v>764268</v>
      </c>
      <c r="Y942">
        <v>645608</v>
      </c>
      <c r="Z942">
        <v>594290</v>
      </c>
      <c r="AA942">
        <v>660034</v>
      </c>
      <c r="AB942">
        <v>634143</v>
      </c>
      <c r="AC942">
        <v>528200</v>
      </c>
      <c r="AD942">
        <v>275522</v>
      </c>
      <c r="AE942">
        <v>346824</v>
      </c>
      <c r="AF942">
        <v>430725</v>
      </c>
      <c r="AG942">
        <v>425182</v>
      </c>
      <c r="AH942">
        <v>516654</v>
      </c>
    </row>
    <row r="943" spans="1:34" x14ac:dyDescent="0.25">
      <c r="A943" t="str">
        <f t="shared" si="30"/>
        <v>Oregon</v>
      </c>
      <c r="B943" t="s">
        <v>52</v>
      </c>
      <c r="C943">
        <v>665136</v>
      </c>
      <c r="D943">
        <v>636824</v>
      </c>
      <c r="E943">
        <v>641852</v>
      </c>
      <c r="F943">
        <v>683261</v>
      </c>
      <c r="G943">
        <v>683239</v>
      </c>
      <c r="H943">
        <v>649292</v>
      </c>
      <c r="I943">
        <v>753041</v>
      </c>
      <c r="J943">
        <v>800268</v>
      </c>
      <c r="K943">
        <v>693228</v>
      </c>
      <c r="L943">
        <v>686233</v>
      </c>
      <c r="M943">
        <v>521890</v>
      </c>
      <c r="N943">
        <v>610997</v>
      </c>
      <c r="O943">
        <v>981156</v>
      </c>
      <c r="P943">
        <v>1374832</v>
      </c>
      <c r="Q943">
        <v>1425028</v>
      </c>
      <c r="R943">
        <v>1385677</v>
      </c>
      <c r="S943">
        <v>1478246</v>
      </c>
      <c r="T943">
        <v>1596385</v>
      </c>
      <c r="U943">
        <v>1027096</v>
      </c>
      <c r="V943">
        <v>807614</v>
      </c>
      <c r="W943">
        <v>850604</v>
      </c>
      <c r="X943">
        <v>770150</v>
      </c>
      <c r="Y943">
        <v>651911</v>
      </c>
      <c r="Z943">
        <v>599426</v>
      </c>
      <c r="AA943">
        <v>666992</v>
      </c>
      <c r="AB943">
        <v>638889</v>
      </c>
      <c r="AC943">
        <v>529214</v>
      </c>
      <c r="AD943">
        <v>275522</v>
      </c>
      <c r="AE943">
        <v>413233</v>
      </c>
      <c r="AF943">
        <v>490696</v>
      </c>
      <c r="AG943">
        <v>492420</v>
      </c>
      <c r="AH943">
        <v>579994</v>
      </c>
    </row>
    <row r="944" spans="1:34" x14ac:dyDescent="0.25">
      <c r="A944" t="str">
        <f t="shared" si="30"/>
        <v>Oregon</v>
      </c>
      <c r="B944" t="s">
        <v>53</v>
      </c>
      <c r="C944">
        <v>61016874</v>
      </c>
      <c r="D944">
        <v>63624782</v>
      </c>
      <c r="E944">
        <v>62258378</v>
      </c>
      <c r="F944">
        <v>64113560</v>
      </c>
      <c r="G944">
        <v>62713747</v>
      </c>
      <c r="H944">
        <v>60182013</v>
      </c>
      <c r="I944">
        <v>57866535</v>
      </c>
      <c r="J944">
        <v>60119907</v>
      </c>
      <c r="K944">
        <v>59895515</v>
      </c>
      <c r="L944">
        <v>60932730</v>
      </c>
      <c r="M944">
        <v>59695164</v>
      </c>
      <c r="N944">
        <v>55126999</v>
      </c>
      <c r="O944">
        <v>56690856</v>
      </c>
      <c r="P944">
        <v>58718438</v>
      </c>
      <c r="Q944">
        <v>55077794</v>
      </c>
      <c r="R944">
        <v>53340695</v>
      </c>
      <c r="S944">
        <v>49325003</v>
      </c>
      <c r="T944">
        <v>51381278</v>
      </c>
      <c r="U944">
        <v>48966139</v>
      </c>
      <c r="V944">
        <v>47099368</v>
      </c>
      <c r="W944">
        <v>45051910</v>
      </c>
      <c r="X944">
        <v>51789974</v>
      </c>
      <c r="Y944">
        <v>56848346</v>
      </c>
      <c r="Z944">
        <v>51148484</v>
      </c>
      <c r="AA944">
        <v>52412854</v>
      </c>
      <c r="AB944">
        <v>51011773</v>
      </c>
      <c r="AC944">
        <v>45265553</v>
      </c>
      <c r="AD944">
        <v>38440813</v>
      </c>
      <c r="AE944">
        <v>41909585</v>
      </c>
      <c r="AF944">
        <v>42345374</v>
      </c>
      <c r="AG944">
        <v>47444891</v>
      </c>
      <c r="AH944">
        <v>50372237</v>
      </c>
    </row>
    <row r="945" spans="1:34" x14ac:dyDescent="0.25">
      <c r="A945" t="str">
        <f t="shared" si="30"/>
        <v>Oregon</v>
      </c>
      <c r="B945" t="s">
        <v>54</v>
      </c>
      <c r="C945">
        <v>0</v>
      </c>
      <c r="D945">
        <v>0</v>
      </c>
      <c r="E945">
        <v>0</v>
      </c>
      <c r="F945">
        <v>544195</v>
      </c>
      <c r="G945">
        <v>1129572</v>
      </c>
      <c r="H945">
        <v>956379</v>
      </c>
      <c r="I945">
        <v>2369684</v>
      </c>
      <c r="J945">
        <v>361403</v>
      </c>
      <c r="K945">
        <v>375509</v>
      </c>
      <c r="L945">
        <v>921763</v>
      </c>
      <c r="M945">
        <v>705598</v>
      </c>
      <c r="N945">
        <v>434687</v>
      </c>
      <c r="O945">
        <v>761137</v>
      </c>
      <c r="P945">
        <v>596545</v>
      </c>
      <c r="Q945">
        <v>1441177</v>
      </c>
      <c r="R945">
        <v>456148</v>
      </c>
      <c r="S945">
        <v>521488</v>
      </c>
      <c r="T945">
        <v>2522683</v>
      </c>
      <c r="U945">
        <v>284379</v>
      </c>
      <c r="V945">
        <v>1477034</v>
      </c>
      <c r="W945">
        <v>150777</v>
      </c>
      <c r="X945">
        <v>180363</v>
      </c>
      <c r="Y945">
        <v>477320</v>
      </c>
      <c r="Z945">
        <v>704403</v>
      </c>
      <c r="AA945">
        <v>772502</v>
      </c>
      <c r="AB945">
        <v>2773722</v>
      </c>
      <c r="AC945">
        <v>827764</v>
      </c>
      <c r="AD945">
        <v>1066362</v>
      </c>
      <c r="AE945">
        <v>1081483</v>
      </c>
      <c r="AF945">
        <v>870479</v>
      </c>
      <c r="AG945">
        <v>1322963</v>
      </c>
      <c r="AH945">
        <v>852459</v>
      </c>
    </row>
    <row r="946" spans="1:34" x14ac:dyDescent="0.25">
      <c r="A946" t="str">
        <f t="shared" si="30"/>
        <v>Oregon</v>
      </c>
      <c r="B946" t="s">
        <v>55</v>
      </c>
      <c r="C946">
        <v>0</v>
      </c>
      <c r="D946">
        <v>0</v>
      </c>
      <c r="E946">
        <v>0</v>
      </c>
      <c r="F946">
        <v>0</v>
      </c>
      <c r="G946">
        <v>0</v>
      </c>
      <c r="H946">
        <v>0</v>
      </c>
      <c r="I946">
        <v>0</v>
      </c>
      <c r="J946">
        <v>0</v>
      </c>
      <c r="K946">
        <v>0</v>
      </c>
      <c r="L946">
        <v>0</v>
      </c>
      <c r="M946">
        <v>0</v>
      </c>
      <c r="N946">
        <v>0</v>
      </c>
      <c r="O946">
        <v>0</v>
      </c>
      <c r="P946">
        <v>0</v>
      </c>
      <c r="Q946">
        <v>0</v>
      </c>
      <c r="R946">
        <v>159486</v>
      </c>
      <c r="S946">
        <v>2336153</v>
      </c>
      <c r="T946">
        <v>0</v>
      </c>
      <c r="U946">
        <v>1075634</v>
      </c>
      <c r="V946">
        <v>1805454</v>
      </c>
      <c r="W946">
        <v>5589859</v>
      </c>
      <c r="X946">
        <v>4483116</v>
      </c>
      <c r="Y946">
        <v>0</v>
      </c>
      <c r="Z946">
        <v>653056</v>
      </c>
      <c r="AA946">
        <v>1231575</v>
      </c>
      <c r="AB946">
        <v>591722</v>
      </c>
      <c r="AC946">
        <v>5376212</v>
      </c>
      <c r="AD946">
        <v>10929832</v>
      </c>
      <c r="AE946">
        <v>7233331</v>
      </c>
      <c r="AF946">
        <v>5071569</v>
      </c>
      <c r="AG946">
        <v>122678</v>
      </c>
      <c r="AH946">
        <v>0</v>
      </c>
    </row>
    <row r="947" spans="1:34" x14ac:dyDescent="0.25">
      <c r="A947" t="str">
        <f t="shared" si="30"/>
        <v>Oregon</v>
      </c>
      <c r="B947" t="s">
        <v>56</v>
      </c>
      <c r="C947">
        <v>61016874</v>
      </c>
      <c r="D947">
        <v>63624782</v>
      </c>
      <c r="E947">
        <v>62258378</v>
      </c>
      <c r="F947">
        <v>64657755</v>
      </c>
      <c r="G947">
        <v>63843319</v>
      </c>
      <c r="H947">
        <v>61138392</v>
      </c>
      <c r="I947">
        <v>60236219</v>
      </c>
      <c r="J947">
        <v>60481310</v>
      </c>
      <c r="K947">
        <v>60271024</v>
      </c>
      <c r="L947">
        <v>61854493</v>
      </c>
      <c r="M947">
        <v>60400762</v>
      </c>
      <c r="N947">
        <v>55561686</v>
      </c>
      <c r="O947">
        <v>57451993</v>
      </c>
      <c r="P947">
        <v>59314983</v>
      </c>
      <c r="Q947">
        <v>56518971</v>
      </c>
      <c r="R947">
        <v>53956329</v>
      </c>
      <c r="S947">
        <v>52182644</v>
      </c>
      <c r="T947">
        <v>53903961</v>
      </c>
      <c r="U947">
        <v>50326152</v>
      </c>
      <c r="V947">
        <v>50381856</v>
      </c>
      <c r="W947">
        <v>50792546</v>
      </c>
      <c r="X947">
        <v>56453453</v>
      </c>
      <c r="Y947">
        <v>57325666</v>
      </c>
      <c r="Z947">
        <v>52505943</v>
      </c>
      <c r="AA947">
        <v>54416931</v>
      </c>
      <c r="AB947">
        <v>54377217</v>
      </c>
      <c r="AC947">
        <v>51469529</v>
      </c>
      <c r="AD947">
        <v>50437007</v>
      </c>
      <c r="AE947">
        <v>50224399</v>
      </c>
      <c r="AF947">
        <v>48287422</v>
      </c>
      <c r="AG947">
        <v>48890532</v>
      </c>
      <c r="AH947">
        <v>51224696</v>
      </c>
    </row>
    <row r="948" spans="1:34" x14ac:dyDescent="0.25">
      <c r="A948" t="str">
        <f t="shared" si="30"/>
        <v>Oregon</v>
      </c>
      <c r="B948" t="s">
        <v>57</v>
      </c>
    </row>
    <row r="949" spans="1:34" x14ac:dyDescent="0.25">
      <c r="A949" t="str">
        <f t="shared" si="30"/>
        <v>Oregon</v>
      </c>
      <c r="B949" t="s">
        <v>58</v>
      </c>
    </row>
    <row r="950" spans="1:34" x14ac:dyDescent="0.25">
      <c r="A950" t="str">
        <f t="shared" si="30"/>
        <v>Oregon</v>
      </c>
      <c r="B950" t="s">
        <v>59</v>
      </c>
      <c r="C950">
        <v>51186607</v>
      </c>
      <c r="D950">
        <v>48234702</v>
      </c>
      <c r="E950">
        <v>47728372</v>
      </c>
      <c r="F950">
        <v>46725458</v>
      </c>
      <c r="G950">
        <v>47535844</v>
      </c>
      <c r="H950">
        <v>45335947</v>
      </c>
      <c r="I950">
        <v>45369896</v>
      </c>
      <c r="J950">
        <v>45493070</v>
      </c>
      <c r="K950">
        <v>45610192</v>
      </c>
      <c r="L950">
        <v>45097314</v>
      </c>
      <c r="M950">
        <v>45759936</v>
      </c>
      <c r="N950">
        <v>44525865</v>
      </c>
      <c r="O950">
        <v>45253624</v>
      </c>
      <c r="P950">
        <v>46658795</v>
      </c>
      <c r="Q950">
        <v>46428423</v>
      </c>
      <c r="R950">
        <v>46962026</v>
      </c>
      <c r="S950">
        <v>44864641</v>
      </c>
      <c r="T950">
        <v>44791028</v>
      </c>
      <c r="U950">
        <v>45194730</v>
      </c>
      <c r="V950">
        <v>45255173</v>
      </c>
      <c r="W950">
        <v>45884830</v>
      </c>
      <c r="X950">
        <v>50330414</v>
      </c>
      <c r="Y950">
        <v>46996366</v>
      </c>
      <c r="Z950">
        <v>45082707</v>
      </c>
      <c r="AA950">
        <v>47602798</v>
      </c>
      <c r="AB950">
        <v>47184912</v>
      </c>
      <c r="AC950">
        <v>45725307</v>
      </c>
      <c r="AD950">
        <v>44970742</v>
      </c>
      <c r="AE950">
        <v>44577902</v>
      </c>
      <c r="AF950">
        <v>42910176</v>
      </c>
      <c r="AG950">
        <v>43650751</v>
      </c>
      <c r="AH950">
        <v>42977443</v>
      </c>
    </row>
    <row r="951" spans="1:34" x14ac:dyDescent="0.25">
      <c r="A951" t="str">
        <f t="shared" si="30"/>
        <v>Oregon</v>
      </c>
      <c r="B951" t="s">
        <v>60</v>
      </c>
      <c r="C951">
        <v>2942462</v>
      </c>
      <c r="D951">
        <v>2778443</v>
      </c>
      <c r="E951">
        <v>2672166</v>
      </c>
      <c r="F951">
        <v>2594118</v>
      </c>
      <c r="G951">
        <v>2485107</v>
      </c>
      <c r="H951">
        <v>2012115</v>
      </c>
      <c r="I951">
        <v>1894078</v>
      </c>
      <c r="J951">
        <v>1841883</v>
      </c>
      <c r="K951">
        <v>1972418</v>
      </c>
      <c r="L951">
        <v>1591542</v>
      </c>
      <c r="M951">
        <v>1411510</v>
      </c>
      <c r="N951">
        <v>1500080</v>
      </c>
      <c r="O951">
        <v>2311843</v>
      </c>
      <c r="P951">
        <v>2518124</v>
      </c>
      <c r="Q951">
        <v>2268542</v>
      </c>
      <c r="R951">
        <v>1107239</v>
      </c>
      <c r="S951">
        <v>1554604</v>
      </c>
      <c r="T951">
        <v>845420</v>
      </c>
      <c r="U951">
        <v>0</v>
      </c>
      <c r="V951">
        <v>0</v>
      </c>
      <c r="W951">
        <v>0</v>
      </c>
      <c r="X951">
        <v>0</v>
      </c>
      <c r="Y951">
        <v>547341</v>
      </c>
      <c r="Z951">
        <v>1823954</v>
      </c>
      <c r="AA951">
        <v>949493</v>
      </c>
      <c r="AB951">
        <v>1224598</v>
      </c>
      <c r="AC951">
        <v>0</v>
      </c>
      <c r="AD951">
        <v>0</v>
      </c>
      <c r="AE951">
        <v>0</v>
      </c>
      <c r="AF951">
        <v>0</v>
      </c>
      <c r="AG951">
        <v>0</v>
      </c>
      <c r="AH951">
        <v>0</v>
      </c>
    </row>
    <row r="952" spans="1:34" x14ac:dyDescent="0.25">
      <c r="A952" t="str">
        <f t="shared" si="30"/>
        <v>Oregon</v>
      </c>
      <c r="B952" t="s">
        <v>61</v>
      </c>
      <c r="C952">
        <v>6136</v>
      </c>
      <c r="D952">
        <v>6168</v>
      </c>
      <c r="E952">
        <v>3848</v>
      </c>
      <c r="F952">
        <v>6328</v>
      </c>
      <c r="G952">
        <v>22865</v>
      </c>
      <c r="H952">
        <v>1288</v>
      </c>
      <c r="I952">
        <v>0</v>
      </c>
      <c r="J952">
        <v>0</v>
      </c>
      <c r="K952">
        <v>58368</v>
      </c>
      <c r="L952">
        <v>0</v>
      </c>
      <c r="M952">
        <v>0</v>
      </c>
      <c r="N952">
        <v>0</v>
      </c>
      <c r="O952">
        <v>1430</v>
      </c>
      <c r="P952">
        <v>10558</v>
      </c>
      <c r="Q952">
        <v>0</v>
      </c>
      <c r="R952">
        <v>0</v>
      </c>
      <c r="S952">
        <v>0</v>
      </c>
      <c r="T952">
        <v>0</v>
      </c>
      <c r="U952">
        <v>0</v>
      </c>
      <c r="V952">
        <v>0</v>
      </c>
      <c r="W952">
        <v>0</v>
      </c>
      <c r="X952">
        <v>0</v>
      </c>
      <c r="Y952">
        <v>0</v>
      </c>
      <c r="Z952">
        <v>0</v>
      </c>
      <c r="AA952">
        <v>0</v>
      </c>
      <c r="AB952">
        <v>0</v>
      </c>
      <c r="AC952">
        <v>0</v>
      </c>
      <c r="AD952">
        <v>0</v>
      </c>
      <c r="AE952">
        <v>0</v>
      </c>
      <c r="AF952">
        <v>0</v>
      </c>
      <c r="AG952">
        <v>0</v>
      </c>
      <c r="AH952">
        <v>0</v>
      </c>
    </row>
    <row r="953" spans="1:34" x14ac:dyDescent="0.25">
      <c r="A953" t="str">
        <f t="shared" si="30"/>
        <v>Oregon</v>
      </c>
      <c r="B953" t="s">
        <v>62</v>
      </c>
      <c r="C953">
        <v>54135205</v>
      </c>
      <c r="D953">
        <v>51019313</v>
      </c>
      <c r="E953">
        <v>50404386</v>
      </c>
      <c r="F953">
        <v>49325904</v>
      </c>
      <c r="G953">
        <v>50043816</v>
      </c>
      <c r="H953">
        <v>47349350</v>
      </c>
      <c r="I953">
        <v>47263974</v>
      </c>
      <c r="J953">
        <v>47334953</v>
      </c>
      <c r="K953">
        <v>47640978</v>
      </c>
      <c r="L953">
        <v>46688856</v>
      </c>
      <c r="M953">
        <v>47171446</v>
      </c>
      <c r="N953">
        <v>46025945</v>
      </c>
      <c r="O953">
        <v>47566897</v>
      </c>
      <c r="P953">
        <v>49187477</v>
      </c>
      <c r="Q953">
        <v>48696965</v>
      </c>
      <c r="R953">
        <v>48069265</v>
      </c>
      <c r="S953">
        <v>46419245</v>
      </c>
      <c r="T953">
        <v>45636448</v>
      </c>
      <c r="U953">
        <v>45194730</v>
      </c>
      <c r="V953">
        <v>45255173</v>
      </c>
      <c r="W953">
        <v>45884830</v>
      </c>
      <c r="X953">
        <v>50330414</v>
      </c>
      <c r="Y953">
        <v>47543707</v>
      </c>
      <c r="Z953">
        <v>46906661</v>
      </c>
      <c r="AA953">
        <v>48552291</v>
      </c>
      <c r="AB953">
        <v>48409510</v>
      </c>
      <c r="AC953">
        <v>45725307</v>
      </c>
      <c r="AD953">
        <v>44970742</v>
      </c>
      <c r="AE953">
        <v>44577902</v>
      </c>
      <c r="AF953">
        <v>42910176</v>
      </c>
      <c r="AG953">
        <v>43650751</v>
      </c>
      <c r="AH953">
        <v>42977443</v>
      </c>
    </row>
    <row r="954" spans="1:34" x14ac:dyDescent="0.25">
      <c r="A954" t="str">
        <f t="shared" si="30"/>
        <v>Oregon</v>
      </c>
      <c r="B954" t="s">
        <v>63</v>
      </c>
      <c r="C954">
        <v>473142</v>
      </c>
      <c r="D954">
        <v>492135</v>
      </c>
      <c r="E954">
        <v>509113</v>
      </c>
      <c r="F954">
        <v>503543</v>
      </c>
      <c r="G954">
        <v>493220</v>
      </c>
      <c r="H954">
        <v>523107</v>
      </c>
      <c r="I954">
        <v>627291</v>
      </c>
      <c r="J954">
        <v>684481</v>
      </c>
      <c r="K954">
        <v>589349</v>
      </c>
      <c r="L954">
        <v>633264</v>
      </c>
      <c r="M954">
        <v>522723</v>
      </c>
      <c r="N954">
        <v>530183</v>
      </c>
      <c r="O954">
        <v>948298</v>
      </c>
      <c r="P954">
        <v>1459427</v>
      </c>
      <c r="Q954">
        <v>1328967</v>
      </c>
      <c r="R954">
        <v>1418985</v>
      </c>
      <c r="S954">
        <v>1266286</v>
      </c>
      <c r="T954">
        <v>691393</v>
      </c>
      <c r="U954">
        <v>690673</v>
      </c>
      <c r="V954">
        <v>682012</v>
      </c>
      <c r="W954">
        <v>667502</v>
      </c>
      <c r="X954">
        <v>768640</v>
      </c>
      <c r="Y954">
        <v>670217</v>
      </c>
      <c r="Z954">
        <v>627227</v>
      </c>
      <c r="AA954">
        <v>683815</v>
      </c>
      <c r="AB954">
        <v>671969</v>
      </c>
      <c r="AC954">
        <v>543945</v>
      </c>
      <c r="AD954">
        <v>290105</v>
      </c>
      <c r="AE954">
        <v>384707</v>
      </c>
      <c r="AF954">
        <v>434536</v>
      </c>
      <c r="AG954">
        <v>435026</v>
      </c>
      <c r="AH954">
        <v>505414</v>
      </c>
    </row>
    <row r="955" spans="1:34" x14ac:dyDescent="0.25">
      <c r="A955" t="str">
        <f t="shared" si="30"/>
        <v>Oregon</v>
      </c>
      <c r="B955" t="s">
        <v>64</v>
      </c>
      <c r="C955">
        <v>0</v>
      </c>
      <c r="D955">
        <v>0</v>
      </c>
      <c r="E955">
        <v>0</v>
      </c>
      <c r="F955">
        <v>109987</v>
      </c>
      <c r="G955">
        <v>104848</v>
      </c>
      <c r="H955">
        <v>128991</v>
      </c>
      <c r="I955">
        <v>282239</v>
      </c>
      <c r="J955">
        <v>206281</v>
      </c>
      <c r="K955">
        <v>316652</v>
      </c>
      <c r="L955">
        <v>455353</v>
      </c>
      <c r="M955">
        <v>422084</v>
      </c>
      <c r="N955">
        <v>215906</v>
      </c>
      <c r="O955">
        <v>472199</v>
      </c>
      <c r="P955">
        <v>272439</v>
      </c>
      <c r="Q955">
        <v>207157</v>
      </c>
      <c r="R955">
        <v>470073</v>
      </c>
      <c r="S955">
        <v>445386</v>
      </c>
      <c r="T955">
        <v>77434</v>
      </c>
      <c r="U955">
        <v>6145</v>
      </c>
      <c r="V955">
        <v>8671</v>
      </c>
      <c r="W955">
        <v>11171</v>
      </c>
      <c r="X955">
        <v>27013</v>
      </c>
      <c r="Y955">
        <v>167483</v>
      </c>
      <c r="Z955">
        <v>113109</v>
      </c>
      <c r="AA955">
        <v>0</v>
      </c>
      <c r="AB955">
        <v>0</v>
      </c>
      <c r="AC955">
        <v>0</v>
      </c>
      <c r="AD955">
        <v>0</v>
      </c>
      <c r="AE955">
        <v>0</v>
      </c>
      <c r="AF955">
        <v>0</v>
      </c>
      <c r="AG955">
        <v>0</v>
      </c>
      <c r="AH955">
        <v>0</v>
      </c>
    </row>
    <row r="956" spans="1:34" x14ac:dyDescent="0.25">
      <c r="A956" t="str">
        <f t="shared" si="30"/>
        <v>Oregon</v>
      </c>
      <c r="B956" t="s">
        <v>65</v>
      </c>
      <c r="C956">
        <v>2546871</v>
      </c>
      <c r="D956">
        <v>2841483</v>
      </c>
      <c r="E956">
        <v>2733122</v>
      </c>
      <c r="F956">
        <v>2544114</v>
      </c>
      <c r="G956">
        <v>2722305</v>
      </c>
      <c r="H956">
        <v>2471214</v>
      </c>
      <c r="I956">
        <v>2357794</v>
      </c>
      <c r="J956">
        <v>2464728</v>
      </c>
      <c r="K956">
        <v>2559256</v>
      </c>
      <c r="L956">
        <v>2528386</v>
      </c>
      <c r="M956">
        <v>2914895</v>
      </c>
      <c r="N956">
        <v>2843380</v>
      </c>
      <c r="O956">
        <v>3027986</v>
      </c>
      <c r="P956">
        <v>3133266</v>
      </c>
      <c r="Q956">
        <v>3082151</v>
      </c>
      <c r="R956">
        <v>3116757</v>
      </c>
      <c r="S956">
        <v>3102465</v>
      </c>
      <c r="T956">
        <v>3344056</v>
      </c>
      <c r="U956">
        <v>3318564</v>
      </c>
      <c r="V956">
        <v>3394574</v>
      </c>
      <c r="W956">
        <v>3588353</v>
      </c>
      <c r="X956">
        <v>3914864</v>
      </c>
      <c r="Y956">
        <v>3729905</v>
      </c>
      <c r="Z956">
        <v>3335425</v>
      </c>
      <c r="AA956">
        <v>3660694</v>
      </c>
      <c r="AB956">
        <v>3757628</v>
      </c>
      <c r="AC956">
        <v>3489995</v>
      </c>
      <c r="AD956">
        <v>3416262</v>
      </c>
      <c r="AE956">
        <v>3567732</v>
      </c>
      <c r="AF956">
        <v>3392212</v>
      </c>
      <c r="AG956">
        <v>3351714</v>
      </c>
      <c r="AH956">
        <v>3262881</v>
      </c>
    </row>
    <row r="957" spans="1:34" x14ac:dyDescent="0.25">
      <c r="A957" t="str">
        <f t="shared" si="30"/>
        <v>Oregon</v>
      </c>
      <c r="B957" t="s">
        <v>66</v>
      </c>
      <c r="C957">
        <v>345746</v>
      </c>
      <c r="D957">
        <v>-76644</v>
      </c>
      <c r="E957">
        <v>125837</v>
      </c>
      <c r="F957">
        <v>308366</v>
      </c>
      <c r="G957">
        <v>348756</v>
      </c>
      <c r="H957">
        <v>587530</v>
      </c>
      <c r="I957">
        <v>736638</v>
      </c>
      <c r="J957">
        <v>612028</v>
      </c>
      <c r="K957">
        <v>718677</v>
      </c>
      <c r="L957">
        <v>798396</v>
      </c>
      <c r="M957">
        <v>298834</v>
      </c>
      <c r="N957">
        <v>403867</v>
      </c>
      <c r="O957">
        <v>428790</v>
      </c>
      <c r="P957">
        <v>642354</v>
      </c>
      <c r="Q957">
        <v>776114</v>
      </c>
      <c r="R957">
        <v>0</v>
      </c>
      <c r="S957">
        <v>0</v>
      </c>
      <c r="T957">
        <v>0</v>
      </c>
      <c r="U957">
        <v>0</v>
      </c>
      <c r="V957">
        <v>0</v>
      </c>
      <c r="W957">
        <v>0</v>
      </c>
      <c r="X957">
        <v>0</v>
      </c>
      <c r="Y957">
        <v>0</v>
      </c>
      <c r="Z957">
        <v>0</v>
      </c>
      <c r="AA957">
        <v>0</v>
      </c>
      <c r="AB957">
        <v>0</v>
      </c>
      <c r="AC957">
        <v>0</v>
      </c>
      <c r="AD957">
        <v>0</v>
      </c>
      <c r="AE957">
        <v>0</v>
      </c>
      <c r="AF957">
        <v>0</v>
      </c>
      <c r="AG957">
        <v>0</v>
      </c>
      <c r="AH957">
        <v>0</v>
      </c>
    </row>
    <row r="958" spans="1:34" x14ac:dyDescent="0.25">
      <c r="A958" t="str">
        <f t="shared" si="30"/>
        <v>Oregon</v>
      </c>
      <c r="B958" t="s">
        <v>67</v>
      </c>
      <c r="C958">
        <v>3515910</v>
      </c>
      <c r="D958">
        <v>9348495</v>
      </c>
      <c r="E958">
        <v>8485921</v>
      </c>
      <c r="F958">
        <v>11865841</v>
      </c>
      <c r="G958">
        <v>10130375</v>
      </c>
      <c r="H958">
        <v>10078200</v>
      </c>
      <c r="I958">
        <v>8968283</v>
      </c>
      <c r="J958">
        <v>9178840</v>
      </c>
      <c r="K958">
        <v>8446112</v>
      </c>
      <c r="L958">
        <v>10750238</v>
      </c>
      <c r="M958">
        <v>9070780</v>
      </c>
      <c r="N958">
        <v>5542405</v>
      </c>
      <c r="O958">
        <v>5007823</v>
      </c>
      <c r="P958">
        <v>4620019</v>
      </c>
      <c r="Q958">
        <v>2427616</v>
      </c>
      <c r="R958">
        <v>0</v>
      </c>
      <c r="S958">
        <v>0</v>
      </c>
      <c r="T958">
        <v>2591680</v>
      </c>
      <c r="U958">
        <v>0</v>
      </c>
      <c r="V958">
        <v>0</v>
      </c>
      <c r="W958">
        <v>0</v>
      </c>
      <c r="X958">
        <v>0</v>
      </c>
      <c r="Y958">
        <v>3702055</v>
      </c>
      <c r="Z958">
        <v>0</v>
      </c>
      <c r="AA958">
        <v>0</v>
      </c>
      <c r="AB958">
        <v>0</v>
      </c>
      <c r="AC958">
        <v>0</v>
      </c>
      <c r="AD958">
        <v>0</v>
      </c>
      <c r="AE958">
        <v>0</v>
      </c>
      <c r="AF958">
        <v>0</v>
      </c>
      <c r="AG958">
        <v>0</v>
      </c>
      <c r="AH958">
        <v>3077931</v>
      </c>
    </row>
    <row r="959" spans="1:34" x14ac:dyDescent="0.25">
      <c r="A959" t="str">
        <f t="shared" si="30"/>
        <v>Oregon</v>
      </c>
      <c r="B959" t="s">
        <v>68</v>
      </c>
      <c r="C959">
        <v>61016874</v>
      </c>
      <c r="D959">
        <v>63624782</v>
      </c>
      <c r="E959">
        <v>62258378</v>
      </c>
      <c r="F959">
        <v>64657755</v>
      </c>
      <c r="G959">
        <v>63843319</v>
      </c>
      <c r="H959">
        <v>61138392</v>
      </c>
      <c r="I959">
        <v>60236219</v>
      </c>
      <c r="J959">
        <v>60481310</v>
      </c>
      <c r="K959">
        <v>60271024</v>
      </c>
      <c r="L959">
        <v>61854493</v>
      </c>
      <c r="M959">
        <v>60400762</v>
      </c>
      <c r="N959">
        <v>55561686</v>
      </c>
      <c r="O959">
        <v>57451993</v>
      </c>
      <c r="P959">
        <v>59314983</v>
      </c>
      <c r="Q959">
        <v>56518971</v>
      </c>
      <c r="R959">
        <v>53956329</v>
      </c>
      <c r="S959">
        <v>52182644</v>
      </c>
      <c r="T959">
        <v>53903961</v>
      </c>
      <c r="U959">
        <v>50326152</v>
      </c>
      <c r="V959">
        <v>50381856</v>
      </c>
      <c r="W959">
        <v>50792546</v>
      </c>
      <c r="X959">
        <v>56453453</v>
      </c>
      <c r="Y959">
        <v>57325666</v>
      </c>
      <c r="Z959">
        <v>52505943</v>
      </c>
      <c r="AA959">
        <v>54416931</v>
      </c>
      <c r="AB959">
        <v>54377217</v>
      </c>
      <c r="AC959">
        <v>51469529</v>
      </c>
      <c r="AD959">
        <v>50437007</v>
      </c>
      <c r="AE959">
        <v>50224399</v>
      </c>
      <c r="AF959">
        <v>48287422</v>
      </c>
      <c r="AG959">
        <v>48890532</v>
      </c>
      <c r="AH959">
        <v>51224696</v>
      </c>
    </row>
    <row r="960" spans="1:34" x14ac:dyDescent="0.25">
      <c r="A960" t="str">
        <f t="shared" si="30"/>
        <v>Oregon</v>
      </c>
      <c r="B960" t="s">
        <v>69</v>
      </c>
      <c r="C960">
        <v>3515910</v>
      </c>
      <c r="D960">
        <v>9348495</v>
      </c>
      <c r="E960">
        <v>8485921</v>
      </c>
      <c r="F960">
        <v>11865841</v>
      </c>
      <c r="G960">
        <v>10130375</v>
      </c>
      <c r="H960">
        <v>10078200</v>
      </c>
      <c r="I960">
        <v>8968283</v>
      </c>
      <c r="J960">
        <v>9178840</v>
      </c>
      <c r="K960">
        <v>8446112</v>
      </c>
      <c r="L960">
        <v>10750238</v>
      </c>
      <c r="M960">
        <v>9070780</v>
      </c>
      <c r="N960">
        <v>5542405</v>
      </c>
      <c r="O960">
        <v>5007823</v>
      </c>
      <c r="P960">
        <v>4620019</v>
      </c>
      <c r="Q960">
        <v>2427616</v>
      </c>
      <c r="R960">
        <v>-159486</v>
      </c>
      <c r="S960">
        <v>-2336153</v>
      </c>
      <c r="T960">
        <v>2591680</v>
      </c>
      <c r="U960">
        <v>-1075634</v>
      </c>
      <c r="V960">
        <v>-1805454</v>
      </c>
      <c r="W960">
        <v>-5589859</v>
      </c>
      <c r="X960">
        <v>-4483116</v>
      </c>
      <c r="Y960">
        <v>3702055</v>
      </c>
      <c r="Z960">
        <v>-653056</v>
      </c>
      <c r="AA960">
        <v>-1231575</v>
      </c>
      <c r="AB960">
        <v>-591722</v>
      </c>
      <c r="AC960">
        <v>-5376212</v>
      </c>
      <c r="AD960">
        <v>-10929832</v>
      </c>
      <c r="AE960">
        <v>-7233331</v>
      </c>
      <c r="AF960">
        <v>-5071569</v>
      </c>
      <c r="AG960">
        <v>-122678</v>
      </c>
      <c r="AH960">
        <v>3077931</v>
      </c>
    </row>
    <row r="961" spans="1:34" x14ac:dyDescent="0.25">
      <c r="A961" t="str">
        <f t="shared" si="30"/>
        <v>Oregon</v>
      </c>
      <c r="B961" t="s">
        <v>70</v>
      </c>
      <c r="C961">
        <v>1.06</v>
      </c>
      <c r="D961">
        <v>1.17</v>
      </c>
      <c r="E961">
        <v>1.1599999999999999</v>
      </c>
      <c r="F961">
        <v>1.22</v>
      </c>
      <c r="G961">
        <v>1.19</v>
      </c>
      <c r="H961">
        <v>1.2</v>
      </c>
      <c r="I961">
        <v>1.17</v>
      </c>
      <c r="J961">
        <v>1.18</v>
      </c>
      <c r="K961">
        <v>1.1599999999999999</v>
      </c>
      <c r="L961">
        <v>1.21</v>
      </c>
      <c r="M961">
        <v>1.18</v>
      </c>
      <c r="N961">
        <v>1.1100000000000001</v>
      </c>
      <c r="O961">
        <v>1.1000000000000001</v>
      </c>
      <c r="P961">
        <v>1.08</v>
      </c>
      <c r="Q961">
        <v>1.04</v>
      </c>
      <c r="R961">
        <v>1</v>
      </c>
      <c r="S961">
        <v>0.96</v>
      </c>
      <c r="T961">
        <v>1.05</v>
      </c>
      <c r="U961">
        <v>0.98</v>
      </c>
      <c r="V961">
        <v>0.96</v>
      </c>
      <c r="W961">
        <v>0.89</v>
      </c>
      <c r="X961">
        <v>0.92</v>
      </c>
      <c r="Y961">
        <v>1.07</v>
      </c>
      <c r="Z961">
        <v>0.99</v>
      </c>
      <c r="AA961">
        <v>0.98</v>
      </c>
      <c r="AB961">
        <v>0.99</v>
      </c>
      <c r="AC961">
        <v>0.9</v>
      </c>
      <c r="AD961">
        <v>0.78</v>
      </c>
      <c r="AE961">
        <v>0.86</v>
      </c>
      <c r="AF961">
        <v>0.89</v>
      </c>
      <c r="AG961">
        <v>1</v>
      </c>
      <c r="AH961">
        <v>1.06</v>
      </c>
    </row>
    <row r="962" spans="1:34" x14ac:dyDescent="0.25">
      <c r="A962" t="str">
        <f t="shared" si="30"/>
        <v>Oregon</v>
      </c>
      <c r="B962" t="s">
        <v>71</v>
      </c>
    </row>
    <row r="963" spans="1:34" x14ac:dyDescent="0.25">
      <c r="B963" t="s">
        <v>102</v>
      </c>
    </row>
    <row r="964" spans="1:34" x14ac:dyDescent="0.25">
      <c r="A964" t="str">
        <f>B963</f>
        <v>Maryland</v>
      </c>
      <c r="B964" t="s">
        <v>10</v>
      </c>
    </row>
    <row r="965" spans="1:34" x14ac:dyDescent="0.25">
      <c r="A965" t="str">
        <f t="shared" ref="A965:A993" si="31">A964</f>
        <v>Maryland</v>
      </c>
      <c r="B965" t="s">
        <v>11</v>
      </c>
      <c r="C965" t="s">
        <v>12</v>
      </c>
      <c r="D965" t="s">
        <v>13</v>
      </c>
      <c r="E965" t="s">
        <v>14</v>
      </c>
      <c r="F965" t="s">
        <v>15</v>
      </c>
      <c r="G965" t="s">
        <v>16</v>
      </c>
      <c r="H965" t="s">
        <v>17</v>
      </c>
      <c r="I965" t="s">
        <v>18</v>
      </c>
      <c r="J965" t="s">
        <v>19</v>
      </c>
      <c r="K965" t="s">
        <v>20</v>
      </c>
      <c r="L965" t="s">
        <v>21</v>
      </c>
      <c r="M965" t="s">
        <v>22</v>
      </c>
      <c r="N965" t="s">
        <v>23</v>
      </c>
      <c r="O965" t="s">
        <v>24</v>
      </c>
      <c r="P965" t="s">
        <v>25</v>
      </c>
      <c r="Q965" t="s">
        <v>26</v>
      </c>
      <c r="R965" t="s">
        <v>27</v>
      </c>
      <c r="S965" t="s">
        <v>28</v>
      </c>
      <c r="T965" t="s">
        <v>29</v>
      </c>
      <c r="U965" t="s">
        <v>30</v>
      </c>
      <c r="V965" t="s">
        <v>31</v>
      </c>
      <c r="W965" t="s">
        <v>32</v>
      </c>
      <c r="X965" t="s">
        <v>33</v>
      </c>
      <c r="Y965" t="s">
        <v>34</v>
      </c>
      <c r="Z965" t="s">
        <v>35</v>
      </c>
      <c r="AA965" t="s">
        <v>36</v>
      </c>
      <c r="AB965" t="s">
        <v>37</v>
      </c>
      <c r="AC965" t="s">
        <v>38</v>
      </c>
      <c r="AD965" t="s">
        <v>39</v>
      </c>
      <c r="AE965" t="s">
        <v>40</v>
      </c>
      <c r="AF965" t="s">
        <v>41</v>
      </c>
      <c r="AG965" t="s">
        <v>42</v>
      </c>
      <c r="AH965" t="s">
        <v>43</v>
      </c>
    </row>
    <row r="966" spans="1:34" x14ac:dyDescent="0.25">
      <c r="A966" t="str">
        <f t="shared" si="31"/>
        <v>Maryland</v>
      </c>
      <c r="B966" t="s">
        <v>44</v>
      </c>
    </row>
    <row r="967" spans="1:34" x14ac:dyDescent="0.25">
      <c r="A967" t="str">
        <f t="shared" si="31"/>
        <v>Maryland</v>
      </c>
      <c r="B967" t="s">
        <v>45</v>
      </c>
    </row>
    <row r="968" spans="1:34" x14ac:dyDescent="0.25">
      <c r="A968" t="str">
        <f t="shared" si="31"/>
        <v>Maryland</v>
      </c>
      <c r="B968" t="s">
        <v>46</v>
      </c>
      <c r="C968">
        <v>3470291</v>
      </c>
      <c r="D968">
        <v>3030281</v>
      </c>
      <c r="E968">
        <v>3358939</v>
      </c>
      <c r="F968">
        <v>3796556</v>
      </c>
      <c r="G968">
        <v>256006</v>
      </c>
      <c r="H968">
        <v>7296</v>
      </c>
      <c r="I968">
        <v>19408</v>
      </c>
      <c r="J968">
        <v>20260</v>
      </c>
      <c r="K968">
        <v>30205</v>
      </c>
      <c r="L968">
        <v>8955</v>
      </c>
      <c r="M968">
        <v>7872</v>
      </c>
      <c r="N968">
        <v>2996</v>
      </c>
      <c r="O968">
        <v>2294</v>
      </c>
      <c r="P968">
        <v>5856</v>
      </c>
      <c r="Q968">
        <v>23712</v>
      </c>
      <c r="R968">
        <v>11941</v>
      </c>
      <c r="S968">
        <v>44235</v>
      </c>
      <c r="T968">
        <v>30023</v>
      </c>
      <c r="U968">
        <v>51722</v>
      </c>
      <c r="V968">
        <v>30734</v>
      </c>
      <c r="W968">
        <v>88150</v>
      </c>
      <c r="X968">
        <v>31783195</v>
      </c>
      <c r="Y968">
        <v>49323828</v>
      </c>
      <c r="Z968">
        <v>48513503</v>
      </c>
      <c r="AA968">
        <v>44552905</v>
      </c>
      <c r="AB968">
        <v>44380543</v>
      </c>
      <c r="AC968">
        <v>44658945</v>
      </c>
      <c r="AD968">
        <v>43765565</v>
      </c>
      <c r="AE968">
        <v>43488284</v>
      </c>
      <c r="AF968">
        <v>39586558</v>
      </c>
      <c r="AG968">
        <v>38215120</v>
      </c>
      <c r="AH968">
        <v>31497406</v>
      </c>
    </row>
    <row r="969" spans="1:34" x14ac:dyDescent="0.25">
      <c r="A969" t="str">
        <f t="shared" si="31"/>
        <v>Maryland</v>
      </c>
      <c r="B969" t="s">
        <v>47</v>
      </c>
      <c r="C969">
        <v>32118982</v>
      </c>
      <c r="D969">
        <v>30097918</v>
      </c>
      <c r="E969">
        <v>32577622</v>
      </c>
      <c r="F969">
        <v>36246768</v>
      </c>
      <c r="G969">
        <v>30784587</v>
      </c>
      <c r="H969">
        <v>33584415</v>
      </c>
      <c r="I969">
        <v>32629965</v>
      </c>
      <c r="J969">
        <v>34354775</v>
      </c>
      <c r="K969">
        <v>33231034</v>
      </c>
      <c r="L969">
        <v>35174054</v>
      </c>
      <c r="M969">
        <v>39090434</v>
      </c>
      <c r="N969">
        <v>40878753</v>
      </c>
      <c r="O969">
        <v>40492074</v>
      </c>
      <c r="P969">
        <v>43748221</v>
      </c>
      <c r="Q969">
        <v>46274482</v>
      </c>
      <c r="R969">
        <v>45406488</v>
      </c>
      <c r="S969">
        <v>48780210</v>
      </c>
      <c r="T969">
        <v>48456631</v>
      </c>
      <c r="U969">
        <v>48824270</v>
      </c>
      <c r="V969">
        <v>44828480</v>
      </c>
      <c r="W969">
        <v>46079379</v>
      </c>
      <c r="X969">
        <v>15800863</v>
      </c>
      <c r="Y969">
        <v>341187</v>
      </c>
      <c r="Z969">
        <v>305063</v>
      </c>
      <c r="AA969">
        <v>289901</v>
      </c>
      <c r="AB969">
        <v>276544</v>
      </c>
      <c r="AC969">
        <v>166856</v>
      </c>
      <c r="AD969">
        <v>20192</v>
      </c>
      <c r="AE969">
        <v>18435</v>
      </c>
      <c r="AF969">
        <v>19857</v>
      </c>
      <c r="AG969">
        <v>19857</v>
      </c>
      <c r="AH969">
        <v>19857</v>
      </c>
    </row>
    <row r="970" spans="1:34" x14ac:dyDescent="0.25">
      <c r="A970" t="str">
        <f t="shared" si="31"/>
        <v>Maryland</v>
      </c>
      <c r="B970" t="s">
        <v>48</v>
      </c>
      <c r="C970">
        <v>2351130</v>
      </c>
      <c r="D970">
        <v>1918934</v>
      </c>
      <c r="E970">
        <v>2204097</v>
      </c>
      <c r="F970">
        <v>2682824</v>
      </c>
      <c r="G970">
        <v>2237527</v>
      </c>
      <c r="H970">
        <v>2857542</v>
      </c>
      <c r="I970">
        <v>2936736</v>
      </c>
      <c r="J970">
        <v>2694499</v>
      </c>
      <c r="K970">
        <v>1823517</v>
      </c>
      <c r="L970">
        <v>1846834</v>
      </c>
      <c r="M970">
        <v>1869224</v>
      </c>
      <c r="N970">
        <v>2236734</v>
      </c>
      <c r="O970">
        <v>2795440</v>
      </c>
      <c r="P970">
        <v>3086107</v>
      </c>
      <c r="Q970">
        <v>3274842</v>
      </c>
      <c r="R970">
        <v>2901687</v>
      </c>
      <c r="S970">
        <v>3195788</v>
      </c>
      <c r="T970">
        <v>2926029</v>
      </c>
      <c r="U970">
        <v>2812949</v>
      </c>
      <c r="V970">
        <v>2835393</v>
      </c>
      <c r="W970">
        <v>2807724</v>
      </c>
      <c r="X970">
        <v>3050295</v>
      </c>
      <c r="Y970">
        <v>1527960</v>
      </c>
      <c r="Z970">
        <v>1404885</v>
      </c>
      <c r="AA970">
        <v>1376564</v>
      </c>
      <c r="AB970">
        <v>1135731</v>
      </c>
      <c r="AC970">
        <v>1070587</v>
      </c>
      <c r="AD970">
        <v>1066554</v>
      </c>
      <c r="AE970">
        <v>1017379</v>
      </c>
      <c r="AF970">
        <v>1122296</v>
      </c>
      <c r="AG970">
        <v>1191769</v>
      </c>
      <c r="AH970">
        <v>1227013</v>
      </c>
    </row>
    <row r="971" spans="1:34" x14ac:dyDescent="0.25">
      <c r="A971" t="str">
        <f t="shared" si="31"/>
        <v>Maryland</v>
      </c>
      <c r="B971" t="s">
        <v>49</v>
      </c>
      <c r="C971">
        <v>37940403</v>
      </c>
      <c r="D971">
        <v>35047133</v>
      </c>
      <c r="E971">
        <v>38140658</v>
      </c>
      <c r="F971">
        <v>42726148</v>
      </c>
      <c r="G971">
        <v>33278120</v>
      </c>
      <c r="H971">
        <v>36449253</v>
      </c>
      <c r="I971">
        <v>35586109</v>
      </c>
      <c r="J971">
        <v>37069534</v>
      </c>
      <c r="K971">
        <v>35084756</v>
      </c>
      <c r="L971">
        <v>37029843</v>
      </c>
      <c r="M971">
        <v>40967530</v>
      </c>
      <c r="N971">
        <v>43118484</v>
      </c>
      <c r="O971">
        <v>43289809</v>
      </c>
      <c r="P971">
        <v>46840184</v>
      </c>
      <c r="Q971">
        <v>49573036</v>
      </c>
      <c r="R971">
        <v>48320116</v>
      </c>
      <c r="S971">
        <v>52020233</v>
      </c>
      <c r="T971">
        <v>51412683</v>
      </c>
      <c r="U971">
        <v>51688941</v>
      </c>
      <c r="V971">
        <v>47694607</v>
      </c>
      <c r="W971">
        <v>48975253</v>
      </c>
      <c r="X971">
        <v>50634353</v>
      </c>
      <c r="Y971">
        <v>51192975</v>
      </c>
      <c r="Z971">
        <v>50223452</v>
      </c>
      <c r="AA971">
        <v>46219370</v>
      </c>
      <c r="AB971">
        <v>45792817</v>
      </c>
      <c r="AC971">
        <v>45896388</v>
      </c>
      <c r="AD971">
        <v>44852311</v>
      </c>
      <c r="AE971">
        <v>44524099</v>
      </c>
      <c r="AF971">
        <v>40728711</v>
      </c>
      <c r="AG971">
        <v>39426746</v>
      </c>
      <c r="AH971">
        <v>32744277</v>
      </c>
    </row>
    <row r="972" spans="1:34" x14ac:dyDescent="0.25">
      <c r="A972" t="str">
        <f t="shared" si="31"/>
        <v>Maryland</v>
      </c>
      <c r="B972" t="s">
        <v>50</v>
      </c>
      <c r="C972">
        <v>247188</v>
      </c>
      <c r="D972">
        <v>935450</v>
      </c>
      <c r="E972">
        <v>1038871</v>
      </c>
      <c r="F972">
        <v>839887</v>
      </c>
      <c r="G972">
        <v>542814</v>
      </c>
      <c r="H972">
        <v>449117</v>
      </c>
      <c r="I972">
        <v>503791</v>
      </c>
      <c r="J972">
        <v>414491</v>
      </c>
      <c r="K972">
        <v>443515</v>
      </c>
      <c r="L972">
        <v>235266</v>
      </c>
      <c r="M972">
        <v>236330</v>
      </c>
      <c r="N972">
        <v>39980</v>
      </c>
      <c r="O972">
        <v>31890</v>
      </c>
      <c r="P972">
        <v>40212</v>
      </c>
      <c r="Q972">
        <v>27881</v>
      </c>
      <c r="R972">
        <v>32118</v>
      </c>
      <c r="S972">
        <v>53861</v>
      </c>
      <c r="T972">
        <v>49417</v>
      </c>
      <c r="U972">
        <v>30899</v>
      </c>
      <c r="V972">
        <v>9504</v>
      </c>
      <c r="W972">
        <v>30087</v>
      </c>
      <c r="X972">
        <v>24230</v>
      </c>
      <c r="Y972">
        <v>24883</v>
      </c>
      <c r="Z972">
        <v>29566</v>
      </c>
      <c r="AA972">
        <v>30063</v>
      </c>
      <c r="AB972">
        <v>31517</v>
      </c>
      <c r="AC972">
        <v>30118</v>
      </c>
      <c r="AD972">
        <v>26377</v>
      </c>
      <c r="AE972">
        <v>27480</v>
      </c>
      <c r="AF972">
        <v>34470</v>
      </c>
      <c r="AG972">
        <v>16393</v>
      </c>
      <c r="AH972">
        <v>70618</v>
      </c>
    </row>
    <row r="973" spans="1:34" x14ac:dyDescent="0.25">
      <c r="A973" t="str">
        <f t="shared" si="31"/>
        <v>Maryland</v>
      </c>
      <c r="B973" t="s">
        <v>51</v>
      </c>
      <c r="C973">
        <v>48123</v>
      </c>
      <c r="D973">
        <v>46563</v>
      </c>
      <c r="E973">
        <v>146067</v>
      </c>
      <c r="F973">
        <v>243613</v>
      </c>
      <c r="G973">
        <v>283146</v>
      </c>
      <c r="H973">
        <v>268318</v>
      </c>
      <c r="I973">
        <v>275644</v>
      </c>
      <c r="J973">
        <v>349628</v>
      </c>
      <c r="K973">
        <v>322541</v>
      </c>
      <c r="L973">
        <v>544635</v>
      </c>
      <c r="M973">
        <v>614207</v>
      </c>
      <c r="N973">
        <v>448800</v>
      </c>
      <c r="O973">
        <v>453133</v>
      </c>
      <c r="P973">
        <v>480557</v>
      </c>
      <c r="Q973">
        <v>597006</v>
      </c>
      <c r="R973">
        <v>604646</v>
      </c>
      <c r="S973">
        <v>587506</v>
      </c>
      <c r="T973">
        <v>590670</v>
      </c>
      <c r="U973">
        <v>524397</v>
      </c>
      <c r="V973">
        <v>574977</v>
      </c>
      <c r="W973">
        <v>57000</v>
      </c>
      <c r="X973">
        <v>486797</v>
      </c>
      <c r="Y973">
        <v>467759</v>
      </c>
      <c r="Z973">
        <v>399999</v>
      </c>
      <c r="AA973">
        <v>457962</v>
      </c>
      <c r="AB973">
        <v>450282</v>
      </c>
      <c r="AC973">
        <v>439139</v>
      </c>
      <c r="AD973">
        <v>460929</v>
      </c>
      <c r="AE973">
        <v>426310</v>
      </c>
      <c r="AF973">
        <v>414177</v>
      </c>
      <c r="AG973">
        <v>407743</v>
      </c>
      <c r="AH973">
        <v>347398</v>
      </c>
    </row>
    <row r="974" spans="1:34" x14ac:dyDescent="0.25">
      <c r="A974" t="str">
        <f t="shared" si="31"/>
        <v>Maryland</v>
      </c>
      <c r="B974" t="s">
        <v>52</v>
      </c>
      <c r="C974">
        <v>295310</v>
      </c>
      <c r="D974">
        <v>982013</v>
      </c>
      <c r="E974">
        <v>1184938</v>
      </c>
      <c r="F974">
        <v>1083500</v>
      </c>
      <c r="G974">
        <v>825960</v>
      </c>
      <c r="H974">
        <v>717434</v>
      </c>
      <c r="I974">
        <v>779434</v>
      </c>
      <c r="J974">
        <v>764119</v>
      </c>
      <c r="K974">
        <v>766056</v>
      </c>
      <c r="L974">
        <v>779901</v>
      </c>
      <c r="M974">
        <v>850538</v>
      </c>
      <c r="N974">
        <v>488780</v>
      </c>
      <c r="O974">
        <v>485023</v>
      </c>
      <c r="P974">
        <v>520769</v>
      </c>
      <c r="Q974">
        <v>624887</v>
      </c>
      <c r="R974">
        <v>636764</v>
      </c>
      <c r="S974">
        <v>641367</v>
      </c>
      <c r="T974">
        <v>640087</v>
      </c>
      <c r="U974">
        <v>555297</v>
      </c>
      <c r="V974">
        <v>584481</v>
      </c>
      <c r="W974">
        <v>87087</v>
      </c>
      <c r="X974">
        <v>511027</v>
      </c>
      <c r="Y974">
        <v>492643</v>
      </c>
      <c r="Z974">
        <v>429565</v>
      </c>
      <c r="AA974">
        <v>488026</v>
      </c>
      <c r="AB974">
        <v>481799</v>
      </c>
      <c r="AC974">
        <v>469257</v>
      </c>
      <c r="AD974">
        <v>487307</v>
      </c>
      <c r="AE974">
        <v>453789</v>
      </c>
      <c r="AF974">
        <v>448648</v>
      </c>
      <c r="AG974">
        <v>424137</v>
      </c>
      <c r="AH974">
        <v>418016</v>
      </c>
    </row>
    <row r="975" spans="1:34" x14ac:dyDescent="0.25">
      <c r="A975" t="str">
        <f t="shared" si="31"/>
        <v>Maryland</v>
      </c>
      <c r="B975" t="s">
        <v>53</v>
      </c>
      <c r="C975">
        <v>38235713</v>
      </c>
      <c r="D975">
        <v>36029146</v>
      </c>
      <c r="E975">
        <v>39325595</v>
      </c>
      <c r="F975">
        <v>43809648</v>
      </c>
      <c r="G975">
        <v>34104080</v>
      </c>
      <c r="H975">
        <v>37166687</v>
      </c>
      <c r="I975">
        <v>36365544</v>
      </c>
      <c r="J975">
        <v>37833652</v>
      </c>
      <c r="K975">
        <v>35850812</v>
      </c>
      <c r="L975">
        <v>37809744</v>
      </c>
      <c r="M975">
        <v>41818068</v>
      </c>
      <c r="N975">
        <v>43607264</v>
      </c>
      <c r="O975">
        <v>43774832</v>
      </c>
      <c r="P975">
        <v>47360953</v>
      </c>
      <c r="Q975">
        <v>50197924</v>
      </c>
      <c r="R975">
        <v>48956880</v>
      </c>
      <c r="S975">
        <v>52661600</v>
      </c>
      <c r="T975">
        <v>52052770</v>
      </c>
      <c r="U975">
        <v>52244237</v>
      </c>
      <c r="V975">
        <v>48279088</v>
      </c>
      <c r="W975">
        <v>49062340</v>
      </c>
      <c r="X975">
        <v>51145380</v>
      </c>
      <c r="Y975">
        <v>51685618</v>
      </c>
      <c r="Z975">
        <v>50653017</v>
      </c>
      <c r="AA975">
        <v>46707396</v>
      </c>
      <c r="AB975">
        <v>46274617</v>
      </c>
      <c r="AC975">
        <v>46365645</v>
      </c>
      <c r="AD975">
        <v>45339618</v>
      </c>
      <c r="AE975">
        <v>44977888</v>
      </c>
      <c r="AF975">
        <v>41177358</v>
      </c>
      <c r="AG975">
        <v>39850883</v>
      </c>
      <c r="AH975">
        <v>33162292</v>
      </c>
    </row>
    <row r="976" spans="1:34" x14ac:dyDescent="0.25">
      <c r="A976" t="str">
        <f t="shared" si="31"/>
        <v>Maryland</v>
      </c>
      <c r="B976" t="s">
        <v>54</v>
      </c>
      <c r="C976">
        <v>0</v>
      </c>
      <c r="D976">
        <v>0</v>
      </c>
      <c r="E976">
        <v>0</v>
      </c>
      <c r="F976">
        <v>16210</v>
      </c>
      <c r="G976">
        <v>4224</v>
      </c>
      <c r="H976">
        <v>116281</v>
      </c>
      <c r="I976">
        <v>191659</v>
      </c>
      <c r="J976">
        <v>181263</v>
      </c>
      <c r="K976">
        <v>299623</v>
      </c>
      <c r="L976">
        <v>0</v>
      </c>
      <c r="M976">
        <v>204031</v>
      </c>
      <c r="N976">
        <v>110803</v>
      </c>
      <c r="O976">
        <v>0</v>
      </c>
      <c r="P976">
        <v>0</v>
      </c>
      <c r="Q976">
        <v>0</v>
      </c>
      <c r="R976">
        <v>0</v>
      </c>
      <c r="S976">
        <v>0</v>
      </c>
      <c r="T976">
        <v>0</v>
      </c>
      <c r="U976">
        <v>0</v>
      </c>
      <c r="V976">
        <v>0</v>
      </c>
      <c r="W976">
        <v>37200</v>
      </c>
      <c r="X976">
        <v>0</v>
      </c>
      <c r="Y976">
        <v>0</v>
      </c>
      <c r="Z976">
        <v>0</v>
      </c>
      <c r="AA976">
        <v>0</v>
      </c>
      <c r="AB976">
        <v>0</v>
      </c>
      <c r="AC976">
        <v>0</v>
      </c>
      <c r="AD976">
        <v>0</v>
      </c>
      <c r="AE976">
        <v>0</v>
      </c>
      <c r="AF976">
        <v>0</v>
      </c>
      <c r="AG976">
        <v>0</v>
      </c>
      <c r="AH976">
        <v>0</v>
      </c>
    </row>
    <row r="977" spans="1:34" x14ac:dyDescent="0.25">
      <c r="A977" t="str">
        <f t="shared" si="31"/>
        <v>Maryland</v>
      </c>
      <c r="B977" t="s">
        <v>55</v>
      </c>
      <c r="C977">
        <v>24392022</v>
      </c>
      <c r="D977">
        <v>25608189</v>
      </c>
      <c r="E977">
        <v>25996344</v>
      </c>
      <c r="F977">
        <v>22906163</v>
      </c>
      <c r="G977">
        <v>29423793</v>
      </c>
      <c r="H977">
        <v>28813627</v>
      </c>
      <c r="I977">
        <v>30058875</v>
      </c>
      <c r="J977">
        <v>28524191</v>
      </c>
      <c r="K977">
        <v>30881323</v>
      </c>
      <c r="L977">
        <v>29116759</v>
      </c>
      <c r="M977">
        <v>26806150</v>
      </c>
      <c r="N977">
        <v>27224218</v>
      </c>
      <c r="O977">
        <v>24447713</v>
      </c>
      <c r="P977">
        <v>22029904</v>
      </c>
      <c r="Q977">
        <v>21556056</v>
      </c>
      <c r="R977">
        <v>21334789</v>
      </c>
      <c r="S977">
        <v>23535283</v>
      </c>
      <c r="T977">
        <v>23044978</v>
      </c>
      <c r="U977">
        <v>27095484</v>
      </c>
      <c r="V977">
        <v>27834212</v>
      </c>
      <c r="W977">
        <v>19118581</v>
      </c>
      <c r="X977">
        <v>16882238</v>
      </c>
      <c r="Y977">
        <v>14748689</v>
      </c>
      <c r="Z977">
        <v>13945102</v>
      </c>
      <c r="AA977">
        <v>16353088</v>
      </c>
      <c r="AB977">
        <v>17749735</v>
      </c>
      <c r="AC977">
        <v>16847818</v>
      </c>
      <c r="AD977">
        <v>16068045</v>
      </c>
      <c r="AE977">
        <v>15719053</v>
      </c>
      <c r="AF977">
        <v>16201806</v>
      </c>
      <c r="AG977">
        <v>17392660</v>
      </c>
      <c r="AH977">
        <v>22330094</v>
      </c>
    </row>
    <row r="978" spans="1:34" x14ac:dyDescent="0.25">
      <c r="A978" t="str">
        <f t="shared" si="31"/>
        <v>Maryland</v>
      </c>
      <c r="B978" t="s">
        <v>56</v>
      </c>
      <c r="C978">
        <v>62627735</v>
      </c>
      <c r="D978">
        <v>61637335</v>
      </c>
      <c r="E978">
        <v>65321939</v>
      </c>
      <c r="F978">
        <v>66732021</v>
      </c>
      <c r="G978">
        <v>63532097</v>
      </c>
      <c r="H978">
        <v>66096595</v>
      </c>
      <c r="I978">
        <v>66616078</v>
      </c>
      <c r="J978">
        <v>66539106</v>
      </c>
      <c r="K978">
        <v>67031758</v>
      </c>
      <c r="L978">
        <v>66926503</v>
      </c>
      <c r="M978">
        <v>68828249</v>
      </c>
      <c r="N978">
        <v>70942285</v>
      </c>
      <c r="O978">
        <v>68222545</v>
      </c>
      <c r="P978">
        <v>69390857</v>
      </c>
      <c r="Q978">
        <v>71753980</v>
      </c>
      <c r="R978">
        <v>70291669</v>
      </c>
      <c r="S978">
        <v>76196883</v>
      </c>
      <c r="T978">
        <v>75097748</v>
      </c>
      <c r="U978">
        <v>79339721</v>
      </c>
      <c r="V978">
        <v>76113300</v>
      </c>
      <c r="W978">
        <v>68218121</v>
      </c>
      <c r="X978">
        <v>68027618</v>
      </c>
      <c r="Y978">
        <v>66434307</v>
      </c>
      <c r="Z978">
        <v>64598119</v>
      </c>
      <c r="AA978">
        <v>63060484</v>
      </c>
      <c r="AB978">
        <v>64024352</v>
      </c>
      <c r="AC978">
        <v>63213463</v>
      </c>
      <c r="AD978">
        <v>61407663</v>
      </c>
      <c r="AE978">
        <v>60696941</v>
      </c>
      <c r="AF978">
        <v>57379164</v>
      </c>
      <c r="AG978">
        <v>57243543</v>
      </c>
      <c r="AH978">
        <v>55492386</v>
      </c>
    </row>
    <row r="979" spans="1:34" x14ac:dyDescent="0.25">
      <c r="A979" t="str">
        <f t="shared" si="31"/>
        <v>Maryland</v>
      </c>
      <c r="B979" t="s">
        <v>57</v>
      </c>
    </row>
    <row r="980" spans="1:34" x14ac:dyDescent="0.25">
      <c r="A980" t="str">
        <f t="shared" si="31"/>
        <v>Maryland</v>
      </c>
      <c r="B980" t="s">
        <v>58</v>
      </c>
    </row>
    <row r="981" spans="1:34" x14ac:dyDescent="0.25">
      <c r="A981" t="str">
        <f t="shared" si="31"/>
        <v>Maryland</v>
      </c>
      <c r="B981" t="s">
        <v>59</v>
      </c>
      <c r="C981">
        <v>30771800</v>
      </c>
      <c r="D981">
        <v>29323992</v>
      </c>
      <c r="E981">
        <v>29997242</v>
      </c>
      <c r="F981">
        <v>30224830</v>
      </c>
      <c r="G981">
        <v>28089949</v>
      </c>
      <c r="H981">
        <v>29266915</v>
      </c>
      <c r="I981">
        <v>29102052</v>
      </c>
      <c r="J981">
        <v>29386791</v>
      </c>
      <c r="K981">
        <v>28809703</v>
      </c>
      <c r="L981">
        <v>29298603</v>
      </c>
      <c r="M981">
        <v>31636835</v>
      </c>
      <c r="N981">
        <v>36082473</v>
      </c>
      <c r="O981">
        <v>35962461</v>
      </c>
      <c r="P981">
        <v>36765861</v>
      </c>
      <c r="Q981">
        <v>38442080</v>
      </c>
      <c r="R981">
        <v>41666356</v>
      </c>
      <c r="S981">
        <v>49145460</v>
      </c>
      <c r="T981">
        <v>53239637</v>
      </c>
      <c r="U981">
        <v>59674515</v>
      </c>
      <c r="V981">
        <v>59271452</v>
      </c>
      <c r="W981">
        <v>59182756</v>
      </c>
      <c r="X981">
        <v>60619909</v>
      </c>
      <c r="Y981">
        <v>59086225</v>
      </c>
      <c r="Z981">
        <v>57833638</v>
      </c>
      <c r="AA981">
        <v>56264488</v>
      </c>
      <c r="AB981">
        <v>56997520</v>
      </c>
      <c r="AC981">
        <v>56158045</v>
      </c>
      <c r="AD981">
        <v>54751623</v>
      </c>
      <c r="AE981">
        <v>53872404</v>
      </c>
      <c r="AF981">
        <v>50988788</v>
      </c>
      <c r="AG981">
        <v>51107809</v>
      </c>
      <c r="AH981">
        <v>49533730</v>
      </c>
    </row>
    <row r="982" spans="1:34" x14ac:dyDescent="0.25">
      <c r="A982" t="str">
        <f t="shared" si="31"/>
        <v>Maryland</v>
      </c>
      <c r="B982" t="s">
        <v>60</v>
      </c>
      <c r="C982">
        <v>28418856</v>
      </c>
      <c r="D982">
        <v>28186040</v>
      </c>
      <c r="E982">
        <v>30597930</v>
      </c>
      <c r="F982">
        <v>31779510</v>
      </c>
      <c r="G982">
        <v>31121482</v>
      </c>
      <c r="H982">
        <v>32022104</v>
      </c>
      <c r="I982">
        <v>32657267</v>
      </c>
      <c r="J982">
        <v>32280252</v>
      </c>
      <c r="K982">
        <v>33076087</v>
      </c>
      <c r="L982">
        <v>32485461</v>
      </c>
      <c r="M982">
        <v>31962314</v>
      </c>
      <c r="N982">
        <v>29253025</v>
      </c>
      <c r="O982">
        <v>26626682</v>
      </c>
      <c r="P982">
        <v>26559916</v>
      </c>
      <c r="Q982">
        <v>26924046</v>
      </c>
      <c r="R982">
        <v>21506787</v>
      </c>
      <c r="S982">
        <v>19202110</v>
      </c>
      <c r="T982">
        <v>13652063</v>
      </c>
      <c r="U982">
        <v>11565646</v>
      </c>
      <c r="V982">
        <v>9108454</v>
      </c>
      <c r="W982">
        <v>2457264</v>
      </c>
      <c r="X982">
        <v>57895</v>
      </c>
      <c r="Y982">
        <v>0</v>
      </c>
      <c r="Z982">
        <v>0</v>
      </c>
      <c r="AA982">
        <v>0</v>
      </c>
      <c r="AB982">
        <v>0</v>
      </c>
      <c r="AC982">
        <v>0</v>
      </c>
      <c r="AD982">
        <v>0</v>
      </c>
      <c r="AE982">
        <v>0</v>
      </c>
      <c r="AF982">
        <v>0</v>
      </c>
      <c r="AG982">
        <v>0</v>
      </c>
      <c r="AH982">
        <v>0</v>
      </c>
    </row>
    <row r="983" spans="1:34" x14ac:dyDescent="0.25">
      <c r="A983" t="str">
        <f t="shared" si="31"/>
        <v>Maryland</v>
      </c>
      <c r="B983" t="s">
        <v>61</v>
      </c>
      <c r="C983">
        <v>113318</v>
      </c>
      <c r="D983">
        <v>119008</v>
      </c>
      <c r="E983">
        <v>125486</v>
      </c>
      <c r="F983">
        <v>82115</v>
      </c>
      <c r="G983">
        <v>92454</v>
      </c>
      <c r="H983">
        <v>64892</v>
      </c>
      <c r="I983">
        <v>22400</v>
      </c>
      <c r="J983">
        <v>16826</v>
      </c>
      <c r="K983">
        <v>13688</v>
      </c>
      <c r="L983">
        <v>29488</v>
      </c>
      <c r="M983">
        <v>562</v>
      </c>
      <c r="N983">
        <v>0</v>
      </c>
      <c r="O983">
        <v>0</v>
      </c>
      <c r="P983">
        <v>0</v>
      </c>
      <c r="Q983">
        <v>24534</v>
      </c>
      <c r="R983">
        <v>0</v>
      </c>
      <c r="S983">
        <v>17815</v>
      </c>
      <c r="T983">
        <v>0</v>
      </c>
      <c r="U983">
        <v>18422</v>
      </c>
      <c r="V983">
        <v>0</v>
      </c>
      <c r="W983">
        <v>0</v>
      </c>
      <c r="X983">
        <v>0</v>
      </c>
      <c r="Y983">
        <v>0</v>
      </c>
      <c r="Z983">
        <v>0</v>
      </c>
      <c r="AA983">
        <v>0</v>
      </c>
      <c r="AB983">
        <v>0</v>
      </c>
      <c r="AC983">
        <v>0</v>
      </c>
      <c r="AD983">
        <v>0</v>
      </c>
      <c r="AE983">
        <v>0</v>
      </c>
      <c r="AF983">
        <v>0</v>
      </c>
      <c r="AG983">
        <v>0</v>
      </c>
      <c r="AH983">
        <v>0</v>
      </c>
    </row>
    <row r="984" spans="1:34" x14ac:dyDescent="0.25">
      <c r="A984" t="str">
        <f t="shared" si="31"/>
        <v>Maryland</v>
      </c>
      <c r="B984" t="s">
        <v>62</v>
      </c>
      <c r="C984">
        <v>59303974</v>
      </c>
      <c r="D984">
        <v>57629040</v>
      </c>
      <c r="E984">
        <v>60720658</v>
      </c>
      <c r="F984">
        <v>62086455</v>
      </c>
      <c r="G984">
        <v>59303885</v>
      </c>
      <c r="H984">
        <v>61353911</v>
      </c>
      <c r="I984">
        <v>61781719</v>
      </c>
      <c r="J984">
        <v>61683869</v>
      </c>
      <c r="K984">
        <v>61899478</v>
      </c>
      <c r="L984">
        <v>61813552</v>
      </c>
      <c r="M984">
        <v>63599711</v>
      </c>
      <c r="N984">
        <v>65335498</v>
      </c>
      <c r="O984">
        <v>62589143</v>
      </c>
      <c r="P984">
        <v>63325777</v>
      </c>
      <c r="Q984">
        <v>65390660</v>
      </c>
      <c r="R984">
        <v>63173143</v>
      </c>
      <c r="S984">
        <v>68365385</v>
      </c>
      <c r="T984">
        <v>66891700</v>
      </c>
      <c r="U984">
        <v>71258583</v>
      </c>
      <c r="V984">
        <v>68379906</v>
      </c>
      <c r="W984">
        <v>61640020</v>
      </c>
      <c r="X984">
        <v>60677804</v>
      </c>
      <c r="Y984">
        <v>59086225</v>
      </c>
      <c r="Z984">
        <v>57833638</v>
      </c>
      <c r="AA984">
        <v>56264488</v>
      </c>
      <c r="AB984">
        <v>56997520</v>
      </c>
      <c r="AC984">
        <v>56158045</v>
      </c>
      <c r="AD984">
        <v>54751623</v>
      </c>
      <c r="AE984">
        <v>53872404</v>
      </c>
      <c r="AF984">
        <v>50988788</v>
      </c>
      <c r="AG984">
        <v>51107809</v>
      </c>
      <c r="AH984">
        <v>49533730</v>
      </c>
    </row>
    <row r="985" spans="1:34" x14ac:dyDescent="0.25">
      <c r="A985" t="str">
        <f t="shared" si="31"/>
        <v>Maryland</v>
      </c>
      <c r="B985" t="s">
        <v>63</v>
      </c>
      <c r="C985">
        <v>154960</v>
      </c>
      <c r="D985">
        <v>885261</v>
      </c>
      <c r="E985">
        <v>1157180</v>
      </c>
      <c r="F985">
        <v>1054698</v>
      </c>
      <c r="G985">
        <v>588866</v>
      </c>
      <c r="H985">
        <v>778876</v>
      </c>
      <c r="I985">
        <v>787357</v>
      </c>
      <c r="J985">
        <v>844760</v>
      </c>
      <c r="K985">
        <v>872571</v>
      </c>
      <c r="L985">
        <v>708468</v>
      </c>
      <c r="M985">
        <v>895573</v>
      </c>
      <c r="N985">
        <v>997202</v>
      </c>
      <c r="O985">
        <v>1084931</v>
      </c>
      <c r="P985">
        <v>1204206</v>
      </c>
      <c r="Q985">
        <v>1182411</v>
      </c>
      <c r="R985">
        <v>1323256</v>
      </c>
      <c r="S985">
        <v>1094648</v>
      </c>
      <c r="T985">
        <v>1198292</v>
      </c>
      <c r="U985">
        <v>1197044</v>
      </c>
      <c r="V985">
        <v>1182034</v>
      </c>
      <c r="W985">
        <v>1156886</v>
      </c>
      <c r="X985">
        <v>1423701</v>
      </c>
      <c r="Y985">
        <v>1091511</v>
      </c>
      <c r="Z985">
        <v>1065636</v>
      </c>
      <c r="AA985">
        <v>586429</v>
      </c>
      <c r="AB985">
        <v>1224920</v>
      </c>
      <c r="AC985">
        <v>1253763</v>
      </c>
      <c r="AD985">
        <v>1247185</v>
      </c>
      <c r="AE985">
        <v>1211666</v>
      </c>
      <c r="AF985">
        <v>1286031</v>
      </c>
      <c r="AG985">
        <v>1323795</v>
      </c>
      <c r="AH985">
        <v>1324282</v>
      </c>
    </row>
    <row r="986" spans="1:34" x14ac:dyDescent="0.25">
      <c r="A986" t="str">
        <f t="shared" si="31"/>
        <v>Maryland</v>
      </c>
      <c r="B986" t="s">
        <v>64</v>
      </c>
      <c r="C986">
        <v>0</v>
      </c>
      <c r="D986">
        <v>0</v>
      </c>
      <c r="E986">
        <v>0</v>
      </c>
      <c r="F986">
        <v>455</v>
      </c>
      <c r="G986">
        <v>18</v>
      </c>
      <c r="H986">
        <v>377</v>
      </c>
      <c r="I986">
        <v>2075</v>
      </c>
      <c r="J986">
        <v>1047</v>
      </c>
      <c r="K986">
        <v>722</v>
      </c>
      <c r="L986">
        <v>0</v>
      </c>
      <c r="M986">
        <v>0</v>
      </c>
      <c r="N986">
        <v>0</v>
      </c>
      <c r="O986">
        <v>0</v>
      </c>
      <c r="P986">
        <v>0</v>
      </c>
      <c r="Q986">
        <v>0</v>
      </c>
      <c r="R986">
        <v>0</v>
      </c>
      <c r="S986">
        <v>0</v>
      </c>
      <c r="T986">
        <v>0</v>
      </c>
      <c r="U986">
        <v>0</v>
      </c>
      <c r="V986">
        <v>0</v>
      </c>
      <c r="W986">
        <v>0</v>
      </c>
      <c r="X986">
        <v>0</v>
      </c>
      <c r="Y986">
        <v>0</v>
      </c>
      <c r="Z986">
        <v>0</v>
      </c>
      <c r="AA986">
        <v>0</v>
      </c>
      <c r="AB986">
        <v>0</v>
      </c>
      <c r="AC986">
        <v>0</v>
      </c>
      <c r="AD986">
        <v>0</v>
      </c>
      <c r="AE986">
        <v>0</v>
      </c>
      <c r="AF986">
        <v>0</v>
      </c>
      <c r="AG986">
        <v>0</v>
      </c>
      <c r="AH986">
        <v>0</v>
      </c>
    </row>
    <row r="987" spans="1:34" x14ac:dyDescent="0.25">
      <c r="A987" t="str">
        <f t="shared" si="31"/>
        <v>Maryland</v>
      </c>
      <c r="B987" t="s">
        <v>65</v>
      </c>
      <c r="C987">
        <v>2790043</v>
      </c>
      <c r="D987">
        <v>3209607</v>
      </c>
      <c r="E987">
        <v>3292510</v>
      </c>
      <c r="F987">
        <v>3202274</v>
      </c>
      <c r="G987">
        <v>3226038</v>
      </c>
      <c r="H987">
        <v>3202127</v>
      </c>
      <c r="I987">
        <v>3082021</v>
      </c>
      <c r="J987">
        <v>3211875</v>
      </c>
      <c r="K987">
        <v>3325218</v>
      </c>
      <c r="L987">
        <v>3347449</v>
      </c>
      <c r="M987">
        <v>3930057</v>
      </c>
      <c r="N987">
        <v>4036281</v>
      </c>
      <c r="O987">
        <v>3984264</v>
      </c>
      <c r="P987">
        <v>4033883</v>
      </c>
      <c r="Q987">
        <v>4138737</v>
      </c>
      <c r="R987">
        <v>4096075</v>
      </c>
      <c r="S987">
        <v>4569251</v>
      </c>
      <c r="T987">
        <v>4901556</v>
      </c>
      <c r="U987">
        <v>5232384</v>
      </c>
      <c r="V987">
        <v>5129151</v>
      </c>
      <c r="W987">
        <v>4820463</v>
      </c>
      <c r="X987">
        <v>4719718</v>
      </c>
      <c r="Y987">
        <v>4635440</v>
      </c>
      <c r="Z987">
        <v>4112417</v>
      </c>
      <c r="AA987">
        <v>4242170</v>
      </c>
      <c r="AB987">
        <v>4424244</v>
      </c>
      <c r="AC987">
        <v>4286276</v>
      </c>
      <c r="AD987">
        <v>4159280</v>
      </c>
      <c r="AE987">
        <v>4311605</v>
      </c>
      <c r="AF987">
        <v>4030856</v>
      </c>
      <c r="AG987">
        <v>3924303</v>
      </c>
      <c r="AH987">
        <v>3760640</v>
      </c>
    </row>
    <row r="988" spans="1:34" x14ac:dyDescent="0.25">
      <c r="A988" t="str">
        <f t="shared" si="31"/>
        <v>Maryland</v>
      </c>
      <c r="B988" t="s">
        <v>66</v>
      </c>
      <c r="C988">
        <v>378758</v>
      </c>
      <c r="D988">
        <v>-86573</v>
      </c>
      <c r="E988">
        <v>151592</v>
      </c>
      <c r="F988">
        <v>388140</v>
      </c>
      <c r="G988">
        <v>413289</v>
      </c>
      <c r="H988">
        <v>761304</v>
      </c>
      <c r="I988">
        <v>962906</v>
      </c>
      <c r="J988">
        <v>797555</v>
      </c>
      <c r="K988">
        <v>933770</v>
      </c>
      <c r="L988">
        <v>1057034</v>
      </c>
      <c r="M988">
        <v>402908</v>
      </c>
      <c r="N988">
        <v>573304</v>
      </c>
      <c r="O988">
        <v>564207</v>
      </c>
      <c r="P988">
        <v>826991</v>
      </c>
      <c r="Q988">
        <v>1042172</v>
      </c>
      <c r="R988">
        <v>0</v>
      </c>
      <c r="S988">
        <v>0</v>
      </c>
      <c r="T988">
        <v>0</v>
      </c>
      <c r="U988">
        <v>0</v>
      </c>
      <c r="V988">
        <v>0</v>
      </c>
      <c r="W988">
        <v>0</v>
      </c>
      <c r="X988">
        <v>0</v>
      </c>
      <c r="Y988">
        <v>0</v>
      </c>
      <c r="Z988">
        <v>0</v>
      </c>
      <c r="AA988">
        <v>0</v>
      </c>
      <c r="AB988">
        <v>0</v>
      </c>
      <c r="AC988">
        <v>0</v>
      </c>
      <c r="AD988">
        <v>0</v>
      </c>
      <c r="AE988">
        <v>0</v>
      </c>
      <c r="AF988">
        <v>0</v>
      </c>
      <c r="AG988">
        <v>0</v>
      </c>
      <c r="AH988">
        <v>0</v>
      </c>
    </row>
    <row r="989" spans="1:34" x14ac:dyDescent="0.25">
      <c r="A989" t="str">
        <f t="shared" si="31"/>
        <v>Maryland</v>
      </c>
      <c r="B989" t="s">
        <v>67</v>
      </c>
      <c r="C989">
        <v>0</v>
      </c>
      <c r="D989">
        <v>0</v>
      </c>
      <c r="E989">
        <v>0</v>
      </c>
      <c r="F989">
        <v>0</v>
      </c>
      <c r="G989">
        <v>0</v>
      </c>
      <c r="H989">
        <v>0</v>
      </c>
      <c r="I989">
        <v>0</v>
      </c>
      <c r="J989">
        <v>0</v>
      </c>
      <c r="K989">
        <v>0</v>
      </c>
      <c r="L989">
        <v>0</v>
      </c>
      <c r="M989">
        <v>0</v>
      </c>
      <c r="N989">
        <v>0</v>
      </c>
      <c r="O989">
        <v>0</v>
      </c>
      <c r="P989">
        <v>0</v>
      </c>
      <c r="Q989">
        <v>0</v>
      </c>
      <c r="R989">
        <v>0</v>
      </c>
      <c r="S989">
        <v>0</v>
      </c>
      <c r="T989">
        <v>0</v>
      </c>
      <c r="U989">
        <v>0</v>
      </c>
      <c r="V989">
        <v>0</v>
      </c>
      <c r="W989">
        <v>0</v>
      </c>
      <c r="X989">
        <v>0</v>
      </c>
      <c r="Y989">
        <v>0</v>
      </c>
      <c r="Z989">
        <v>0</v>
      </c>
      <c r="AA989">
        <v>0</v>
      </c>
      <c r="AB989">
        <v>0</v>
      </c>
      <c r="AC989">
        <v>0</v>
      </c>
      <c r="AD989">
        <v>0</v>
      </c>
      <c r="AE989">
        <v>0</v>
      </c>
      <c r="AF989">
        <v>0</v>
      </c>
      <c r="AG989">
        <v>0</v>
      </c>
      <c r="AH989">
        <v>0</v>
      </c>
    </row>
    <row r="990" spans="1:34" x14ac:dyDescent="0.25">
      <c r="A990" t="str">
        <f t="shared" si="31"/>
        <v>Maryland</v>
      </c>
      <c r="B990" t="s">
        <v>68</v>
      </c>
      <c r="C990">
        <v>62627735</v>
      </c>
      <c r="D990">
        <v>61637335</v>
      </c>
      <c r="E990">
        <v>65321939</v>
      </c>
      <c r="F990">
        <v>66732021</v>
      </c>
      <c r="G990">
        <v>63532097</v>
      </c>
      <c r="H990">
        <v>66096595</v>
      </c>
      <c r="I990">
        <v>66616078</v>
      </c>
      <c r="J990">
        <v>66539106</v>
      </c>
      <c r="K990">
        <v>67031758</v>
      </c>
      <c r="L990">
        <v>66926503</v>
      </c>
      <c r="M990">
        <v>68828249</v>
      </c>
      <c r="N990">
        <v>70942285</v>
      </c>
      <c r="O990">
        <v>68222545</v>
      </c>
      <c r="P990">
        <v>69390857</v>
      </c>
      <c r="Q990">
        <v>71753980</v>
      </c>
      <c r="R990">
        <v>70291669</v>
      </c>
      <c r="S990">
        <v>76196883</v>
      </c>
      <c r="T990">
        <v>75097748</v>
      </c>
      <c r="U990">
        <v>79339721</v>
      </c>
      <c r="V990">
        <v>76113300</v>
      </c>
      <c r="W990">
        <v>68218121</v>
      </c>
      <c r="X990">
        <v>68027618</v>
      </c>
      <c r="Y990">
        <v>66434307</v>
      </c>
      <c r="Z990">
        <v>64598119</v>
      </c>
      <c r="AA990">
        <v>63060484</v>
      </c>
      <c r="AB990">
        <v>64024352</v>
      </c>
      <c r="AC990">
        <v>63213463</v>
      </c>
      <c r="AD990">
        <v>61407663</v>
      </c>
      <c r="AE990">
        <v>60696941</v>
      </c>
      <c r="AF990">
        <v>57379164</v>
      </c>
      <c r="AG990">
        <v>57243543</v>
      </c>
      <c r="AH990">
        <v>55492386</v>
      </c>
    </row>
    <row r="991" spans="1:34" x14ac:dyDescent="0.25">
      <c r="A991" t="str">
        <f t="shared" si="31"/>
        <v>Maryland</v>
      </c>
      <c r="B991" t="s">
        <v>69</v>
      </c>
      <c r="C991">
        <v>-24392022</v>
      </c>
      <c r="D991">
        <v>-25608189</v>
      </c>
      <c r="E991">
        <v>-25996344</v>
      </c>
      <c r="F991">
        <v>-22906163</v>
      </c>
      <c r="G991">
        <v>-29423793</v>
      </c>
      <c r="H991">
        <v>-28813627</v>
      </c>
      <c r="I991">
        <v>-30058875</v>
      </c>
      <c r="J991">
        <v>-28524191</v>
      </c>
      <c r="K991">
        <v>-30881323</v>
      </c>
      <c r="L991">
        <v>-29116759</v>
      </c>
      <c r="M991">
        <v>-26806150</v>
      </c>
      <c r="N991">
        <v>-27224218</v>
      </c>
      <c r="O991">
        <v>-24447713</v>
      </c>
      <c r="P991">
        <v>-22029904</v>
      </c>
      <c r="Q991">
        <v>-21556056</v>
      </c>
      <c r="R991">
        <v>-21334789</v>
      </c>
      <c r="S991">
        <v>-23535283</v>
      </c>
      <c r="T991">
        <v>-23044978</v>
      </c>
      <c r="U991">
        <v>-27095484</v>
      </c>
      <c r="V991">
        <v>-27834212</v>
      </c>
      <c r="W991">
        <v>-19118581</v>
      </c>
      <c r="X991">
        <v>-16882238</v>
      </c>
      <c r="Y991">
        <v>-14748689</v>
      </c>
      <c r="Z991">
        <v>-13945102</v>
      </c>
      <c r="AA991">
        <v>-16353088</v>
      </c>
      <c r="AB991">
        <v>-17749735</v>
      </c>
      <c r="AC991">
        <v>-16847818</v>
      </c>
      <c r="AD991">
        <v>-16068045</v>
      </c>
      <c r="AE991">
        <v>-15719053</v>
      </c>
      <c r="AF991">
        <v>-16201806</v>
      </c>
      <c r="AG991">
        <v>-17392660</v>
      </c>
      <c r="AH991">
        <v>-22330094</v>
      </c>
    </row>
    <row r="992" spans="1:34" x14ac:dyDescent="0.25">
      <c r="A992" t="str">
        <f t="shared" si="31"/>
        <v>Maryland</v>
      </c>
      <c r="B992" t="s">
        <v>70</v>
      </c>
      <c r="C992">
        <v>0.61</v>
      </c>
      <c r="D992">
        <v>0.57999999999999996</v>
      </c>
      <c r="E992">
        <v>0.6</v>
      </c>
      <c r="F992">
        <v>0.66</v>
      </c>
      <c r="G992">
        <v>0.54</v>
      </c>
      <c r="H992">
        <v>0.56000000000000005</v>
      </c>
      <c r="I992">
        <v>0.55000000000000004</v>
      </c>
      <c r="J992">
        <v>0.56999999999999995</v>
      </c>
      <c r="K992">
        <v>0.54</v>
      </c>
      <c r="L992">
        <v>0.56000000000000005</v>
      </c>
      <c r="M992">
        <v>0.61</v>
      </c>
      <c r="N992">
        <v>0.62</v>
      </c>
      <c r="O992">
        <v>0.64</v>
      </c>
      <c r="P992">
        <v>0.68</v>
      </c>
      <c r="Q992">
        <v>0.7</v>
      </c>
      <c r="R992">
        <v>0.7</v>
      </c>
      <c r="S992">
        <v>0.69</v>
      </c>
      <c r="T992">
        <v>0.69</v>
      </c>
      <c r="U992">
        <v>0.66</v>
      </c>
      <c r="V992">
        <v>0.63</v>
      </c>
      <c r="W992">
        <v>0.72</v>
      </c>
      <c r="X992">
        <v>0.75</v>
      </c>
      <c r="Y992">
        <v>0.78</v>
      </c>
      <c r="Z992">
        <v>0.78</v>
      </c>
      <c r="AA992">
        <v>0.74</v>
      </c>
      <c r="AB992">
        <v>0.72</v>
      </c>
      <c r="AC992">
        <v>0.73</v>
      </c>
      <c r="AD992">
        <v>0.74</v>
      </c>
      <c r="AE992">
        <v>0.74</v>
      </c>
      <c r="AF992">
        <v>0.72</v>
      </c>
      <c r="AG992">
        <v>0.7</v>
      </c>
      <c r="AH992">
        <v>0.6</v>
      </c>
    </row>
    <row r="993" spans="1:34" x14ac:dyDescent="0.25">
      <c r="A993" t="str">
        <f t="shared" si="31"/>
        <v>Maryland</v>
      </c>
      <c r="B993" t="s">
        <v>71</v>
      </c>
    </row>
    <row r="994" spans="1:34" x14ac:dyDescent="0.25">
      <c r="B994" t="s">
        <v>103</v>
      </c>
    </row>
    <row r="995" spans="1:34" x14ac:dyDescent="0.25">
      <c r="A995" t="str">
        <f>B994</f>
        <v>Massachusetts</v>
      </c>
      <c r="B995" t="s">
        <v>10</v>
      </c>
    </row>
    <row r="996" spans="1:34" x14ac:dyDescent="0.25">
      <c r="A996" t="str">
        <f t="shared" ref="A996:A1024" si="32">A995</f>
        <v>Massachusetts</v>
      </c>
      <c r="B996" t="s">
        <v>11</v>
      </c>
      <c r="C996" t="s">
        <v>12</v>
      </c>
      <c r="D996" t="s">
        <v>13</v>
      </c>
      <c r="E996" t="s">
        <v>14</v>
      </c>
      <c r="F996" t="s">
        <v>15</v>
      </c>
      <c r="G996" t="s">
        <v>16</v>
      </c>
      <c r="H996" t="s">
        <v>17</v>
      </c>
      <c r="I996" t="s">
        <v>18</v>
      </c>
      <c r="J996" t="s">
        <v>19</v>
      </c>
      <c r="K996" t="s">
        <v>20</v>
      </c>
      <c r="L996" t="s">
        <v>21</v>
      </c>
      <c r="M996" t="s">
        <v>22</v>
      </c>
      <c r="N996" t="s">
        <v>23</v>
      </c>
      <c r="O996" t="s">
        <v>24</v>
      </c>
      <c r="P996" t="s">
        <v>25</v>
      </c>
      <c r="Q996" t="s">
        <v>26</v>
      </c>
      <c r="R996" t="s">
        <v>27</v>
      </c>
      <c r="S996" t="s">
        <v>28</v>
      </c>
      <c r="T996" t="s">
        <v>29</v>
      </c>
      <c r="U996" t="s">
        <v>30</v>
      </c>
      <c r="V996" t="s">
        <v>31</v>
      </c>
      <c r="W996" t="s">
        <v>32</v>
      </c>
      <c r="X996" t="s">
        <v>33</v>
      </c>
      <c r="Y996" t="s">
        <v>34</v>
      </c>
      <c r="Z996" t="s">
        <v>35</v>
      </c>
      <c r="AA996" t="s">
        <v>36</v>
      </c>
      <c r="AB996" t="s">
        <v>37</v>
      </c>
      <c r="AC996" t="s">
        <v>38</v>
      </c>
      <c r="AD996" t="s">
        <v>39</v>
      </c>
      <c r="AE996" t="s">
        <v>40</v>
      </c>
      <c r="AF996" t="s">
        <v>41</v>
      </c>
      <c r="AG996" t="s">
        <v>42</v>
      </c>
      <c r="AH996" t="s">
        <v>43</v>
      </c>
    </row>
    <row r="997" spans="1:34" x14ac:dyDescent="0.25">
      <c r="A997" t="str">
        <f t="shared" si="32"/>
        <v>Massachusetts</v>
      </c>
      <c r="B997" t="s">
        <v>44</v>
      </c>
    </row>
    <row r="998" spans="1:34" x14ac:dyDescent="0.25">
      <c r="A998" t="str">
        <f t="shared" si="32"/>
        <v>Massachusetts</v>
      </c>
      <c r="B998" t="s">
        <v>45</v>
      </c>
    </row>
    <row r="999" spans="1:34" x14ac:dyDescent="0.25">
      <c r="A999" t="str">
        <f t="shared" si="32"/>
        <v>Massachusetts</v>
      </c>
      <c r="B999" t="s">
        <v>46</v>
      </c>
      <c r="C999">
        <v>509606</v>
      </c>
      <c r="D999">
        <v>487991</v>
      </c>
      <c r="E999">
        <v>407062</v>
      </c>
      <c r="F999">
        <v>586513</v>
      </c>
      <c r="G999">
        <v>545548</v>
      </c>
      <c r="H999">
        <v>468228</v>
      </c>
      <c r="I999">
        <v>715117</v>
      </c>
      <c r="J999">
        <v>679986</v>
      </c>
      <c r="K999">
        <v>611320</v>
      </c>
      <c r="L999">
        <v>591343</v>
      </c>
      <c r="M999">
        <v>609632</v>
      </c>
      <c r="N999">
        <v>802906</v>
      </c>
      <c r="O999">
        <v>447912</v>
      </c>
      <c r="P999">
        <v>507254</v>
      </c>
      <c r="Q999">
        <v>493885</v>
      </c>
      <c r="R999">
        <v>942917</v>
      </c>
      <c r="S999">
        <v>1622208</v>
      </c>
      <c r="T999">
        <v>1524169</v>
      </c>
      <c r="U999">
        <v>2055622</v>
      </c>
      <c r="V999">
        <v>1156651</v>
      </c>
      <c r="W999">
        <v>1566491</v>
      </c>
      <c r="X999">
        <v>1704653</v>
      </c>
      <c r="Y999">
        <v>4359511</v>
      </c>
      <c r="Z999">
        <v>26036881</v>
      </c>
      <c r="AA999">
        <v>33898697</v>
      </c>
      <c r="AB999">
        <v>27758877</v>
      </c>
      <c r="AC999">
        <v>26971667</v>
      </c>
      <c r="AD999">
        <v>27466049</v>
      </c>
      <c r="AE999">
        <v>28163544</v>
      </c>
      <c r="AF999">
        <v>32838301</v>
      </c>
      <c r="AG999">
        <v>35802358</v>
      </c>
      <c r="AH999">
        <v>36478610</v>
      </c>
    </row>
    <row r="1000" spans="1:34" x14ac:dyDescent="0.25">
      <c r="A1000" t="str">
        <f t="shared" si="32"/>
        <v>Massachusetts</v>
      </c>
      <c r="B1000" t="s">
        <v>47</v>
      </c>
      <c r="C1000">
        <v>16672006</v>
      </c>
      <c r="D1000">
        <v>15176758</v>
      </c>
      <c r="E1000">
        <v>18425259</v>
      </c>
      <c r="F1000">
        <v>23903563</v>
      </c>
      <c r="G1000">
        <v>28550114</v>
      </c>
      <c r="H1000">
        <v>28965856</v>
      </c>
      <c r="I1000">
        <v>27845467</v>
      </c>
      <c r="J1000">
        <v>27154376</v>
      </c>
      <c r="K1000">
        <v>29674084</v>
      </c>
      <c r="L1000">
        <v>31409340</v>
      </c>
      <c r="M1000">
        <v>34090820</v>
      </c>
      <c r="N1000">
        <v>38144942</v>
      </c>
      <c r="O1000">
        <v>35883397</v>
      </c>
      <c r="P1000">
        <v>39845907</v>
      </c>
      <c r="Q1000">
        <v>43405931</v>
      </c>
      <c r="R1000">
        <v>41847076</v>
      </c>
      <c r="S1000">
        <v>42121854</v>
      </c>
      <c r="T1000">
        <v>41036127</v>
      </c>
      <c r="U1000">
        <v>40101716</v>
      </c>
      <c r="V1000">
        <v>34031265</v>
      </c>
      <c r="W1000">
        <v>30175749</v>
      </c>
      <c r="X1000">
        <v>30157682</v>
      </c>
      <c r="Y1000">
        <v>29002645</v>
      </c>
      <c r="Z1000">
        <v>12600181</v>
      </c>
      <c r="AA1000">
        <v>3559542</v>
      </c>
      <c r="AB1000">
        <v>3113851</v>
      </c>
      <c r="AC1000">
        <v>3577177</v>
      </c>
      <c r="AD1000">
        <v>2937976</v>
      </c>
      <c r="AE1000">
        <v>2397608</v>
      </c>
      <c r="AF1000">
        <v>1940521</v>
      </c>
      <c r="AG1000">
        <v>1772224</v>
      </c>
      <c r="AH1000">
        <v>1729309</v>
      </c>
    </row>
    <row r="1001" spans="1:34" x14ac:dyDescent="0.25">
      <c r="A1001" t="str">
        <f t="shared" si="32"/>
        <v>Massachusetts</v>
      </c>
      <c r="B1001" t="s">
        <v>48</v>
      </c>
      <c r="C1001">
        <v>1494911</v>
      </c>
      <c r="D1001">
        <v>1758760</v>
      </c>
      <c r="E1001">
        <v>1813953</v>
      </c>
      <c r="F1001">
        <v>1772470</v>
      </c>
      <c r="G1001">
        <v>2292963</v>
      </c>
      <c r="H1001">
        <v>1763024</v>
      </c>
      <c r="I1001">
        <v>2808851</v>
      </c>
      <c r="J1001">
        <v>2532255</v>
      </c>
      <c r="K1001">
        <v>1897773</v>
      </c>
      <c r="L1001">
        <v>2911534</v>
      </c>
      <c r="M1001">
        <v>2692009</v>
      </c>
      <c r="N1001">
        <v>3191557</v>
      </c>
      <c r="O1001">
        <v>1917792</v>
      </c>
      <c r="P1001">
        <v>1443612</v>
      </c>
      <c r="Q1001">
        <v>2399988</v>
      </c>
      <c r="R1001">
        <v>1938335</v>
      </c>
      <c r="S1001">
        <v>2895794</v>
      </c>
      <c r="T1001">
        <v>4053401</v>
      </c>
      <c r="U1001">
        <v>5378236</v>
      </c>
      <c r="V1001">
        <v>5852457</v>
      </c>
      <c r="W1001">
        <v>5768915</v>
      </c>
      <c r="X1001">
        <v>5981291</v>
      </c>
      <c r="Y1001">
        <v>6332803</v>
      </c>
      <c r="Z1001">
        <v>6295786</v>
      </c>
      <c r="AA1001">
        <v>6646586</v>
      </c>
      <c r="AB1001">
        <v>6139420</v>
      </c>
      <c r="AC1001">
        <v>6240919</v>
      </c>
      <c r="AD1001">
        <v>6648303</v>
      </c>
      <c r="AE1001">
        <v>5618536</v>
      </c>
      <c r="AF1001">
        <v>4422232</v>
      </c>
      <c r="AG1001">
        <v>2573038</v>
      </c>
      <c r="AH1001">
        <v>750576</v>
      </c>
    </row>
    <row r="1002" spans="1:34" x14ac:dyDescent="0.25">
      <c r="A1002" t="str">
        <f t="shared" si="32"/>
        <v>Massachusetts</v>
      </c>
      <c r="B1002" t="s">
        <v>49</v>
      </c>
      <c r="C1002">
        <v>18676523</v>
      </c>
      <c r="D1002">
        <v>17423508</v>
      </c>
      <c r="E1002">
        <v>20646274</v>
      </c>
      <c r="F1002">
        <v>26262545</v>
      </c>
      <c r="G1002">
        <v>31388625</v>
      </c>
      <c r="H1002">
        <v>31197108</v>
      </c>
      <c r="I1002">
        <v>31369435</v>
      </c>
      <c r="J1002">
        <v>30366616</v>
      </c>
      <c r="K1002">
        <v>32183178</v>
      </c>
      <c r="L1002">
        <v>34912217</v>
      </c>
      <c r="M1002">
        <v>37392461</v>
      </c>
      <c r="N1002">
        <v>42139405</v>
      </c>
      <c r="O1002">
        <v>38249100</v>
      </c>
      <c r="P1002">
        <v>41796774</v>
      </c>
      <c r="Q1002">
        <v>46299804</v>
      </c>
      <c r="R1002">
        <v>44728328</v>
      </c>
      <c r="S1002">
        <v>46639856</v>
      </c>
      <c r="T1002">
        <v>46613697</v>
      </c>
      <c r="U1002">
        <v>47535574</v>
      </c>
      <c r="V1002">
        <v>41040374</v>
      </c>
      <c r="W1002">
        <v>37511155</v>
      </c>
      <c r="X1002">
        <v>37843626</v>
      </c>
      <c r="Y1002">
        <v>39694959</v>
      </c>
      <c r="Z1002">
        <v>44932848</v>
      </c>
      <c r="AA1002">
        <v>44104826</v>
      </c>
      <c r="AB1002">
        <v>37012149</v>
      </c>
      <c r="AC1002">
        <v>36789762</v>
      </c>
      <c r="AD1002">
        <v>37052328</v>
      </c>
      <c r="AE1002">
        <v>36179688</v>
      </c>
      <c r="AF1002">
        <v>39201054</v>
      </c>
      <c r="AG1002">
        <v>40147619</v>
      </c>
      <c r="AH1002">
        <v>38958495</v>
      </c>
    </row>
    <row r="1003" spans="1:34" x14ac:dyDescent="0.25">
      <c r="A1003" t="str">
        <f t="shared" si="32"/>
        <v>Massachusetts</v>
      </c>
      <c r="B1003" t="s">
        <v>50</v>
      </c>
      <c r="C1003">
        <v>597797</v>
      </c>
      <c r="D1003">
        <v>576163</v>
      </c>
      <c r="E1003">
        <v>605667</v>
      </c>
      <c r="F1003">
        <v>641553</v>
      </c>
      <c r="G1003">
        <v>547791</v>
      </c>
      <c r="H1003">
        <v>531615</v>
      </c>
      <c r="I1003">
        <v>535128</v>
      </c>
      <c r="J1003">
        <v>600219</v>
      </c>
      <c r="K1003">
        <v>526844</v>
      </c>
      <c r="L1003">
        <v>469212</v>
      </c>
      <c r="M1003">
        <v>490071</v>
      </c>
      <c r="N1003">
        <v>496596</v>
      </c>
      <c r="O1003">
        <v>524889</v>
      </c>
      <c r="P1003">
        <v>489445</v>
      </c>
      <c r="Q1003">
        <v>502938</v>
      </c>
      <c r="R1003">
        <v>573881</v>
      </c>
      <c r="S1003">
        <v>589666</v>
      </c>
      <c r="T1003">
        <v>572564</v>
      </c>
      <c r="U1003">
        <v>514326</v>
      </c>
      <c r="V1003">
        <v>574899</v>
      </c>
      <c r="W1003">
        <v>558200</v>
      </c>
      <c r="X1003">
        <v>426204</v>
      </c>
      <c r="Y1003">
        <v>427603</v>
      </c>
      <c r="Z1003">
        <v>358603</v>
      </c>
      <c r="AA1003">
        <v>347403</v>
      </c>
      <c r="AB1003">
        <v>437431</v>
      </c>
      <c r="AC1003">
        <v>376752</v>
      </c>
      <c r="AD1003">
        <v>314438</v>
      </c>
      <c r="AE1003">
        <v>295085</v>
      </c>
      <c r="AF1003">
        <v>317653</v>
      </c>
      <c r="AG1003">
        <v>325856</v>
      </c>
      <c r="AH1003">
        <v>305856</v>
      </c>
    </row>
    <row r="1004" spans="1:34" x14ac:dyDescent="0.25">
      <c r="A1004" t="str">
        <f t="shared" si="32"/>
        <v>Massachusetts</v>
      </c>
      <c r="B1004" t="s">
        <v>51</v>
      </c>
      <c r="C1004">
        <v>203027</v>
      </c>
      <c r="D1004">
        <v>214503</v>
      </c>
      <c r="E1004">
        <v>263695</v>
      </c>
      <c r="F1004">
        <v>268784</v>
      </c>
      <c r="G1004">
        <v>267700</v>
      </c>
      <c r="H1004">
        <v>226298</v>
      </c>
      <c r="I1004">
        <v>181406</v>
      </c>
      <c r="J1004">
        <v>151756</v>
      </c>
      <c r="K1004">
        <v>174999</v>
      </c>
      <c r="L1004">
        <v>196993</v>
      </c>
      <c r="M1004">
        <v>172288</v>
      </c>
      <c r="N1004">
        <v>168823</v>
      </c>
      <c r="O1004">
        <v>192662</v>
      </c>
      <c r="P1004">
        <v>219260</v>
      </c>
      <c r="Q1004">
        <v>273233</v>
      </c>
      <c r="R1004">
        <v>295567</v>
      </c>
      <c r="S1004">
        <v>285921</v>
      </c>
      <c r="T1004">
        <v>314221</v>
      </c>
      <c r="U1004">
        <v>335124</v>
      </c>
      <c r="V1004">
        <v>412546</v>
      </c>
      <c r="W1004">
        <v>409079</v>
      </c>
      <c r="X1004">
        <v>428050</v>
      </c>
      <c r="Y1004">
        <v>452833</v>
      </c>
      <c r="Z1004">
        <v>392163</v>
      </c>
      <c r="AA1004">
        <v>513101</v>
      </c>
      <c r="AB1004">
        <v>504439</v>
      </c>
      <c r="AC1004">
        <v>487968</v>
      </c>
      <c r="AD1004">
        <v>572296</v>
      </c>
      <c r="AE1004">
        <v>604433</v>
      </c>
      <c r="AF1004">
        <v>568948</v>
      </c>
      <c r="AG1004">
        <v>546313</v>
      </c>
      <c r="AH1004">
        <v>546661</v>
      </c>
    </row>
    <row r="1005" spans="1:34" x14ac:dyDescent="0.25">
      <c r="A1005" t="str">
        <f t="shared" si="32"/>
        <v>Massachusetts</v>
      </c>
      <c r="B1005" t="s">
        <v>52</v>
      </c>
      <c r="C1005">
        <v>800824</v>
      </c>
      <c r="D1005">
        <v>790666</v>
      </c>
      <c r="E1005">
        <v>869362</v>
      </c>
      <c r="F1005">
        <v>910337</v>
      </c>
      <c r="G1005">
        <v>815490</v>
      </c>
      <c r="H1005">
        <v>757913</v>
      </c>
      <c r="I1005">
        <v>716534</v>
      </c>
      <c r="J1005">
        <v>751975</v>
      </c>
      <c r="K1005">
        <v>701843</v>
      </c>
      <c r="L1005">
        <v>666205</v>
      </c>
      <c r="M1005">
        <v>662360</v>
      </c>
      <c r="N1005">
        <v>665419</v>
      </c>
      <c r="O1005">
        <v>717551</v>
      </c>
      <c r="P1005">
        <v>708705</v>
      </c>
      <c r="Q1005">
        <v>776171</v>
      </c>
      <c r="R1005">
        <v>869448</v>
      </c>
      <c r="S1005">
        <v>875587</v>
      </c>
      <c r="T1005">
        <v>886785</v>
      </c>
      <c r="U1005">
        <v>849450</v>
      </c>
      <c r="V1005">
        <v>987445</v>
      </c>
      <c r="W1005">
        <v>967279</v>
      </c>
      <c r="X1005">
        <v>854254</v>
      </c>
      <c r="Y1005">
        <v>880435</v>
      </c>
      <c r="Z1005">
        <v>750766</v>
      </c>
      <c r="AA1005">
        <v>860504</v>
      </c>
      <c r="AB1005">
        <v>941869</v>
      </c>
      <c r="AC1005">
        <v>864720</v>
      </c>
      <c r="AD1005">
        <v>886734</v>
      </c>
      <c r="AE1005">
        <v>899519</v>
      </c>
      <c r="AF1005">
        <v>886601</v>
      </c>
      <c r="AG1005">
        <v>872169</v>
      </c>
      <c r="AH1005">
        <v>852517</v>
      </c>
    </row>
    <row r="1006" spans="1:34" x14ac:dyDescent="0.25">
      <c r="A1006" t="str">
        <f t="shared" si="32"/>
        <v>Massachusetts</v>
      </c>
      <c r="B1006" t="s">
        <v>53</v>
      </c>
      <c r="C1006">
        <v>19477347</v>
      </c>
      <c r="D1006">
        <v>18214175</v>
      </c>
      <c r="E1006">
        <v>21515636</v>
      </c>
      <c r="F1006">
        <v>27172882</v>
      </c>
      <c r="G1006">
        <v>32204115</v>
      </c>
      <c r="H1006">
        <v>31955022</v>
      </c>
      <c r="I1006">
        <v>32085969</v>
      </c>
      <c r="J1006">
        <v>31118591</v>
      </c>
      <c r="K1006">
        <v>32885021</v>
      </c>
      <c r="L1006">
        <v>35578421</v>
      </c>
      <c r="M1006">
        <v>38054821</v>
      </c>
      <c r="N1006">
        <v>42804824</v>
      </c>
      <c r="O1006">
        <v>38966651</v>
      </c>
      <c r="P1006">
        <v>42505478</v>
      </c>
      <c r="Q1006">
        <v>47075975</v>
      </c>
      <c r="R1006">
        <v>45597775</v>
      </c>
      <c r="S1006">
        <v>47515443</v>
      </c>
      <c r="T1006">
        <v>47500483</v>
      </c>
      <c r="U1006">
        <v>48385024</v>
      </c>
      <c r="V1006">
        <v>42027818</v>
      </c>
      <c r="W1006">
        <v>38478433</v>
      </c>
      <c r="X1006">
        <v>38697880</v>
      </c>
      <c r="Y1006">
        <v>40575395</v>
      </c>
      <c r="Z1006">
        <v>45683614</v>
      </c>
      <c r="AA1006">
        <v>44965330</v>
      </c>
      <c r="AB1006">
        <v>37954018</v>
      </c>
      <c r="AC1006">
        <v>37654482</v>
      </c>
      <c r="AD1006">
        <v>37939062</v>
      </c>
      <c r="AE1006">
        <v>37079207</v>
      </c>
      <c r="AF1006">
        <v>40087655</v>
      </c>
      <c r="AG1006">
        <v>41019789</v>
      </c>
      <c r="AH1006">
        <v>39811013</v>
      </c>
    </row>
    <row r="1007" spans="1:34" x14ac:dyDescent="0.25">
      <c r="A1007" t="str">
        <f t="shared" si="32"/>
        <v>Massachusetts</v>
      </c>
      <c r="B1007" t="s">
        <v>54</v>
      </c>
      <c r="C1007">
        <v>0</v>
      </c>
      <c r="D1007">
        <v>0</v>
      </c>
      <c r="E1007">
        <v>12118</v>
      </c>
      <c r="F1007">
        <v>980269</v>
      </c>
      <c r="G1007">
        <v>144332</v>
      </c>
      <c r="H1007">
        <v>1011666</v>
      </c>
      <c r="I1007">
        <v>1338101</v>
      </c>
      <c r="J1007">
        <v>1422472</v>
      </c>
      <c r="K1007">
        <v>1247468</v>
      </c>
      <c r="L1007">
        <v>1073224</v>
      </c>
      <c r="M1007">
        <v>4436435</v>
      </c>
      <c r="N1007">
        <v>3714165</v>
      </c>
      <c r="O1007">
        <v>4911406</v>
      </c>
      <c r="P1007">
        <v>4177025</v>
      </c>
      <c r="Q1007">
        <v>934812</v>
      </c>
      <c r="R1007">
        <v>696515</v>
      </c>
      <c r="S1007">
        <v>2576734</v>
      </c>
      <c r="T1007">
        <v>512147</v>
      </c>
      <c r="U1007">
        <v>274260</v>
      </c>
      <c r="V1007">
        <v>497377</v>
      </c>
      <c r="W1007">
        <v>1136866</v>
      </c>
      <c r="X1007">
        <v>2143094</v>
      </c>
      <c r="Y1007">
        <v>1934370</v>
      </c>
      <c r="Z1007">
        <v>1765571</v>
      </c>
      <c r="AA1007">
        <v>1863013</v>
      </c>
      <c r="AB1007">
        <v>1591142</v>
      </c>
      <c r="AC1007">
        <v>1790365</v>
      </c>
      <c r="AD1007">
        <v>1533335</v>
      </c>
      <c r="AE1007">
        <v>1839654</v>
      </c>
      <c r="AF1007">
        <v>1659529</v>
      </c>
      <c r="AG1007">
        <v>2280689</v>
      </c>
      <c r="AH1007">
        <v>1921479</v>
      </c>
    </row>
    <row r="1008" spans="1:34" x14ac:dyDescent="0.25">
      <c r="A1008" t="str">
        <f t="shared" si="32"/>
        <v>Massachusetts</v>
      </c>
      <c r="B1008" t="s">
        <v>55</v>
      </c>
      <c r="C1008">
        <v>34760276</v>
      </c>
      <c r="D1008">
        <v>35167629</v>
      </c>
      <c r="E1008">
        <v>33472275</v>
      </c>
      <c r="F1008">
        <v>29018363</v>
      </c>
      <c r="G1008">
        <v>24436850</v>
      </c>
      <c r="H1008">
        <v>25125287</v>
      </c>
      <c r="I1008">
        <v>25967155</v>
      </c>
      <c r="J1008">
        <v>26575138</v>
      </c>
      <c r="K1008">
        <v>26060514</v>
      </c>
      <c r="L1008">
        <v>23801184</v>
      </c>
      <c r="M1008">
        <v>17462834</v>
      </c>
      <c r="N1008">
        <v>15563226</v>
      </c>
      <c r="O1008">
        <v>15428615</v>
      </c>
      <c r="P1008">
        <v>14772984</v>
      </c>
      <c r="Q1008">
        <v>14607639</v>
      </c>
      <c r="R1008">
        <v>15965226</v>
      </c>
      <c r="S1008">
        <v>14023770</v>
      </c>
      <c r="T1008">
        <v>14798145</v>
      </c>
      <c r="U1008">
        <v>13213701</v>
      </c>
      <c r="V1008">
        <v>17818231</v>
      </c>
      <c r="W1008">
        <v>18484438</v>
      </c>
      <c r="X1008">
        <v>17566900</v>
      </c>
      <c r="Y1008">
        <v>13045490</v>
      </c>
      <c r="Z1008">
        <v>6850456</v>
      </c>
      <c r="AA1008">
        <v>6837557</v>
      </c>
      <c r="AB1008">
        <v>13579111</v>
      </c>
      <c r="AC1008">
        <v>12908785</v>
      </c>
      <c r="AD1008">
        <v>12222262</v>
      </c>
      <c r="AE1008">
        <v>12098282</v>
      </c>
      <c r="AF1008">
        <v>8890379</v>
      </c>
      <c r="AG1008">
        <v>6874189</v>
      </c>
      <c r="AH1008">
        <v>9175323</v>
      </c>
    </row>
    <row r="1009" spans="1:34" x14ac:dyDescent="0.25">
      <c r="A1009" t="str">
        <f t="shared" si="32"/>
        <v>Massachusetts</v>
      </c>
      <c r="B1009" t="s">
        <v>56</v>
      </c>
      <c r="C1009">
        <v>54237623</v>
      </c>
      <c r="D1009">
        <v>53381804</v>
      </c>
      <c r="E1009">
        <v>55000029</v>
      </c>
      <c r="F1009">
        <v>57171514</v>
      </c>
      <c r="G1009">
        <v>56785297</v>
      </c>
      <c r="H1009">
        <v>58091975</v>
      </c>
      <c r="I1009">
        <v>59391225</v>
      </c>
      <c r="J1009">
        <v>59116201</v>
      </c>
      <c r="K1009">
        <v>60193003</v>
      </c>
      <c r="L1009">
        <v>60452829</v>
      </c>
      <c r="M1009">
        <v>59954090</v>
      </c>
      <c r="N1009">
        <v>62082215</v>
      </c>
      <c r="O1009">
        <v>59306672</v>
      </c>
      <c r="P1009">
        <v>61455487</v>
      </c>
      <c r="Q1009">
        <v>62618426</v>
      </c>
      <c r="R1009">
        <v>62259516</v>
      </c>
      <c r="S1009">
        <v>64115947</v>
      </c>
      <c r="T1009">
        <v>62810775</v>
      </c>
      <c r="U1009">
        <v>61872985</v>
      </c>
      <c r="V1009">
        <v>60343426</v>
      </c>
      <c r="W1009">
        <v>58099737</v>
      </c>
      <c r="X1009">
        <v>58407874</v>
      </c>
      <c r="Y1009">
        <v>55555255</v>
      </c>
      <c r="Z1009">
        <v>54299641</v>
      </c>
      <c r="AA1009">
        <v>53665900</v>
      </c>
      <c r="AB1009">
        <v>53124271</v>
      </c>
      <c r="AC1009">
        <v>52353632</v>
      </c>
      <c r="AD1009">
        <v>51694659</v>
      </c>
      <c r="AE1009">
        <v>51017143</v>
      </c>
      <c r="AF1009">
        <v>50637563</v>
      </c>
      <c r="AG1009">
        <v>50174667</v>
      </c>
      <c r="AH1009">
        <v>50907815</v>
      </c>
    </row>
    <row r="1010" spans="1:34" x14ac:dyDescent="0.25">
      <c r="A1010" t="str">
        <f t="shared" si="32"/>
        <v>Massachusetts</v>
      </c>
      <c r="B1010" t="s">
        <v>57</v>
      </c>
    </row>
    <row r="1011" spans="1:34" x14ac:dyDescent="0.25">
      <c r="A1011" t="str">
        <f t="shared" si="32"/>
        <v>Massachusetts</v>
      </c>
      <c r="B1011" t="s">
        <v>58</v>
      </c>
    </row>
    <row r="1012" spans="1:34" x14ac:dyDescent="0.25">
      <c r="A1012" t="str">
        <f t="shared" si="32"/>
        <v>Massachusetts</v>
      </c>
      <c r="B1012" t="s">
        <v>59</v>
      </c>
      <c r="C1012">
        <v>17784051</v>
      </c>
      <c r="D1012">
        <v>19254072</v>
      </c>
      <c r="E1012">
        <v>20475404</v>
      </c>
      <c r="F1012">
        <v>20997459</v>
      </c>
      <c r="G1012">
        <v>21419339</v>
      </c>
      <c r="H1012">
        <v>22330919</v>
      </c>
      <c r="I1012">
        <v>26017777</v>
      </c>
      <c r="J1012">
        <v>29314394</v>
      </c>
      <c r="K1012">
        <v>29469135</v>
      </c>
      <c r="L1012">
        <v>29537183</v>
      </c>
      <c r="M1012">
        <v>30286691</v>
      </c>
      <c r="N1012">
        <v>31512202</v>
      </c>
      <c r="O1012">
        <v>29424777</v>
      </c>
      <c r="P1012">
        <v>31679706</v>
      </c>
      <c r="Q1012">
        <v>32995741</v>
      </c>
      <c r="R1012">
        <v>34794615</v>
      </c>
      <c r="S1012">
        <v>41356510</v>
      </c>
      <c r="T1012">
        <v>43286873</v>
      </c>
      <c r="U1012">
        <v>45457440</v>
      </c>
      <c r="V1012">
        <v>43879763</v>
      </c>
      <c r="W1012">
        <v>48988912</v>
      </c>
      <c r="X1012">
        <v>48862334</v>
      </c>
      <c r="Y1012">
        <v>47820780</v>
      </c>
      <c r="Z1012">
        <v>48607144</v>
      </c>
      <c r="AA1012">
        <v>47659344</v>
      </c>
      <c r="AB1012">
        <v>47293773</v>
      </c>
      <c r="AC1012">
        <v>46510284</v>
      </c>
      <c r="AD1012">
        <v>46091354</v>
      </c>
      <c r="AE1012">
        <v>45280748</v>
      </c>
      <c r="AF1012">
        <v>44998082</v>
      </c>
      <c r="AG1012">
        <v>44796787</v>
      </c>
      <c r="AH1012">
        <v>45441672</v>
      </c>
    </row>
    <row r="1013" spans="1:34" x14ac:dyDescent="0.25">
      <c r="A1013" t="str">
        <f t="shared" si="32"/>
        <v>Massachusetts</v>
      </c>
      <c r="B1013" t="s">
        <v>60</v>
      </c>
      <c r="C1013">
        <v>32623011</v>
      </c>
      <c r="D1013">
        <v>30622682</v>
      </c>
      <c r="E1013">
        <v>30410651</v>
      </c>
      <c r="F1013">
        <v>31815610</v>
      </c>
      <c r="G1013">
        <v>30615789</v>
      </c>
      <c r="H1013">
        <v>30676456</v>
      </c>
      <c r="I1013">
        <v>28219733</v>
      </c>
      <c r="J1013">
        <v>24783264</v>
      </c>
      <c r="K1013">
        <v>25486873</v>
      </c>
      <c r="L1013">
        <v>25468551</v>
      </c>
      <c r="M1013">
        <v>24981272</v>
      </c>
      <c r="N1013">
        <v>25300480</v>
      </c>
      <c r="O1013">
        <v>24625087</v>
      </c>
      <c r="P1013">
        <v>23890979</v>
      </c>
      <c r="Q1013">
        <v>23841208</v>
      </c>
      <c r="R1013">
        <v>21055475</v>
      </c>
      <c r="S1013">
        <v>15853967</v>
      </c>
      <c r="T1013">
        <v>12326389</v>
      </c>
      <c r="U1013">
        <v>9739244</v>
      </c>
      <c r="V1013">
        <v>9827774</v>
      </c>
      <c r="W1013">
        <v>3507163</v>
      </c>
      <c r="X1013">
        <v>2910779</v>
      </c>
      <c r="Y1013">
        <v>1586664</v>
      </c>
      <c r="Z1013">
        <v>0</v>
      </c>
      <c r="AA1013">
        <v>222511</v>
      </c>
      <c r="AB1013">
        <v>0</v>
      </c>
      <c r="AC1013">
        <v>0</v>
      </c>
      <c r="AD1013">
        <v>0</v>
      </c>
      <c r="AE1013">
        <v>0</v>
      </c>
      <c r="AF1013">
        <v>0</v>
      </c>
      <c r="AG1013">
        <v>0</v>
      </c>
      <c r="AH1013">
        <v>0</v>
      </c>
    </row>
    <row r="1014" spans="1:34" x14ac:dyDescent="0.25">
      <c r="A1014" t="str">
        <f t="shared" si="32"/>
        <v>Massachusetts</v>
      </c>
      <c r="B1014" t="s">
        <v>61</v>
      </c>
      <c r="C1014">
        <v>391326</v>
      </c>
      <c r="D1014">
        <v>132587</v>
      </c>
      <c r="E1014">
        <v>450543</v>
      </c>
      <c r="F1014">
        <v>471960</v>
      </c>
      <c r="G1014">
        <v>478193</v>
      </c>
      <c r="H1014">
        <v>468513</v>
      </c>
      <c r="I1014">
        <v>383578</v>
      </c>
      <c r="J1014">
        <v>371634</v>
      </c>
      <c r="K1014">
        <v>309066</v>
      </c>
      <c r="L1014">
        <v>307590</v>
      </c>
      <c r="M1014">
        <v>301949</v>
      </c>
      <c r="N1014">
        <v>310740</v>
      </c>
      <c r="O1014">
        <v>309334</v>
      </c>
      <c r="P1014">
        <v>313420</v>
      </c>
      <c r="Q1014">
        <v>301873</v>
      </c>
      <c r="R1014">
        <v>0</v>
      </c>
      <c r="S1014">
        <v>17111</v>
      </c>
      <c r="T1014">
        <v>304326</v>
      </c>
      <c r="U1014">
        <v>317673</v>
      </c>
      <c r="V1014">
        <v>503439</v>
      </c>
      <c r="W1014">
        <v>0</v>
      </c>
      <c r="X1014">
        <v>0</v>
      </c>
      <c r="Y1014">
        <v>0</v>
      </c>
      <c r="Z1014">
        <v>0</v>
      </c>
      <c r="AA1014">
        <v>0</v>
      </c>
      <c r="AB1014">
        <v>0</v>
      </c>
      <c r="AC1014">
        <v>0</v>
      </c>
      <c r="AD1014">
        <v>0</v>
      </c>
      <c r="AE1014">
        <v>0</v>
      </c>
      <c r="AF1014">
        <v>0</v>
      </c>
      <c r="AG1014">
        <v>0</v>
      </c>
      <c r="AH1014">
        <v>0</v>
      </c>
    </row>
    <row r="1015" spans="1:34" x14ac:dyDescent="0.25">
      <c r="A1015" t="str">
        <f t="shared" si="32"/>
        <v>Massachusetts</v>
      </c>
      <c r="B1015" t="s">
        <v>62</v>
      </c>
      <c r="C1015">
        <v>50798388</v>
      </c>
      <c r="D1015">
        <v>50009341</v>
      </c>
      <c r="E1015">
        <v>51336598</v>
      </c>
      <c r="F1015">
        <v>53285029</v>
      </c>
      <c r="G1015">
        <v>52513321</v>
      </c>
      <c r="H1015">
        <v>53475888</v>
      </c>
      <c r="I1015">
        <v>54621088</v>
      </c>
      <c r="J1015">
        <v>54469292</v>
      </c>
      <c r="K1015">
        <v>55265074</v>
      </c>
      <c r="L1015">
        <v>55313324</v>
      </c>
      <c r="M1015">
        <v>55569912</v>
      </c>
      <c r="N1015">
        <v>57123422</v>
      </c>
      <c r="O1015">
        <v>54359198</v>
      </c>
      <c r="P1015">
        <v>55884105</v>
      </c>
      <c r="Q1015">
        <v>57138822</v>
      </c>
      <c r="R1015">
        <v>55850090</v>
      </c>
      <c r="S1015">
        <v>57227588</v>
      </c>
      <c r="T1015">
        <v>55917588</v>
      </c>
      <c r="U1015">
        <v>55514357</v>
      </c>
      <c r="V1015">
        <v>54210976</v>
      </c>
      <c r="W1015">
        <v>52496075</v>
      </c>
      <c r="X1015">
        <v>51773113</v>
      </c>
      <c r="Y1015">
        <v>49407444</v>
      </c>
      <c r="Z1015">
        <v>48607144</v>
      </c>
      <c r="AA1015">
        <v>47881855</v>
      </c>
      <c r="AB1015">
        <v>47293773</v>
      </c>
      <c r="AC1015">
        <v>46510284</v>
      </c>
      <c r="AD1015">
        <v>46091354</v>
      </c>
      <c r="AE1015">
        <v>45280748</v>
      </c>
      <c r="AF1015">
        <v>44998082</v>
      </c>
      <c r="AG1015">
        <v>44796787</v>
      </c>
      <c r="AH1015">
        <v>45441672</v>
      </c>
    </row>
    <row r="1016" spans="1:34" x14ac:dyDescent="0.25">
      <c r="A1016" t="str">
        <f t="shared" si="32"/>
        <v>Massachusetts</v>
      </c>
      <c r="B1016" t="s">
        <v>63</v>
      </c>
      <c r="C1016">
        <v>724915</v>
      </c>
      <c r="D1016">
        <v>662356</v>
      </c>
      <c r="E1016">
        <v>751598</v>
      </c>
      <c r="F1016">
        <v>804930</v>
      </c>
      <c r="G1016">
        <v>1049368</v>
      </c>
      <c r="H1016">
        <v>1160982</v>
      </c>
      <c r="I1016">
        <v>1186376</v>
      </c>
      <c r="J1016">
        <v>1103383</v>
      </c>
      <c r="K1016">
        <v>1123088</v>
      </c>
      <c r="L1016">
        <v>1117746</v>
      </c>
      <c r="M1016">
        <v>587603</v>
      </c>
      <c r="N1016">
        <v>602178</v>
      </c>
      <c r="O1016">
        <v>658587</v>
      </c>
      <c r="P1016">
        <v>953240</v>
      </c>
      <c r="Q1016">
        <v>751286</v>
      </c>
      <c r="R1016">
        <v>911950</v>
      </c>
      <c r="S1016">
        <v>1163572</v>
      </c>
      <c r="T1016">
        <v>2455540</v>
      </c>
      <c r="U1016">
        <v>2452982</v>
      </c>
      <c r="V1016">
        <v>2422224</v>
      </c>
      <c r="W1016">
        <v>2370690</v>
      </c>
      <c r="X1016">
        <v>1183773</v>
      </c>
      <c r="Y1016">
        <v>4302809</v>
      </c>
      <c r="Z1016">
        <v>1851289</v>
      </c>
      <c r="AA1016">
        <v>1065147</v>
      </c>
      <c r="AB1016">
        <v>994377</v>
      </c>
      <c r="AC1016">
        <v>1074511</v>
      </c>
      <c r="AD1016">
        <v>1128044</v>
      </c>
      <c r="AE1016">
        <v>1257816</v>
      </c>
      <c r="AF1016">
        <v>1053704</v>
      </c>
      <c r="AG1016">
        <v>971030</v>
      </c>
      <c r="AH1016">
        <v>956631</v>
      </c>
    </row>
    <row r="1017" spans="1:34" x14ac:dyDescent="0.25">
      <c r="A1017" t="str">
        <f t="shared" si="32"/>
        <v>Massachusetts</v>
      </c>
      <c r="B1017" t="s">
        <v>64</v>
      </c>
      <c r="C1017">
        <v>0</v>
      </c>
      <c r="D1017">
        <v>0</v>
      </c>
      <c r="E1017">
        <v>0</v>
      </c>
      <c r="F1017">
        <v>122</v>
      </c>
      <c r="G1017">
        <v>0</v>
      </c>
      <c r="H1017">
        <v>590</v>
      </c>
      <c r="I1017">
        <v>7650</v>
      </c>
      <c r="J1017">
        <v>3041</v>
      </c>
      <c r="K1017">
        <v>2332</v>
      </c>
      <c r="L1017">
        <v>80446</v>
      </c>
      <c r="M1017">
        <v>10669</v>
      </c>
      <c r="N1017">
        <v>326413</v>
      </c>
      <c r="O1017">
        <v>338502</v>
      </c>
      <c r="P1017">
        <v>328490</v>
      </c>
      <c r="Q1017">
        <v>201203</v>
      </c>
      <c r="R1017">
        <v>116341</v>
      </c>
      <c r="S1017">
        <v>332489</v>
      </c>
      <c r="T1017">
        <v>31952</v>
      </c>
      <c r="U1017">
        <v>61456</v>
      </c>
      <c r="V1017">
        <v>0</v>
      </c>
      <c r="W1017">
        <v>0</v>
      </c>
      <c r="X1017">
        <v>363600</v>
      </c>
      <c r="Y1017">
        <v>21</v>
      </c>
      <c r="Z1017">
        <v>6239</v>
      </c>
      <c r="AA1017">
        <v>0</v>
      </c>
      <c r="AB1017">
        <v>0</v>
      </c>
      <c r="AC1017">
        <v>0</v>
      </c>
      <c r="AD1017">
        <v>0</v>
      </c>
      <c r="AE1017">
        <v>0</v>
      </c>
      <c r="AF1017">
        <v>0</v>
      </c>
      <c r="AG1017">
        <v>0</v>
      </c>
      <c r="AH1017">
        <v>0</v>
      </c>
    </row>
    <row r="1018" spans="1:34" x14ac:dyDescent="0.25">
      <c r="A1018" t="str">
        <f t="shared" si="32"/>
        <v>Massachusetts</v>
      </c>
      <c r="B1018" t="s">
        <v>65</v>
      </c>
      <c r="C1018">
        <v>2389885</v>
      </c>
      <c r="D1018">
        <v>2785234</v>
      </c>
      <c r="E1018">
        <v>2783670</v>
      </c>
      <c r="F1018">
        <v>2748317</v>
      </c>
      <c r="G1018">
        <v>2856642</v>
      </c>
      <c r="H1018">
        <v>2790964</v>
      </c>
      <c r="I1018">
        <v>2724808</v>
      </c>
      <c r="J1018">
        <v>2836213</v>
      </c>
      <c r="K1018">
        <v>2968820</v>
      </c>
      <c r="L1018">
        <v>2995436</v>
      </c>
      <c r="M1018">
        <v>3433867</v>
      </c>
      <c r="N1018">
        <v>3528957</v>
      </c>
      <c r="O1018">
        <v>3460367</v>
      </c>
      <c r="P1018">
        <v>3559845</v>
      </c>
      <c r="Q1018">
        <v>3616457</v>
      </c>
      <c r="R1018">
        <v>3621257</v>
      </c>
      <c r="S1018">
        <v>3824848</v>
      </c>
      <c r="T1018">
        <v>4097417</v>
      </c>
      <c r="U1018">
        <v>4076315</v>
      </c>
      <c r="V1018">
        <v>4066345</v>
      </c>
      <c r="W1018">
        <v>4105375</v>
      </c>
      <c r="X1018">
        <v>4027082</v>
      </c>
      <c r="Y1018">
        <v>3876119</v>
      </c>
      <c r="Z1018">
        <v>3456342</v>
      </c>
      <c r="AA1018">
        <v>3610145</v>
      </c>
      <c r="AB1018">
        <v>3671022</v>
      </c>
      <c r="AC1018">
        <v>3549908</v>
      </c>
      <c r="AD1018">
        <v>3501391</v>
      </c>
      <c r="AE1018">
        <v>3623984</v>
      </c>
      <c r="AF1018">
        <v>3557268</v>
      </c>
      <c r="AG1018">
        <v>3439712</v>
      </c>
      <c r="AH1018">
        <v>3449968</v>
      </c>
    </row>
    <row r="1019" spans="1:34" x14ac:dyDescent="0.25">
      <c r="A1019" t="str">
        <f t="shared" si="32"/>
        <v>Massachusetts</v>
      </c>
      <c r="B1019" t="s">
        <v>66</v>
      </c>
      <c r="C1019">
        <v>324435</v>
      </c>
      <c r="D1019">
        <v>-75127</v>
      </c>
      <c r="E1019">
        <v>128164</v>
      </c>
      <c r="F1019">
        <v>333117</v>
      </c>
      <c r="G1019">
        <v>365966</v>
      </c>
      <c r="H1019">
        <v>663551</v>
      </c>
      <c r="I1019">
        <v>851303</v>
      </c>
      <c r="J1019">
        <v>704273</v>
      </c>
      <c r="K1019">
        <v>833688</v>
      </c>
      <c r="L1019">
        <v>945878</v>
      </c>
      <c r="M1019">
        <v>352039</v>
      </c>
      <c r="N1019">
        <v>501245</v>
      </c>
      <c r="O1019">
        <v>490019</v>
      </c>
      <c r="P1019">
        <v>729808</v>
      </c>
      <c r="Q1019">
        <v>910658</v>
      </c>
      <c r="R1019">
        <v>0</v>
      </c>
      <c r="S1019">
        <v>0</v>
      </c>
      <c r="T1019">
        <v>0</v>
      </c>
      <c r="U1019">
        <v>0</v>
      </c>
      <c r="V1019">
        <v>0</v>
      </c>
      <c r="W1019">
        <v>0</v>
      </c>
      <c r="X1019">
        <v>0</v>
      </c>
      <c r="Y1019">
        <v>0</v>
      </c>
      <c r="Z1019">
        <v>0</v>
      </c>
      <c r="AA1019">
        <v>0</v>
      </c>
      <c r="AB1019">
        <v>0</v>
      </c>
      <c r="AC1019">
        <v>0</v>
      </c>
      <c r="AD1019">
        <v>0</v>
      </c>
      <c r="AE1019">
        <v>0</v>
      </c>
      <c r="AF1019">
        <v>0</v>
      </c>
      <c r="AG1019">
        <v>0</v>
      </c>
      <c r="AH1019">
        <v>0</v>
      </c>
    </row>
    <row r="1020" spans="1:34" x14ac:dyDescent="0.25">
      <c r="A1020" t="str">
        <f t="shared" si="32"/>
        <v>Massachusetts</v>
      </c>
      <c r="B1020" t="s">
        <v>67</v>
      </c>
      <c r="C1020">
        <v>0</v>
      </c>
      <c r="D1020">
        <v>0</v>
      </c>
      <c r="E1020">
        <v>0</v>
      </c>
      <c r="F1020">
        <v>0</v>
      </c>
      <c r="G1020">
        <v>0</v>
      </c>
      <c r="H1020">
        <v>0</v>
      </c>
      <c r="I1020">
        <v>0</v>
      </c>
      <c r="J1020">
        <v>0</v>
      </c>
      <c r="K1020">
        <v>0</v>
      </c>
      <c r="L1020">
        <v>0</v>
      </c>
      <c r="M1020">
        <v>0</v>
      </c>
      <c r="N1020">
        <v>0</v>
      </c>
      <c r="O1020">
        <v>0</v>
      </c>
      <c r="P1020">
        <v>0</v>
      </c>
      <c r="Q1020">
        <v>0</v>
      </c>
      <c r="R1020">
        <v>0</v>
      </c>
      <c r="S1020">
        <v>0</v>
      </c>
      <c r="T1020">
        <v>0</v>
      </c>
      <c r="U1020">
        <v>0</v>
      </c>
      <c r="V1020">
        <v>0</v>
      </c>
      <c r="W1020">
        <v>0</v>
      </c>
      <c r="X1020">
        <v>0</v>
      </c>
      <c r="Y1020">
        <v>0</v>
      </c>
      <c r="Z1020">
        <v>0</v>
      </c>
      <c r="AA1020">
        <v>0</v>
      </c>
      <c r="AB1020">
        <v>0</v>
      </c>
      <c r="AC1020">
        <v>0</v>
      </c>
      <c r="AD1020">
        <v>0</v>
      </c>
      <c r="AE1020">
        <v>0</v>
      </c>
      <c r="AF1020">
        <v>0</v>
      </c>
      <c r="AG1020">
        <v>0</v>
      </c>
      <c r="AH1020">
        <v>0</v>
      </c>
    </row>
    <row r="1021" spans="1:34" x14ac:dyDescent="0.25">
      <c r="A1021" t="str">
        <f t="shared" si="32"/>
        <v>Massachusetts</v>
      </c>
      <c r="B1021" t="s">
        <v>68</v>
      </c>
      <c r="C1021">
        <v>54237623</v>
      </c>
      <c r="D1021">
        <v>53381804</v>
      </c>
      <c r="E1021">
        <v>55000029</v>
      </c>
      <c r="F1021">
        <v>57171514</v>
      </c>
      <c r="G1021">
        <v>56785297</v>
      </c>
      <c r="H1021">
        <v>58091975</v>
      </c>
      <c r="I1021">
        <v>59391225</v>
      </c>
      <c r="J1021">
        <v>59116201</v>
      </c>
      <c r="K1021">
        <v>60193003</v>
      </c>
      <c r="L1021">
        <v>60452829</v>
      </c>
      <c r="M1021">
        <v>59954090</v>
      </c>
      <c r="N1021">
        <v>62082215</v>
      </c>
      <c r="O1021">
        <v>59306672</v>
      </c>
      <c r="P1021">
        <v>61455487</v>
      </c>
      <c r="Q1021">
        <v>62618426</v>
      </c>
      <c r="R1021">
        <v>62259516</v>
      </c>
      <c r="S1021">
        <v>64115947</v>
      </c>
      <c r="T1021">
        <v>62810775</v>
      </c>
      <c r="U1021">
        <v>61872985</v>
      </c>
      <c r="V1021">
        <v>60343426</v>
      </c>
      <c r="W1021">
        <v>58099737</v>
      </c>
      <c r="X1021">
        <v>58407874</v>
      </c>
      <c r="Y1021">
        <v>55555255</v>
      </c>
      <c r="Z1021">
        <v>54299641</v>
      </c>
      <c r="AA1021">
        <v>53665900</v>
      </c>
      <c r="AB1021">
        <v>53124271</v>
      </c>
      <c r="AC1021">
        <v>52353632</v>
      </c>
      <c r="AD1021">
        <v>51694659</v>
      </c>
      <c r="AE1021">
        <v>51017143</v>
      </c>
      <c r="AF1021">
        <v>50637563</v>
      </c>
      <c r="AG1021">
        <v>50174667</v>
      </c>
      <c r="AH1021">
        <v>50907815</v>
      </c>
    </row>
    <row r="1022" spans="1:34" x14ac:dyDescent="0.25">
      <c r="A1022" t="str">
        <f t="shared" si="32"/>
        <v>Massachusetts</v>
      </c>
      <c r="B1022" t="s">
        <v>69</v>
      </c>
      <c r="C1022">
        <v>-34760276</v>
      </c>
      <c r="D1022">
        <v>-35167629</v>
      </c>
      <c r="E1022">
        <v>-33472275</v>
      </c>
      <c r="F1022">
        <v>-29018363</v>
      </c>
      <c r="G1022">
        <v>-24436850</v>
      </c>
      <c r="H1022">
        <v>-25125287</v>
      </c>
      <c r="I1022">
        <v>-25967155</v>
      </c>
      <c r="J1022">
        <v>-26575138</v>
      </c>
      <c r="K1022">
        <v>-26060514</v>
      </c>
      <c r="L1022">
        <v>-23801184</v>
      </c>
      <c r="M1022">
        <v>-17462834</v>
      </c>
      <c r="N1022">
        <v>-15563226</v>
      </c>
      <c r="O1022">
        <v>-15428615</v>
      </c>
      <c r="P1022">
        <v>-14772984</v>
      </c>
      <c r="Q1022">
        <v>-14607639</v>
      </c>
      <c r="R1022">
        <v>-15965226</v>
      </c>
      <c r="S1022">
        <v>-14023770</v>
      </c>
      <c r="T1022">
        <v>-14798145</v>
      </c>
      <c r="U1022">
        <v>-13213701</v>
      </c>
      <c r="V1022">
        <v>-17818231</v>
      </c>
      <c r="W1022">
        <v>-18484438</v>
      </c>
      <c r="X1022">
        <v>-17566900</v>
      </c>
      <c r="Y1022">
        <v>-13045490</v>
      </c>
      <c r="Z1022">
        <v>-6850456</v>
      </c>
      <c r="AA1022">
        <v>-6837557</v>
      </c>
      <c r="AB1022">
        <v>-13579111</v>
      </c>
      <c r="AC1022">
        <v>-12908785</v>
      </c>
      <c r="AD1022">
        <v>-12222262</v>
      </c>
      <c r="AE1022">
        <v>-12098282</v>
      </c>
      <c r="AF1022">
        <v>-8890379</v>
      </c>
      <c r="AG1022">
        <v>-6874189</v>
      </c>
      <c r="AH1022">
        <v>-9175323</v>
      </c>
    </row>
    <row r="1023" spans="1:34" x14ac:dyDescent="0.25">
      <c r="A1023" t="str">
        <f t="shared" si="32"/>
        <v>Massachusetts</v>
      </c>
      <c r="B1023" t="s">
        <v>70</v>
      </c>
      <c r="C1023">
        <v>0.36</v>
      </c>
      <c r="D1023">
        <v>0.34</v>
      </c>
      <c r="E1023">
        <v>0.39</v>
      </c>
      <c r="F1023">
        <v>0.49</v>
      </c>
      <c r="G1023">
        <v>0.56999999999999995</v>
      </c>
      <c r="H1023">
        <v>0.56999999999999995</v>
      </c>
      <c r="I1023">
        <v>0.56000000000000005</v>
      </c>
      <c r="J1023">
        <v>0.55000000000000004</v>
      </c>
      <c r="K1023">
        <v>0.56999999999999995</v>
      </c>
      <c r="L1023">
        <v>0.61</v>
      </c>
      <c r="M1023">
        <v>0.71</v>
      </c>
      <c r="N1023">
        <v>0.75</v>
      </c>
      <c r="O1023">
        <v>0.74</v>
      </c>
      <c r="P1023">
        <v>0.76</v>
      </c>
      <c r="Q1023">
        <v>0.77</v>
      </c>
      <c r="R1023">
        <v>0.74</v>
      </c>
      <c r="S1023">
        <v>0.78</v>
      </c>
      <c r="T1023">
        <v>0.76</v>
      </c>
      <c r="U1023">
        <v>0.79</v>
      </c>
      <c r="V1023">
        <v>0.7</v>
      </c>
      <c r="W1023">
        <v>0.68</v>
      </c>
      <c r="X1023">
        <v>0.7</v>
      </c>
      <c r="Y1023">
        <v>0.77</v>
      </c>
      <c r="Z1023">
        <v>0.87</v>
      </c>
      <c r="AA1023">
        <v>0.87</v>
      </c>
      <c r="AB1023">
        <v>0.74</v>
      </c>
      <c r="AC1023">
        <v>0.75</v>
      </c>
      <c r="AD1023">
        <v>0.76</v>
      </c>
      <c r="AE1023">
        <v>0.76</v>
      </c>
      <c r="AF1023">
        <v>0.82</v>
      </c>
      <c r="AG1023">
        <v>0.86</v>
      </c>
      <c r="AH1023">
        <v>0.82</v>
      </c>
    </row>
    <row r="1024" spans="1:34" x14ac:dyDescent="0.25">
      <c r="A1024" t="str">
        <f t="shared" si="32"/>
        <v>Massachusetts</v>
      </c>
      <c r="B1024" t="s">
        <v>71</v>
      </c>
    </row>
    <row r="1025" spans="1:34" x14ac:dyDescent="0.25">
      <c r="B1025" t="s">
        <v>104</v>
      </c>
    </row>
    <row r="1026" spans="1:34" x14ac:dyDescent="0.25">
      <c r="A1026" t="str">
        <f>B1025</f>
        <v>Michigan</v>
      </c>
      <c r="B1026" t="s">
        <v>10</v>
      </c>
    </row>
    <row r="1027" spans="1:34" x14ac:dyDescent="0.25">
      <c r="A1027" t="str">
        <f t="shared" ref="A1027:A1055" si="33">A1026</f>
        <v>Michigan</v>
      </c>
      <c r="B1027" t="s">
        <v>11</v>
      </c>
      <c r="C1027" t="s">
        <v>12</v>
      </c>
      <c r="D1027" t="s">
        <v>13</v>
      </c>
      <c r="E1027" t="s">
        <v>14</v>
      </c>
      <c r="F1027" t="s">
        <v>15</v>
      </c>
      <c r="G1027" t="s">
        <v>16</v>
      </c>
      <c r="H1027" t="s">
        <v>17</v>
      </c>
      <c r="I1027" t="s">
        <v>18</v>
      </c>
      <c r="J1027" t="s">
        <v>19</v>
      </c>
      <c r="K1027" t="s">
        <v>20</v>
      </c>
      <c r="L1027" t="s">
        <v>21</v>
      </c>
      <c r="M1027" t="s">
        <v>22</v>
      </c>
      <c r="N1027" t="s">
        <v>23</v>
      </c>
      <c r="O1027" t="s">
        <v>24</v>
      </c>
      <c r="P1027" t="s">
        <v>25</v>
      </c>
      <c r="Q1027" t="s">
        <v>26</v>
      </c>
      <c r="R1027" t="s">
        <v>27</v>
      </c>
      <c r="S1027" t="s">
        <v>28</v>
      </c>
      <c r="T1027" t="s">
        <v>29</v>
      </c>
      <c r="U1027" t="s">
        <v>30</v>
      </c>
      <c r="V1027" t="s">
        <v>31</v>
      </c>
      <c r="W1027" t="s">
        <v>32</v>
      </c>
      <c r="X1027" t="s">
        <v>33</v>
      </c>
      <c r="Y1027" t="s">
        <v>34</v>
      </c>
      <c r="Z1027" t="s">
        <v>35</v>
      </c>
      <c r="AA1027" t="s">
        <v>36</v>
      </c>
      <c r="AB1027" t="s">
        <v>37</v>
      </c>
      <c r="AC1027" t="s">
        <v>38</v>
      </c>
      <c r="AD1027" t="s">
        <v>39</v>
      </c>
      <c r="AE1027" t="s">
        <v>40</v>
      </c>
      <c r="AF1027" t="s">
        <v>41</v>
      </c>
      <c r="AG1027" t="s">
        <v>42</v>
      </c>
      <c r="AH1027" t="s">
        <v>43</v>
      </c>
    </row>
    <row r="1028" spans="1:34" x14ac:dyDescent="0.25">
      <c r="A1028" t="str">
        <f t="shared" si="33"/>
        <v>Michigan</v>
      </c>
      <c r="B1028" t="s">
        <v>44</v>
      </c>
    </row>
    <row r="1029" spans="1:34" x14ac:dyDescent="0.25">
      <c r="A1029" t="str">
        <f t="shared" si="33"/>
        <v>Michigan</v>
      </c>
      <c r="B1029" t="s">
        <v>45</v>
      </c>
    </row>
    <row r="1030" spans="1:34" x14ac:dyDescent="0.25">
      <c r="A1030" t="str">
        <f t="shared" si="33"/>
        <v>Michigan</v>
      </c>
      <c r="B1030" t="s">
        <v>46</v>
      </c>
      <c r="C1030">
        <v>81451708</v>
      </c>
      <c r="D1030">
        <v>69820694</v>
      </c>
      <c r="E1030">
        <v>78881960</v>
      </c>
      <c r="F1030">
        <v>81450131</v>
      </c>
      <c r="G1030">
        <v>79938707</v>
      </c>
      <c r="H1030">
        <v>78006408</v>
      </c>
      <c r="I1030">
        <v>85370227</v>
      </c>
      <c r="J1030">
        <v>84075322</v>
      </c>
      <c r="K1030">
        <v>83171310</v>
      </c>
      <c r="L1030">
        <v>80474999</v>
      </c>
      <c r="M1030">
        <v>87609471</v>
      </c>
      <c r="N1030">
        <v>89666874</v>
      </c>
      <c r="O1030">
        <v>82787341</v>
      </c>
      <c r="P1030">
        <v>94503953</v>
      </c>
      <c r="Q1030">
        <v>96785842</v>
      </c>
      <c r="R1030">
        <v>97373706</v>
      </c>
      <c r="S1030">
        <v>104830689</v>
      </c>
      <c r="T1030">
        <v>99608512</v>
      </c>
      <c r="U1030">
        <v>96634055</v>
      </c>
      <c r="V1030">
        <v>100451718</v>
      </c>
      <c r="W1030">
        <v>97067330</v>
      </c>
      <c r="X1030">
        <v>89572141</v>
      </c>
      <c r="Y1030">
        <v>87874695</v>
      </c>
      <c r="Z1030">
        <v>85146307</v>
      </c>
      <c r="AA1030">
        <v>89564616</v>
      </c>
      <c r="AB1030">
        <v>95155261</v>
      </c>
      <c r="AC1030">
        <v>92478772</v>
      </c>
      <c r="AD1030">
        <v>83720636</v>
      </c>
      <c r="AE1030">
        <v>92250107</v>
      </c>
      <c r="AF1030">
        <v>82679444</v>
      </c>
      <c r="AG1030">
        <v>94567383</v>
      </c>
      <c r="AH1030">
        <v>89058681</v>
      </c>
    </row>
    <row r="1031" spans="1:34" x14ac:dyDescent="0.25">
      <c r="A1031" t="str">
        <f t="shared" si="33"/>
        <v>Michigan</v>
      </c>
      <c r="B1031" t="s">
        <v>47</v>
      </c>
      <c r="C1031">
        <v>19924161</v>
      </c>
      <c r="D1031">
        <v>18626790</v>
      </c>
      <c r="E1031">
        <v>19735665</v>
      </c>
      <c r="F1031">
        <v>17612759</v>
      </c>
      <c r="G1031">
        <v>17593600</v>
      </c>
      <c r="H1031">
        <v>17619977</v>
      </c>
      <c r="I1031">
        <v>14418920</v>
      </c>
      <c r="J1031">
        <v>12787845</v>
      </c>
      <c r="K1031">
        <v>12560766</v>
      </c>
      <c r="L1031">
        <v>14300177</v>
      </c>
      <c r="M1031">
        <v>12184173</v>
      </c>
      <c r="N1031">
        <v>12569865</v>
      </c>
      <c r="O1031">
        <v>10449447</v>
      </c>
      <c r="P1031">
        <v>10953505</v>
      </c>
      <c r="Q1031">
        <v>11027611</v>
      </c>
      <c r="R1031">
        <v>3859411</v>
      </c>
      <c r="S1031">
        <v>4337023</v>
      </c>
      <c r="T1031">
        <v>2560189</v>
      </c>
      <c r="U1031">
        <v>2302109</v>
      </c>
      <c r="V1031">
        <v>5030864</v>
      </c>
      <c r="W1031">
        <v>2399126</v>
      </c>
      <c r="X1031">
        <v>1751367</v>
      </c>
      <c r="Y1031">
        <v>1723457</v>
      </c>
      <c r="Z1031">
        <v>1746821</v>
      </c>
      <c r="AA1031">
        <v>1679487</v>
      </c>
      <c r="AB1031">
        <v>1777210</v>
      </c>
      <c r="AC1031">
        <v>1456350</v>
      </c>
      <c r="AD1031">
        <v>1343056</v>
      </c>
      <c r="AE1031">
        <v>1185746</v>
      </c>
      <c r="AF1031">
        <v>868192</v>
      </c>
      <c r="AG1031">
        <v>693687</v>
      </c>
      <c r="AH1031">
        <v>638996</v>
      </c>
    </row>
    <row r="1032" spans="1:34" x14ac:dyDescent="0.25">
      <c r="A1032" t="str">
        <f t="shared" si="33"/>
        <v>Michigan</v>
      </c>
      <c r="B1032" t="s">
        <v>48</v>
      </c>
      <c r="C1032">
        <v>12062068</v>
      </c>
      <c r="D1032">
        <v>16361003</v>
      </c>
      <c r="E1032">
        <v>15951611</v>
      </c>
      <c r="F1032">
        <v>14582738</v>
      </c>
      <c r="G1032">
        <v>12629847</v>
      </c>
      <c r="H1032">
        <v>14326924</v>
      </c>
      <c r="I1032">
        <v>10925817</v>
      </c>
      <c r="J1032">
        <v>7631138</v>
      </c>
      <c r="K1032">
        <v>7312667</v>
      </c>
      <c r="L1032">
        <v>11051885</v>
      </c>
      <c r="M1032">
        <v>7347404</v>
      </c>
      <c r="N1032">
        <v>7474970</v>
      </c>
      <c r="O1032">
        <v>6203600</v>
      </c>
      <c r="P1032">
        <v>7349933</v>
      </c>
      <c r="Q1032">
        <v>9327166</v>
      </c>
      <c r="R1032">
        <v>9077221</v>
      </c>
      <c r="S1032">
        <v>10161162</v>
      </c>
      <c r="T1032">
        <v>13904316</v>
      </c>
      <c r="U1032">
        <v>9917144</v>
      </c>
      <c r="V1032">
        <v>10137521</v>
      </c>
      <c r="W1032">
        <v>10501594</v>
      </c>
      <c r="X1032">
        <v>10476171</v>
      </c>
      <c r="Y1032">
        <v>11079892</v>
      </c>
      <c r="Z1032">
        <v>11014262</v>
      </c>
      <c r="AA1032">
        <v>12287614</v>
      </c>
      <c r="AB1032">
        <v>12044779</v>
      </c>
      <c r="AC1032">
        <v>9611129</v>
      </c>
      <c r="AD1032">
        <v>9221499</v>
      </c>
      <c r="AE1032">
        <v>8905594</v>
      </c>
      <c r="AF1032">
        <v>7907290</v>
      </c>
      <c r="AG1032">
        <v>6702210</v>
      </c>
      <c r="AH1032">
        <v>6353648</v>
      </c>
    </row>
    <row r="1033" spans="1:34" x14ac:dyDescent="0.25">
      <c r="A1033" t="str">
        <f t="shared" si="33"/>
        <v>Michigan</v>
      </c>
      <c r="B1033" t="s">
        <v>49</v>
      </c>
      <c r="C1033">
        <v>113437937</v>
      </c>
      <c r="D1033">
        <v>104808487</v>
      </c>
      <c r="E1033">
        <v>114569235</v>
      </c>
      <c r="F1033">
        <v>113645628</v>
      </c>
      <c r="G1033">
        <v>110162154</v>
      </c>
      <c r="H1033">
        <v>109953309</v>
      </c>
      <c r="I1033">
        <v>110714964</v>
      </c>
      <c r="J1033">
        <v>104494305</v>
      </c>
      <c r="K1033">
        <v>103044743</v>
      </c>
      <c r="L1033">
        <v>105827061</v>
      </c>
      <c r="M1033">
        <v>107141047</v>
      </c>
      <c r="N1033">
        <v>109711709</v>
      </c>
      <c r="O1033">
        <v>99440389</v>
      </c>
      <c r="P1033">
        <v>112807391</v>
      </c>
      <c r="Q1033">
        <v>117140618</v>
      </c>
      <c r="R1033">
        <v>110310338</v>
      </c>
      <c r="S1033">
        <v>119328874</v>
      </c>
      <c r="T1033">
        <v>116073017</v>
      </c>
      <c r="U1033">
        <v>108853308</v>
      </c>
      <c r="V1033">
        <v>115620103</v>
      </c>
      <c r="W1033">
        <v>109968049</v>
      </c>
      <c r="X1033">
        <v>101799678</v>
      </c>
      <c r="Y1033">
        <v>100678044</v>
      </c>
      <c r="Z1033">
        <v>97907390</v>
      </c>
      <c r="AA1033">
        <v>103531717</v>
      </c>
      <c r="AB1033">
        <v>108977250</v>
      </c>
      <c r="AC1033">
        <v>103546251</v>
      </c>
      <c r="AD1033">
        <v>94285190</v>
      </c>
      <c r="AE1033">
        <v>102341447</v>
      </c>
      <c r="AF1033">
        <v>91454926</v>
      </c>
      <c r="AG1033">
        <v>101963280</v>
      </c>
      <c r="AH1033">
        <v>96051325</v>
      </c>
    </row>
    <row r="1034" spans="1:34" x14ac:dyDescent="0.25">
      <c r="A1034" t="str">
        <f t="shared" si="33"/>
        <v>Michigan</v>
      </c>
      <c r="B1034" t="s">
        <v>50</v>
      </c>
      <c r="C1034">
        <v>676502</v>
      </c>
      <c r="D1034">
        <v>662180</v>
      </c>
      <c r="E1034">
        <v>728986</v>
      </c>
      <c r="F1034">
        <v>867486</v>
      </c>
      <c r="G1034">
        <v>831057</v>
      </c>
      <c r="H1034">
        <v>881083</v>
      </c>
      <c r="I1034">
        <v>1012742</v>
      </c>
      <c r="J1034">
        <v>971778</v>
      </c>
      <c r="K1034">
        <v>861283</v>
      </c>
      <c r="L1034">
        <v>967956</v>
      </c>
      <c r="M1034">
        <v>788951</v>
      </c>
      <c r="N1034">
        <v>624181</v>
      </c>
      <c r="O1034">
        <v>603624</v>
      </c>
      <c r="P1034">
        <v>535131</v>
      </c>
      <c r="Q1034">
        <v>627216</v>
      </c>
      <c r="R1034">
        <v>515407</v>
      </c>
      <c r="S1034">
        <v>534676</v>
      </c>
      <c r="T1034">
        <v>536342</v>
      </c>
      <c r="U1034">
        <v>503966</v>
      </c>
      <c r="V1034">
        <v>477004</v>
      </c>
      <c r="W1034">
        <v>239307</v>
      </c>
      <c r="X1034">
        <v>622156</v>
      </c>
      <c r="Y1034">
        <v>683703</v>
      </c>
      <c r="Z1034">
        <v>638193</v>
      </c>
      <c r="AA1034">
        <v>635704</v>
      </c>
      <c r="AB1034">
        <v>625592</v>
      </c>
      <c r="AC1034">
        <v>562902</v>
      </c>
      <c r="AD1034">
        <v>471502</v>
      </c>
      <c r="AE1034">
        <v>452436</v>
      </c>
      <c r="AF1034">
        <v>331497</v>
      </c>
      <c r="AG1034">
        <v>578313</v>
      </c>
      <c r="AH1034">
        <v>411321</v>
      </c>
    </row>
    <row r="1035" spans="1:34" x14ac:dyDescent="0.25">
      <c r="A1035" t="str">
        <f t="shared" si="33"/>
        <v>Michigan</v>
      </c>
      <c r="B1035" t="s">
        <v>51</v>
      </c>
      <c r="C1035">
        <v>1398691</v>
      </c>
      <c r="D1035">
        <v>1154054</v>
      </c>
      <c r="E1035">
        <v>1403267</v>
      </c>
      <c r="F1035">
        <v>1323981</v>
      </c>
      <c r="G1035">
        <v>1320290</v>
      </c>
      <c r="H1035">
        <v>1287397</v>
      </c>
      <c r="I1035">
        <v>1280344</v>
      </c>
      <c r="J1035">
        <v>1350907</v>
      </c>
      <c r="K1035">
        <v>1511775</v>
      </c>
      <c r="L1035">
        <v>1363033</v>
      </c>
      <c r="M1035">
        <v>1239509</v>
      </c>
      <c r="N1035">
        <v>1215481</v>
      </c>
      <c r="O1035">
        <v>1158593</v>
      </c>
      <c r="P1035">
        <v>1647284</v>
      </c>
      <c r="Q1035">
        <v>1542101</v>
      </c>
      <c r="R1035">
        <v>1730994</v>
      </c>
      <c r="S1035">
        <v>1756221</v>
      </c>
      <c r="T1035">
        <v>1877911</v>
      </c>
      <c r="U1035">
        <v>1989785</v>
      </c>
      <c r="V1035">
        <v>1791980</v>
      </c>
      <c r="W1035">
        <v>1638255</v>
      </c>
      <c r="X1035">
        <v>1787762</v>
      </c>
      <c r="Y1035">
        <v>1877968</v>
      </c>
      <c r="Z1035">
        <v>1931810</v>
      </c>
      <c r="AA1035">
        <v>2803340</v>
      </c>
      <c r="AB1035">
        <v>2915466</v>
      </c>
      <c r="AC1035">
        <v>3335459</v>
      </c>
      <c r="AD1035">
        <v>3550695</v>
      </c>
      <c r="AE1035">
        <v>3574668</v>
      </c>
      <c r="AF1035">
        <v>3535515</v>
      </c>
      <c r="AG1035">
        <v>3436529</v>
      </c>
      <c r="AH1035">
        <v>3597089</v>
      </c>
    </row>
    <row r="1036" spans="1:34" x14ac:dyDescent="0.25">
      <c r="A1036" t="str">
        <f t="shared" si="33"/>
        <v>Michigan</v>
      </c>
      <c r="B1036" t="s">
        <v>52</v>
      </c>
      <c r="C1036">
        <v>2075193</v>
      </c>
      <c r="D1036">
        <v>1816234</v>
      </c>
      <c r="E1036">
        <v>2132253</v>
      </c>
      <c r="F1036">
        <v>2191467</v>
      </c>
      <c r="G1036">
        <v>2151347</v>
      </c>
      <c r="H1036">
        <v>2168481</v>
      </c>
      <c r="I1036">
        <v>2293086</v>
      </c>
      <c r="J1036">
        <v>2322686</v>
      </c>
      <c r="K1036">
        <v>2373058</v>
      </c>
      <c r="L1036">
        <v>2330989</v>
      </c>
      <c r="M1036">
        <v>2028459</v>
      </c>
      <c r="N1036">
        <v>1839663</v>
      </c>
      <c r="O1036">
        <v>1762216</v>
      </c>
      <c r="P1036">
        <v>2182415</v>
      </c>
      <c r="Q1036">
        <v>2169318</v>
      </c>
      <c r="R1036">
        <v>2246400</v>
      </c>
      <c r="S1036">
        <v>2290897</v>
      </c>
      <c r="T1036">
        <v>2414252</v>
      </c>
      <c r="U1036">
        <v>2493752</v>
      </c>
      <c r="V1036">
        <v>2268984</v>
      </c>
      <c r="W1036">
        <v>1877562</v>
      </c>
      <c r="X1036">
        <v>2409918</v>
      </c>
      <c r="Y1036">
        <v>2561671</v>
      </c>
      <c r="Z1036">
        <v>2570003</v>
      </c>
      <c r="AA1036">
        <v>3439043</v>
      </c>
      <c r="AB1036">
        <v>3541058</v>
      </c>
      <c r="AC1036">
        <v>3898362</v>
      </c>
      <c r="AD1036">
        <v>4022196</v>
      </c>
      <c r="AE1036">
        <v>4027104</v>
      </c>
      <c r="AF1036">
        <v>3867012</v>
      </c>
      <c r="AG1036">
        <v>4014843</v>
      </c>
      <c r="AH1036">
        <v>4008411</v>
      </c>
    </row>
    <row r="1037" spans="1:34" x14ac:dyDescent="0.25">
      <c r="A1037" t="str">
        <f t="shared" si="33"/>
        <v>Michigan</v>
      </c>
      <c r="B1037" t="s">
        <v>53</v>
      </c>
      <c r="C1037">
        <v>115513130</v>
      </c>
      <c r="D1037">
        <v>106624721</v>
      </c>
      <c r="E1037">
        <v>116701488</v>
      </c>
      <c r="F1037">
        <v>115837095</v>
      </c>
      <c r="G1037">
        <v>112313501</v>
      </c>
      <c r="H1037">
        <v>112121790</v>
      </c>
      <c r="I1037">
        <v>113008050</v>
      </c>
      <c r="J1037">
        <v>106816991</v>
      </c>
      <c r="K1037">
        <v>105417801</v>
      </c>
      <c r="L1037">
        <v>108158050</v>
      </c>
      <c r="M1037">
        <v>109169507</v>
      </c>
      <c r="N1037">
        <v>111551371</v>
      </c>
      <c r="O1037">
        <v>101202605</v>
      </c>
      <c r="P1037">
        <v>114989806</v>
      </c>
      <c r="Q1037">
        <v>119309936</v>
      </c>
      <c r="R1037">
        <v>112556738</v>
      </c>
      <c r="S1037">
        <v>121619771</v>
      </c>
      <c r="T1037">
        <v>118487269</v>
      </c>
      <c r="U1037">
        <v>111347060</v>
      </c>
      <c r="V1037">
        <v>117889087</v>
      </c>
      <c r="W1037">
        <v>111845612</v>
      </c>
      <c r="X1037">
        <v>104209596</v>
      </c>
      <c r="Y1037">
        <v>103239715</v>
      </c>
      <c r="Z1037">
        <v>100477393</v>
      </c>
      <c r="AA1037">
        <v>106970760</v>
      </c>
      <c r="AB1037">
        <v>112518308</v>
      </c>
      <c r="AC1037">
        <v>107444613</v>
      </c>
      <c r="AD1037">
        <v>98307387</v>
      </c>
      <c r="AE1037">
        <v>106368552</v>
      </c>
      <c r="AF1037">
        <v>95321938</v>
      </c>
      <c r="AG1037">
        <v>105978123</v>
      </c>
      <c r="AH1037">
        <v>100059735</v>
      </c>
    </row>
    <row r="1038" spans="1:34" x14ac:dyDescent="0.25">
      <c r="A1038" t="str">
        <f t="shared" si="33"/>
        <v>Michigan</v>
      </c>
      <c r="B1038" t="s">
        <v>54</v>
      </c>
      <c r="C1038">
        <v>5282204</v>
      </c>
      <c r="D1038">
        <v>5790141</v>
      </c>
      <c r="E1038">
        <v>6047749</v>
      </c>
      <c r="F1038">
        <v>6540049</v>
      </c>
      <c r="G1038">
        <v>5734967</v>
      </c>
      <c r="H1038">
        <v>7837006</v>
      </c>
      <c r="I1038">
        <v>8481253</v>
      </c>
      <c r="J1038">
        <v>6175525</v>
      </c>
      <c r="K1038">
        <v>6032954</v>
      </c>
      <c r="L1038">
        <v>4572066</v>
      </c>
      <c r="M1038">
        <v>4525243</v>
      </c>
      <c r="N1038">
        <v>6117627</v>
      </c>
      <c r="O1038">
        <v>7576434</v>
      </c>
      <c r="P1038">
        <v>6305172</v>
      </c>
      <c r="Q1038">
        <v>1681860</v>
      </c>
      <c r="R1038">
        <v>357046</v>
      </c>
      <c r="S1038">
        <v>1681055</v>
      </c>
      <c r="T1038">
        <v>2054387</v>
      </c>
      <c r="U1038">
        <v>1253352</v>
      </c>
      <c r="V1038">
        <v>240232</v>
      </c>
      <c r="W1038">
        <v>74012</v>
      </c>
      <c r="X1038">
        <v>1328760</v>
      </c>
      <c r="Y1038">
        <v>889216</v>
      </c>
      <c r="Z1038">
        <v>2027472</v>
      </c>
      <c r="AA1038">
        <v>3384292</v>
      </c>
      <c r="AB1038">
        <v>2125829</v>
      </c>
      <c r="AC1038">
        <v>5800588</v>
      </c>
      <c r="AD1038">
        <v>6910227</v>
      </c>
      <c r="AE1038">
        <v>2419866</v>
      </c>
      <c r="AF1038">
        <v>83476</v>
      </c>
      <c r="AG1038">
        <v>107629</v>
      </c>
      <c r="AH1038">
        <v>39599</v>
      </c>
    </row>
    <row r="1039" spans="1:34" x14ac:dyDescent="0.25">
      <c r="A1039" t="str">
        <f t="shared" si="33"/>
        <v>Michigan</v>
      </c>
      <c r="B1039" t="s">
        <v>55</v>
      </c>
      <c r="C1039">
        <v>0</v>
      </c>
      <c r="D1039">
        <v>0</v>
      </c>
      <c r="E1039">
        <v>0</v>
      </c>
      <c r="F1039">
        <v>0</v>
      </c>
      <c r="G1039">
        <v>0</v>
      </c>
      <c r="H1039">
        <v>0</v>
      </c>
      <c r="I1039">
        <v>0</v>
      </c>
      <c r="J1039">
        <v>0</v>
      </c>
      <c r="K1039">
        <v>1251369</v>
      </c>
      <c r="L1039">
        <v>2227684</v>
      </c>
      <c r="M1039">
        <v>899647</v>
      </c>
      <c r="N1039">
        <v>0</v>
      </c>
      <c r="O1039">
        <v>204074</v>
      </c>
      <c r="P1039">
        <v>0</v>
      </c>
      <c r="Q1039">
        <v>1857500</v>
      </c>
      <c r="R1039">
        <v>9749351</v>
      </c>
      <c r="S1039">
        <v>4207616</v>
      </c>
      <c r="T1039">
        <v>4401794</v>
      </c>
      <c r="U1039">
        <v>13442948</v>
      </c>
      <c r="V1039">
        <v>2644718</v>
      </c>
      <c r="W1039">
        <v>3595157</v>
      </c>
      <c r="X1039">
        <v>13581288</v>
      </c>
      <c r="Y1039">
        <v>13892710</v>
      </c>
      <c r="Z1039">
        <v>13319056</v>
      </c>
      <c r="AA1039">
        <v>806667</v>
      </c>
      <c r="AB1039">
        <v>0</v>
      </c>
      <c r="AC1039">
        <v>0</v>
      </c>
      <c r="AD1039">
        <v>0</v>
      </c>
      <c r="AE1039">
        <v>0</v>
      </c>
      <c r="AF1039">
        <v>0</v>
      </c>
      <c r="AG1039">
        <v>0</v>
      </c>
      <c r="AH1039">
        <v>3135880</v>
      </c>
    </row>
    <row r="1040" spans="1:34" x14ac:dyDescent="0.25">
      <c r="A1040" t="str">
        <f t="shared" si="33"/>
        <v>Michigan</v>
      </c>
      <c r="B1040" t="s">
        <v>56</v>
      </c>
      <c r="C1040">
        <v>120795334</v>
      </c>
      <c r="D1040">
        <v>112414862</v>
      </c>
      <c r="E1040">
        <v>122749237</v>
      </c>
      <c r="F1040">
        <v>122377144</v>
      </c>
      <c r="G1040">
        <v>118048468</v>
      </c>
      <c r="H1040">
        <v>119958796</v>
      </c>
      <c r="I1040">
        <v>121489303</v>
      </c>
      <c r="J1040">
        <v>112992516</v>
      </c>
      <c r="K1040">
        <v>112702124</v>
      </c>
      <c r="L1040">
        <v>114957800</v>
      </c>
      <c r="M1040">
        <v>114594397</v>
      </c>
      <c r="N1040">
        <v>117668998</v>
      </c>
      <c r="O1040">
        <v>108983113</v>
      </c>
      <c r="P1040">
        <v>121294978</v>
      </c>
      <c r="Q1040">
        <v>122849296</v>
      </c>
      <c r="R1040">
        <v>122663135</v>
      </c>
      <c r="S1040">
        <v>127508442</v>
      </c>
      <c r="T1040">
        <v>124943450</v>
      </c>
      <c r="U1040">
        <v>126043360</v>
      </c>
      <c r="V1040">
        <v>120774037</v>
      </c>
      <c r="W1040">
        <v>115514781</v>
      </c>
      <c r="X1040">
        <v>119119644</v>
      </c>
      <c r="Y1040">
        <v>118021641</v>
      </c>
      <c r="Z1040">
        <v>115823921</v>
      </c>
      <c r="AA1040">
        <v>111161719</v>
      </c>
      <c r="AB1040">
        <v>114644137</v>
      </c>
      <c r="AC1040">
        <v>113245201</v>
      </c>
      <c r="AD1040">
        <v>105217614</v>
      </c>
      <c r="AE1040">
        <v>108788418</v>
      </c>
      <c r="AF1040">
        <v>95405414</v>
      </c>
      <c r="AG1040">
        <v>106085752</v>
      </c>
      <c r="AH1040">
        <v>103235214</v>
      </c>
    </row>
    <row r="1041" spans="1:34" x14ac:dyDescent="0.25">
      <c r="A1041" t="str">
        <f t="shared" si="33"/>
        <v>Michigan</v>
      </c>
      <c r="B1041" t="s">
        <v>57</v>
      </c>
    </row>
    <row r="1042" spans="1:34" x14ac:dyDescent="0.25">
      <c r="A1042" t="str">
        <f t="shared" si="33"/>
        <v>Michigan</v>
      </c>
      <c r="B1042" t="s">
        <v>58</v>
      </c>
    </row>
    <row r="1043" spans="1:34" x14ac:dyDescent="0.25">
      <c r="A1043" t="str">
        <f t="shared" si="33"/>
        <v>Michigan</v>
      </c>
      <c r="B1043" t="s">
        <v>59</v>
      </c>
      <c r="C1043">
        <v>90795892</v>
      </c>
      <c r="D1043">
        <v>88672937</v>
      </c>
      <c r="E1043">
        <v>91921848</v>
      </c>
      <c r="F1043">
        <v>95568004</v>
      </c>
      <c r="G1043">
        <v>92588972</v>
      </c>
      <c r="H1043">
        <v>94935158</v>
      </c>
      <c r="I1043">
        <v>92569534</v>
      </c>
      <c r="J1043">
        <v>91446084</v>
      </c>
      <c r="K1043">
        <v>92605231</v>
      </c>
      <c r="L1043">
        <v>95173582</v>
      </c>
      <c r="M1043">
        <v>95230803</v>
      </c>
      <c r="N1043">
        <v>94564763</v>
      </c>
      <c r="O1043">
        <v>93654152</v>
      </c>
      <c r="P1043">
        <v>102320575</v>
      </c>
      <c r="Q1043">
        <v>104526113</v>
      </c>
      <c r="R1043">
        <v>101899292</v>
      </c>
      <c r="S1043">
        <v>98602601</v>
      </c>
      <c r="T1043">
        <v>92097202</v>
      </c>
      <c r="U1043">
        <v>96659455</v>
      </c>
      <c r="V1043">
        <v>100213318</v>
      </c>
      <c r="W1043">
        <v>101776743</v>
      </c>
      <c r="X1043">
        <v>104370569</v>
      </c>
      <c r="Y1043">
        <v>103479677</v>
      </c>
      <c r="Z1043">
        <v>100506195</v>
      </c>
      <c r="AA1043">
        <v>97390660</v>
      </c>
      <c r="AB1043">
        <v>96301566</v>
      </c>
      <c r="AC1043">
        <v>94701134</v>
      </c>
      <c r="AD1043">
        <v>91159987</v>
      </c>
      <c r="AE1043">
        <v>87588602</v>
      </c>
      <c r="AF1043">
        <v>83840225</v>
      </c>
      <c r="AG1043">
        <v>84518543</v>
      </c>
      <c r="AH1043">
        <v>82366869</v>
      </c>
    </row>
    <row r="1044" spans="1:34" x14ac:dyDescent="0.25">
      <c r="A1044" t="str">
        <f t="shared" si="33"/>
        <v>Michigan</v>
      </c>
      <c r="B1044" t="s">
        <v>60</v>
      </c>
      <c r="C1044">
        <v>8639559</v>
      </c>
      <c r="D1044">
        <v>7945332</v>
      </c>
      <c r="E1044">
        <v>8911569</v>
      </c>
      <c r="F1044">
        <v>8870771</v>
      </c>
      <c r="G1044">
        <v>8906962</v>
      </c>
      <c r="H1044">
        <v>9116127</v>
      </c>
      <c r="I1044">
        <v>9305012</v>
      </c>
      <c r="J1044">
        <v>11451880</v>
      </c>
      <c r="K1044">
        <v>9992639</v>
      </c>
      <c r="L1044">
        <v>9198981</v>
      </c>
      <c r="M1044">
        <v>9361428</v>
      </c>
      <c r="N1044">
        <v>9083972</v>
      </c>
      <c r="O1044">
        <v>4046710</v>
      </c>
      <c r="P1044">
        <v>2999260</v>
      </c>
      <c r="Q1044">
        <v>4292693</v>
      </c>
      <c r="R1044">
        <v>5619061</v>
      </c>
      <c r="S1044">
        <v>11333864</v>
      </c>
      <c r="T1044">
        <v>13991287</v>
      </c>
      <c r="U1044">
        <v>10112012</v>
      </c>
      <c r="V1044">
        <v>4500202</v>
      </c>
      <c r="W1044">
        <v>632604</v>
      </c>
      <c r="X1044">
        <v>401647</v>
      </c>
      <c r="Y1044">
        <v>501329</v>
      </c>
      <c r="Z1044">
        <v>0</v>
      </c>
      <c r="AA1044">
        <v>0</v>
      </c>
      <c r="AB1044">
        <v>0</v>
      </c>
      <c r="AC1044">
        <v>0</v>
      </c>
      <c r="AD1044">
        <v>0</v>
      </c>
      <c r="AE1044">
        <v>0</v>
      </c>
      <c r="AF1044">
        <v>0</v>
      </c>
      <c r="AG1044">
        <v>0</v>
      </c>
      <c r="AH1044">
        <v>0</v>
      </c>
    </row>
    <row r="1045" spans="1:34" x14ac:dyDescent="0.25">
      <c r="A1045" t="str">
        <f t="shared" si="33"/>
        <v>Michigan</v>
      </c>
      <c r="B1045" t="s">
        <v>61</v>
      </c>
      <c r="C1045">
        <v>377830</v>
      </c>
      <c r="D1045">
        <v>393637</v>
      </c>
      <c r="E1045">
        <v>415876</v>
      </c>
      <c r="F1045">
        <v>430721</v>
      </c>
      <c r="G1045">
        <v>403159</v>
      </c>
      <c r="H1045">
        <v>416528</v>
      </c>
      <c r="I1045">
        <v>605375</v>
      </c>
      <c r="J1045">
        <v>416134</v>
      </c>
      <c r="K1045">
        <v>440435</v>
      </c>
      <c r="L1045">
        <v>445628</v>
      </c>
      <c r="M1045">
        <v>461327</v>
      </c>
      <c r="N1045">
        <v>484</v>
      </c>
      <c r="O1045">
        <v>420152</v>
      </c>
      <c r="P1045">
        <v>461436</v>
      </c>
      <c r="Q1045">
        <v>477943</v>
      </c>
      <c r="R1045">
        <v>499344</v>
      </c>
      <c r="S1045">
        <v>508098</v>
      </c>
      <c r="T1045">
        <v>517551</v>
      </c>
      <c r="U1045">
        <v>2105726</v>
      </c>
      <c r="V1045">
        <v>1565547</v>
      </c>
      <c r="W1045">
        <v>0</v>
      </c>
      <c r="X1045">
        <v>0</v>
      </c>
      <c r="Y1045">
        <v>0</v>
      </c>
      <c r="Z1045">
        <v>0</v>
      </c>
      <c r="AA1045">
        <v>0</v>
      </c>
      <c r="AB1045">
        <v>0</v>
      </c>
      <c r="AC1045">
        <v>0</v>
      </c>
      <c r="AD1045">
        <v>0</v>
      </c>
      <c r="AE1045">
        <v>0</v>
      </c>
      <c r="AF1045">
        <v>0</v>
      </c>
      <c r="AG1045">
        <v>0</v>
      </c>
      <c r="AH1045">
        <v>0</v>
      </c>
    </row>
    <row r="1046" spans="1:34" x14ac:dyDescent="0.25">
      <c r="A1046" t="str">
        <f t="shared" si="33"/>
        <v>Michigan</v>
      </c>
      <c r="B1046" t="s">
        <v>62</v>
      </c>
      <c r="C1046">
        <v>99813281</v>
      </c>
      <c r="D1046">
        <v>97011906</v>
      </c>
      <c r="E1046">
        <v>101249293</v>
      </c>
      <c r="F1046">
        <v>104869496</v>
      </c>
      <c r="G1046">
        <v>101899093</v>
      </c>
      <c r="H1046">
        <v>104467813</v>
      </c>
      <c r="I1046">
        <v>102479921</v>
      </c>
      <c r="J1046">
        <v>103314098</v>
      </c>
      <c r="K1046">
        <v>103038305</v>
      </c>
      <c r="L1046">
        <v>104818191</v>
      </c>
      <c r="M1046">
        <v>105053558</v>
      </c>
      <c r="N1046">
        <v>103649219</v>
      </c>
      <c r="O1046">
        <v>98121014</v>
      </c>
      <c r="P1046">
        <v>105781271</v>
      </c>
      <c r="Q1046">
        <v>109296749</v>
      </c>
      <c r="R1046">
        <v>108017697</v>
      </c>
      <c r="S1046">
        <v>110444563</v>
      </c>
      <c r="T1046">
        <v>106606040</v>
      </c>
      <c r="U1046">
        <v>108877193</v>
      </c>
      <c r="V1046">
        <v>106279067</v>
      </c>
      <c r="W1046">
        <v>102409347</v>
      </c>
      <c r="X1046">
        <v>104772216</v>
      </c>
      <c r="Y1046">
        <v>103981006</v>
      </c>
      <c r="Z1046">
        <v>100506195</v>
      </c>
      <c r="AA1046">
        <v>97390660</v>
      </c>
      <c r="AB1046">
        <v>96301566</v>
      </c>
      <c r="AC1046">
        <v>94701134</v>
      </c>
      <c r="AD1046">
        <v>91159987</v>
      </c>
      <c r="AE1046">
        <v>87588602</v>
      </c>
      <c r="AF1046">
        <v>83840225</v>
      </c>
      <c r="AG1046">
        <v>84518543</v>
      </c>
      <c r="AH1046">
        <v>82366869</v>
      </c>
    </row>
    <row r="1047" spans="1:34" x14ac:dyDescent="0.25">
      <c r="A1047" t="str">
        <f t="shared" si="33"/>
        <v>Michigan</v>
      </c>
      <c r="B1047" t="s">
        <v>63</v>
      </c>
      <c r="C1047">
        <v>2380982</v>
      </c>
      <c r="D1047">
        <v>2142041</v>
      </c>
      <c r="E1047">
        <v>2340308</v>
      </c>
      <c r="F1047">
        <v>2528022</v>
      </c>
      <c r="G1047">
        <v>2399105</v>
      </c>
      <c r="H1047">
        <v>2412215</v>
      </c>
      <c r="I1047">
        <v>2090106</v>
      </c>
      <c r="J1047">
        <v>2333108</v>
      </c>
      <c r="K1047">
        <v>2359430</v>
      </c>
      <c r="L1047">
        <v>2368855</v>
      </c>
      <c r="M1047">
        <v>1927006</v>
      </c>
      <c r="N1047">
        <v>1899233</v>
      </c>
      <c r="O1047">
        <v>1792173</v>
      </c>
      <c r="P1047">
        <v>2144060</v>
      </c>
      <c r="Q1047">
        <v>2005136</v>
      </c>
      <c r="R1047">
        <v>2353796</v>
      </c>
      <c r="S1047">
        <v>2584479</v>
      </c>
      <c r="T1047">
        <v>2922287</v>
      </c>
      <c r="U1047">
        <v>2919243</v>
      </c>
      <c r="V1047">
        <v>2882639</v>
      </c>
      <c r="W1047">
        <v>2821309</v>
      </c>
      <c r="X1047">
        <v>2887280</v>
      </c>
      <c r="Y1047">
        <v>2973171</v>
      </c>
      <c r="Z1047">
        <v>2872197</v>
      </c>
      <c r="AA1047">
        <v>4098164</v>
      </c>
      <c r="AB1047">
        <v>4026079</v>
      </c>
      <c r="AC1047">
        <v>4436534</v>
      </c>
      <c r="AD1047">
        <v>4541485</v>
      </c>
      <c r="AE1047">
        <v>4557801</v>
      </c>
      <c r="AF1047">
        <v>4466876</v>
      </c>
      <c r="AG1047">
        <v>4371282</v>
      </c>
      <c r="AH1047">
        <v>4347354</v>
      </c>
    </row>
    <row r="1048" spans="1:34" x14ac:dyDescent="0.25">
      <c r="A1048" t="str">
        <f t="shared" si="33"/>
        <v>Michigan</v>
      </c>
      <c r="B1048" t="s">
        <v>64</v>
      </c>
      <c r="C1048">
        <v>3093884</v>
      </c>
      <c r="D1048">
        <v>4083510</v>
      </c>
      <c r="E1048">
        <v>3402327</v>
      </c>
      <c r="F1048">
        <v>53295</v>
      </c>
      <c r="G1048">
        <v>29468</v>
      </c>
      <c r="H1048">
        <v>30268</v>
      </c>
      <c r="I1048">
        <v>190098</v>
      </c>
      <c r="J1048">
        <v>331263</v>
      </c>
      <c r="K1048">
        <v>214848</v>
      </c>
      <c r="L1048">
        <v>302005</v>
      </c>
      <c r="M1048">
        <v>456671</v>
      </c>
      <c r="N1048">
        <v>2553774</v>
      </c>
      <c r="O1048">
        <v>1939287</v>
      </c>
      <c r="P1048">
        <v>4000591</v>
      </c>
      <c r="Q1048">
        <v>2887818</v>
      </c>
      <c r="R1048">
        <v>2473613</v>
      </c>
      <c r="S1048">
        <v>4411246</v>
      </c>
      <c r="T1048">
        <v>5258329</v>
      </c>
      <c r="U1048">
        <v>4817768</v>
      </c>
      <c r="V1048">
        <v>2474343</v>
      </c>
      <c r="W1048">
        <v>2175612</v>
      </c>
      <c r="X1048">
        <v>1656102</v>
      </c>
      <c r="Y1048">
        <v>1108301</v>
      </c>
      <c r="Z1048">
        <v>3561049</v>
      </c>
      <c r="AA1048">
        <v>2004494</v>
      </c>
      <c r="AB1048">
        <v>219123</v>
      </c>
      <c r="AC1048">
        <v>40982</v>
      </c>
      <c r="AD1048">
        <v>1172</v>
      </c>
      <c r="AE1048">
        <v>28736</v>
      </c>
      <c r="AF1048">
        <v>314833</v>
      </c>
      <c r="AG1048">
        <v>553719</v>
      </c>
      <c r="AH1048">
        <v>10957882</v>
      </c>
    </row>
    <row r="1049" spans="1:34" x14ac:dyDescent="0.25">
      <c r="A1049" t="str">
        <f t="shared" si="33"/>
        <v>Michigan</v>
      </c>
      <c r="B1049" t="s">
        <v>65</v>
      </c>
      <c r="C1049">
        <v>4695863</v>
      </c>
      <c r="D1049">
        <v>5403007</v>
      </c>
      <c r="E1049">
        <v>5490130</v>
      </c>
      <c r="F1049">
        <v>5408922</v>
      </c>
      <c r="G1049">
        <v>5543151</v>
      </c>
      <c r="H1049">
        <v>5452288</v>
      </c>
      <c r="I1049">
        <v>5112277</v>
      </c>
      <c r="J1049">
        <v>5379559</v>
      </c>
      <c r="K1049">
        <v>5535180</v>
      </c>
      <c r="L1049">
        <v>5676320</v>
      </c>
      <c r="M1049">
        <v>6491641</v>
      </c>
      <c r="N1049">
        <v>6403217</v>
      </c>
      <c r="O1049">
        <v>6246131</v>
      </c>
      <c r="P1049">
        <v>6738319</v>
      </c>
      <c r="Q1049">
        <v>6917662</v>
      </c>
      <c r="R1049">
        <v>7003745</v>
      </c>
      <c r="S1049">
        <v>7381644</v>
      </c>
      <c r="T1049">
        <v>7811664</v>
      </c>
      <c r="U1049">
        <v>7994648</v>
      </c>
      <c r="V1049">
        <v>7971953</v>
      </c>
      <c r="W1049">
        <v>8008765</v>
      </c>
      <c r="X1049">
        <v>8149525</v>
      </c>
      <c r="Y1049">
        <v>8157531</v>
      </c>
      <c r="Z1049">
        <v>7146765</v>
      </c>
      <c r="AA1049">
        <v>7342958</v>
      </c>
      <c r="AB1049">
        <v>7475091</v>
      </c>
      <c r="AC1049">
        <v>7228086</v>
      </c>
      <c r="AD1049">
        <v>6925090</v>
      </c>
      <c r="AE1049">
        <v>7010035</v>
      </c>
      <c r="AF1049">
        <v>6627887</v>
      </c>
      <c r="AG1049">
        <v>6489739</v>
      </c>
      <c r="AH1049">
        <v>6253358</v>
      </c>
    </row>
    <row r="1050" spans="1:34" x14ac:dyDescent="0.25">
      <c r="A1050" t="str">
        <f t="shared" si="33"/>
        <v>Michigan</v>
      </c>
      <c r="B1050" t="s">
        <v>66</v>
      </c>
      <c r="C1050">
        <v>637479</v>
      </c>
      <c r="D1050">
        <v>-145736</v>
      </c>
      <c r="E1050">
        <v>252773</v>
      </c>
      <c r="F1050">
        <v>655603</v>
      </c>
      <c r="G1050">
        <v>710136</v>
      </c>
      <c r="H1050">
        <v>1296279</v>
      </c>
      <c r="I1050">
        <v>1597213</v>
      </c>
      <c r="J1050">
        <v>1335822</v>
      </c>
      <c r="K1050">
        <v>1554360</v>
      </c>
      <c r="L1050">
        <v>1792429</v>
      </c>
      <c r="M1050">
        <v>665520</v>
      </c>
      <c r="N1050">
        <v>909497</v>
      </c>
      <c r="O1050">
        <v>884508</v>
      </c>
      <c r="P1050">
        <v>1381430</v>
      </c>
      <c r="Q1050">
        <v>1741932</v>
      </c>
      <c r="R1050">
        <v>0</v>
      </c>
      <c r="S1050">
        <v>0</v>
      </c>
      <c r="T1050">
        <v>0</v>
      </c>
      <c r="U1050">
        <v>0</v>
      </c>
      <c r="V1050">
        <v>0</v>
      </c>
      <c r="W1050">
        <v>0</v>
      </c>
      <c r="X1050">
        <v>0</v>
      </c>
      <c r="Y1050">
        <v>0</v>
      </c>
      <c r="Z1050">
        <v>0</v>
      </c>
      <c r="AA1050">
        <v>0</v>
      </c>
      <c r="AB1050">
        <v>0</v>
      </c>
      <c r="AC1050">
        <v>0</v>
      </c>
      <c r="AD1050">
        <v>0</v>
      </c>
      <c r="AE1050">
        <v>0</v>
      </c>
      <c r="AF1050">
        <v>0</v>
      </c>
      <c r="AG1050">
        <v>0</v>
      </c>
      <c r="AH1050">
        <v>0</v>
      </c>
    </row>
    <row r="1051" spans="1:34" x14ac:dyDescent="0.25">
      <c r="A1051" t="str">
        <f t="shared" si="33"/>
        <v>Michigan</v>
      </c>
      <c r="B1051" t="s">
        <v>67</v>
      </c>
      <c r="C1051">
        <v>10173844</v>
      </c>
      <c r="D1051">
        <v>3920134</v>
      </c>
      <c r="E1051">
        <v>10014406</v>
      </c>
      <c r="F1051">
        <v>8861806</v>
      </c>
      <c r="G1051">
        <v>7467515</v>
      </c>
      <c r="H1051">
        <v>6299933</v>
      </c>
      <c r="I1051">
        <v>10019688</v>
      </c>
      <c r="J1051">
        <v>298666</v>
      </c>
      <c r="K1051">
        <v>0</v>
      </c>
      <c r="L1051">
        <v>0</v>
      </c>
      <c r="M1051">
        <v>0</v>
      </c>
      <c r="N1051">
        <v>2254058</v>
      </c>
      <c r="O1051">
        <v>0</v>
      </c>
      <c r="P1051">
        <v>1249307</v>
      </c>
      <c r="Q1051">
        <v>0</v>
      </c>
      <c r="R1051">
        <v>0</v>
      </c>
      <c r="S1051">
        <v>0</v>
      </c>
      <c r="T1051">
        <v>0</v>
      </c>
      <c r="U1051">
        <v>0</v>
      </c>
      <c r="V1051">
        <v>0</v>
      </c>
      <c r="W1051">
        <v>0</v>
      </c>
      <c r="X1051">
        <v>0</v>
      </c>
      <c r="Y1051">
        <v>0</v>
      </c>
      <c r="Z1051">
        <v>0</v>
      </c>
      <c r="AA1051">
        <v>0</v>
      </c>
      <c r="AB1051">
        <v>6249131</v>
      </c>
      <c r="AC1051">
        <v>6602996</v>
      </c>
      <c r="AD1051">
        <v>2971852</v>
      </c>
      <c r="AE1051">
        <v>10072794</v>
      </c>
      <c r="AF1051">
        <v>740387</v>
      </c>
      <c r="AG1051">
        <v>10864462</v>
      </c>
      <c r="AH1051">
        <v>0</v>
      </c>
    </row>
    <row r="1052" spans="1:34" x14ac:dyDescent="0.25">
      <c r="A1052" t="str">
        <f t="shared" si="33"/>
        <v>Michigan</v>
      </c>
      <c r="B1052" t="s">
        <v>68</v>
      </c>
      <c r="C1052">
        <v>120795334</v>
      </c>
      <c r="D1052">
        <v>112414862</v>
      </c>
      <c r="E1052">
        <v>122749237</v>
      </c>
      <c r="F1052">
        <v>122377144</v>
      </c>
      <c r="G1052">
        <v>118048468</v>
      </c>
      <c r="H1052">
        <v>119958796</v>
      </c>
      <c r="I1052">
        <v>121489303</v>
      </c>
      <c r="J1052">
        <v>112992516</v>
      </c>
      <c r="K1052">
        <v>112702124</v>
      </c>
      <c r="L1052">
        <v>114957800</v>
      </c>
      <c r="M1052">
        <v>114594397</v>
      </c>
      <c r="N1052">
        <v>117668998</v>
      </c>
      <c r="O1052">
        <v>108983113</v>
      </c>
      <c r="P1052">
        <v>121294978</v>
      </c>
      <c r="Q1052">
        <v>122849296</v>
      </c>
      <c r="R1052">
        <v>122663135</v>
      </c>
      <c r="S1052">
        <v>127508442</v>
      </c>
      <c r="T1052">
        <v>124943450</v>
      </c>
      <c r="U1052">
        <v>126043360</v>
      </c>
      <c r="V1052">
        <v>120774037</v>
      </c>
      <c r="W1052">
        <v>115514781</v>
      </c>
      <c r="X1052">
        <v>119119644</v>
      </c>
      <c r="Y1052">
        <v>118021641</v>
      </c>
      <c r="Z1052">
        <v>115823921</v>
      </c>
      <c r="AA1052">
        <v>111161719</v>
      </c>
      <c r="AB1052">
        <v>114644137</v>
      </c>
      <c r="AC1052">
        <v>113245201</v>
      </c>
      <c r="AD1052">
        <v>105217614</v>
      </c>
      <c r="AE1052">
        <v>108788418</v>
      </c>
      <c r="AF1052">
        <v>95405414</v>
      </c>
      <c r="AG1052">
        <v>106085752</v>
      </c>
      <c r="AH1052">
        <v>103235214</v>
      </c>
    </row>
    <row r="1053" spans="1:34" x14ac:dyDescent="0.25">
      <c r="A1053" t="str">
        <f t="shared" si="33"/>
        <v>Michigan</v>
      </c>
      <c r="B1053" t="s">
        <v>69</v>
      </c>
      <c r="C1053">
        <v>10173844</v>
      </c>
      <c r="D1053">
        <v>3920134</v>
      </c>
      <c r="E1053">
        <v>10014406</v>
      </c>
      <c r="F1053">
        <v>8861806</v>
      </c>
      <c r="G1053">
        <v>7467515</v>
      </c>
      <c r="H1053">
        <v>6299933</v>
      </c>
      <c r="I1053">
        <v>10019688</v>
      </c>
      <c r="J1053">
        <v>298666</v>
      </c>
      <c r="K1053">
        <v>-1251369</v>
      </c>
      <c r="L1053">
        <v>-2227684</v>
      </c>
      <c r="M1053">
        <v>-899647</v>
      </c>
      <c r="N1053">
        <v>2254058</v>
      </c>
      <c r="O1053">
        <v>-204074</v>
      </c>
      <c r="P1053">
        <v>1249307</v>
      </c>
      <c r="Q1053">
        <v>-1857500</v>
      </c>
      <c r="R1053">
        <v>-9749351</v>
      </c>
      <c r="S1053">
        <v>-4207616</v>
      </c>
      <c r="T1053">
        <v>-4401794</v>
      </c>
      <c r="U1053">
        <v>-13442948</v>
      </c>
      <c r="V1053">
        <v>-2644718</v>
      </c>
      <c r="W1053">
        <v>-3595157</v>
      </c>
      <c r="X1053">
        <v>-13581288</v>
      </c>
      <c r="Y1053">
        <v>-13892710</v>
      </c>
      <c r="Z1053">
        <v>-13319056</v>
      </c>
      <c r="AA1053">
        <v>-806667</v>
      </c>
      <c r="AB1053">
        <v>6249131</v>
      </c>
      <c r="AC1053">
        <v>6602996</v>
      </c>
      <c r="AD1053">
        <v>2971852</v>
      </c>
      <c r="AE1053">
        <v>10072794</v>
      </c>
      <c r="AF1053">
        <v>740387</v>
      </c>
      <c r="AG1053">
        <v>10864462</v>
      </c>
      <c r="AH1053">
        <v>-3135880</v>
      </c>
    </row>
    <row r="1054" spans="1:34" x14ac:dyDescent="0.25">
      <c r="A1054" t="str">
        <f t="shared" si="33"/>
        <v>Michigan</v>
      </c>
      <c r="B1054" t="s">
        <v>70</v>
      </c>
      <c r="C1054">
        <v>1.0900000000000001</v>
      </c>
      <c r="D1054">
        <v>1.04</v>
      </c>
      <c r="E1054">
        <v>1.0900000000000001</v>
      </c>
      <c r="F1054">
        <v>1.08</v>
      </c>
      <c r="G1054">
        <v>1.07</v>
      </c>
      <c r="H1054">
        <v>1.06</v>
      </c>
      <c r="I1054">
        <v>1.0900000000000001</v>
      </c>
      <c r="J1054">
        <v>1</v>
      </c>
      <c r="K1054">
        <v>0.99</v>
      </c>
      <c r="L1054">
        <v>0.98</v>
      </c>
      <c r="M1054">
        <v>0.99</v>
      </c>
      <c r="N1054">
        <v>1.02</v>
      </c>
      <c r="O1054">
        <v>1</v>
      </c>
      <c r="P1054">
        <v>1.01</v>
      </c>
      <c r="Q1054">
        <v>0.98</v>
      </c>
      <c r="R1054">
        <v>0.92</v>
      </c>
      <c r="S1054">
        <v>0.97</v>
      </c>
      <c r="T1054">
        <v>0.96</v>
      </c>
      <c r="U1054">
        <v>0.89</v>
      </c>
      <c r="V1054">
        <v>0.98</v>
      </c>
      <c r="W1054">
        <v>0.97</v>
      </c>
      <c r="X1054">
        <v>0.89</v>
      </c>
      <c r="Y1054">
        <v>0.88</v>
      </c>
      <c r="Z1054">
        <v>0.89</v>
      </c>
      <c r="AA1054">
        <v>0.99</v>
      </c>
      <c r="AB1054">
        <v>1.06</v>
      </c>
      <c r="AC1054">
        <v>1.06</v>
      </c>
      <c r="AD1054">
        <v>1.03</v>
      </c>
      <c r="AE1054">
        <v>1.1000000000000001</v>
      </c>
      <c r="AF1054">
        <v>1.01</v>
      </c>
      <c r="AG1054">
        <v>1.1100000000000001</v>
      </c>
      <c r="AH1054">
        <v>0.97</v>
      </c>
    </row>
    <row r="1055" spans="1:34" x14ac:dyDescent="0.25">
      <c r="A1055" t="str">
        <f t="shared" si="33"/>
        <v>Michigan</v>
      </c>
      <c r="B1055" t="s">
        <v>71</v>
      </c>
    </row>
    <row r="1056" spans="1:34" x14ac:dyDescent="0.25">
      <c r="B1056" t="s">
        <v>105</v>
      </c>
    </row>
    <row r="1057" spans="1:34" x14ac:dyDescent="0.25">
      <c r="A1057" t="str">
        <f>B1056</f>
        <v>Minnesota</v>
      </c>
      <c r="B1057" t="s">
        <v>10</v>
      </c>
    </row>
    <row r="1058" spans="1:34" x14ac:dyDescent="0.25">
      <c r="A1058" t="str">
        <f t="shared" ref="A1058:A1086" si="34">A1057</f>
        <v>Minnesota</v>
      </c>
      <c r="B1058" t="s">
        <v>11</v>
      </c>
      <c r="C1058" t="s">
        <v>12</v>
      </c>
      <c r="D1058" t="s">
        <v>13</v>
      </c>
      <c r="E1058" t="s">
        <v>14</v>
      </c>
      <c r="F1058" t="s">
        <v>15</v>
      </c>
      <c r="G1058" t="s">
        <v>16</v>
      </c>
      <c r="H1058" t="s">
        <v>17</v>
      </c>
      <c r="I1058" t="s">
        <v>18</v>
      </c>
      <c r="J1058" t="s">
        <v>19</v>
      </c>
      <c r="K1058" t="s">
        <v>20</v>
      </c>
      <c r="L1058" t="s">
        <v>21</v>
      </c>
      <c r="M1058" t="s">
        <v>22</v>
      </c>
      <c r="N1058" t="s">
        <v>23</v>
      </c>
      <c r="O1058" t="s">
        <v>24</v>
      </c>
      <c r="P1058" t="s">
        <v>25</v>
      </c>
      <c r="Q1058" t="s">
        <v>26</v>
      </c>
      <c r="R1058" t="s">
        <v>27</v>
      </c>
      <c r="S1058" t="s">
        <v>28</v>
      </c>
      <c r="T1058" t="s">
        <v>29</v>
      </c>
      <c r="U1058" t="s">
        <v>30</v>
      </c>
      <c r="V1058" t="s">
        <v>31</v>
      </c>
      <c r="W1058" t="s">
        <v>32</v>
      </c>
      <c r="X1058" t="s">
        <v>33</v>
      </c>
      <c r="Y1058" t="s">
        <v>34</v>
      </c>
      <c r="Z1058" t="s">
        <v>35</v>
      </c>
      <c r="AA1058" t="s">
        <v>36</v>
      </c>
      <c r="AB1058" t="s">
        <v>37</v>
      </c>
      <c r="AC1058" t="s">
        <v>38</v>
      </c>
      <c r="AD1058" t="s">
        <v>39</v>
      </c>
      <c r="AE1058" t="s">
        <v>40</v>
      </c>
      <c r="AF1058" t="s">
        <v>41</v>
      </c>
      <c r="AG1058" t="s">
        <v>42</v>
      </c>
      <c r="AH1058" t="s">
        <v>43</v>
      </c>
    </row>
    <row r="1059" spans="1:34" x14ac:dyDescent="0.25">
      <c r="A1059" t="str">
        <f t="shared" si="34"/>
        <v>Minnesota</v>
      </c>
      <c r="B1059" t="s">
        <v>44</v>
      </c>
    </row>
    <row r="1060" spans="1:34" x14ac:dyDescent="0.25">
      <c r="A1060" t="str">
        <f t="shared" si="34"/>
        <v>Minnesota</v>
      </c>
      <c r="B1060" t="s">
        <v>45</v>
      </c>
    </row>
    <row r="1061" spans="1:34" x14ac:dyDescent="0.25">
      <c r="A1061" t="str">
        <f t="shared" si="34"/>
        <v>Minnesota</v>
      </c>
      <c r="B1061" t="s">
        <v>46</v>
      </c>
      <c r="C1061">
        <v>42497093</v>
      </c>
      <c r="D1061">
        <v>40271149</v>
      </c>
      <c r="E1061">
        <v>44812410</v>
      </c>
      <c r="F1061">
        <v>48577299</v>
      </c>
      <c r="G1061">
        <v>45689793</v>
      </c>
      <c r="H1061">
        <v>47984837</v>
      </c>
      <c r="I1061">
        <v>45816979</v>
      </c>
      <c r="J1061">
        <v>45963271</v>
      </c>
      <c r="K1061">
        <v>41155904</v>
      </c>
      <c r="L1061">
        <v>42338049</v>
      </c>
      <c r="M1061">
        <v>44310941</v>
      </c>
      <c r="N1061">
        <v>45428599</v>
      </c>
      <c r="O1061">
        <v>44442211</v>
      </c>
      <c r="P1061">
        <v>46758314</v>
      </c>
      <c r="Q1061">
        <v>47793039</v>
      </c>
      <c r="R1061">
        <v>46710674</v>
      </c>
      <c r="S1061">
        <v>46791349</v>
      </c>
      <c r="T1061">
        <v>47232462</v>
      </c>
      <c r="U1061">
        <v>49576276</v>
      </c>
      <c r="V1061">
        <v>48568719</v>
      </c>
      <c r="W1061">
        <v>44798014</v>
      </c>
      <c r="X1061">
        <v>46615673</v>
      </c>
      <c r="Y1061">
        <v>44153826</v>
      </c>
      <c r="Z1061">
        <v>43976935</v>
      </c>
      <c r="AA1061">
        <v>40302526</v>
      </c>
      <c r="AB1061">
        <v>41791506</v>
      </c>
      <c r="AC1061">
        <v>42502869</v>
      </c>
      <c r="AD1061">
        <v>40917280</v>
      </c>
      <c r="AE1061">
        <v>41254101</v>
      </c>
      <c r="AF1061">
        <v>37783876</v>
      </c>
      <c r="AG1061">
        <v>40427575</v>
      </c>
      <c r="AH1061">
        <v>41549628</v>
      </c>
    </row>
    <row r="1062" spans="1:34" x14ac:dyDescent="0.25">
      <c r="A1062" t="str">
        <f t="shared" si="34"/>
        <v>Minnesota</v>
      </c>
      <c r="B1062" t="s">
        <v>47</v>
      </c>
      <c r="C1062">
        <v>14196983</v>
      </c>
      <c r="D1062">
        <v>13968407</v>
      </c>
      <c r="E1062">
        <v>12372476</v>
      </c>
      <c r="F1062">
        <v>10644276</v>
      </c>
      <c r="G1062">
        <v>10746352</v>
      </c>
      <c r="H1062">
        <v>9206952</v>
      </c>
      <c r="I1062">
        <v>9003450</v>
      </c>
      <c r="J1062">
        <v>9000946</v>
      </c>
      <c r="K1062">
        <v>7976975</v>
      </c>
      <c r="L1062">
        <v>8083809</v>
      </c>
      <c r="M1062">
        <v>6687174</v>
      </c>
      <c r="N1062">
        <v>5909307</v>
      </c>
      <c r="O1062">
        <v>5851191</v>
      </c>
      <c r="P1062">
        <v>5472490</v>
      </c>
      <c r="Q1062">
        <v>3774180</v>
      </c>
      <c r="R1062">
        <v>4135917</v>
      </c>
      <c r="S1062">
        <v>3332250</v>
      </c>
      <c r="T1062">
        <v>2792249</v>
      </c>
      <c r="U1062">
        <v>2858498</v>
      </c>
      <c r="V1062">
        <v>1205777</v>
      </c>
      <c r="W1062">
        <v>1424006</v>
      </c>
      <c r="X1062">
        <v>1067259</v>
      </c>
      <c r="Y1062">
        <v>831725</v>
      </c>
      <c r="Z1062">
        <v>505638</v>
      </c>
      <c r="AA1062">
        <v>445402</v>
      </c>
      <c r="AB1062">
        <v>432024</v>
      </c>
      <c r="AC1062">
        <v>398961</v>
      </c>
      <c r="AD1062">
        <v>329811</v>
      </c>
      <c r="AE1062">
        <v>294196</v>
      </c>
      <c r="AF1062">
        <v>315608</v>
      </c>
      <c r="AG1062">
        <v>174474</v>
      </c>
      <c r="AH1062">
        <v>239506</v>
      </c>
    </row>
    <row r="1063" spans="1:34" x14ac:dyDescent="0.25">
      <c r="A1063" t="str">
        <f t="shared" si="34"/>
        <v>Minnesota</v>
      </c>
      <c r="B1063" t="s">
        <v>48</v>
      </c>
      <c r="C1063">
        <v>1193198</v>
      </c>
      <c r="D1063">
        <v>1083559</v>
      </c>
      <c r="E1063">
        <v>876863</v>
      </c>
      <c r="F1063">
        <v>771360</v>
      </c>
      <c r="G1063">
        <v>632095</v>
      </c>
      <c r="H1063">
        <v>679202</v>
      </c>
      <c r="I1063">
        <v>515907</v>
      </c>
      <c r="J1063">
        <v>435650</v>
      </c>
      <c r="K1063">
        <v>493800</v>
      </c>
      <c r="L1063">
        <v>835479</v>
      </c>
      <c r="M1063">
        <v>385298</v>
      </c>
      <c r="N1063">
        <v>559934</v>
      </c>
      <c r="O1063">
        <v>627532</v>
      </c>
      <c r="P1063">
        <v>783566</v>
      </c>
      <c r="Q1063">
        <v>1142969</v>
      </c>
      <c r="R1063">
        <v>638659</v>
      </c>
      <c r="S1063">
        <v>937990</v>
      </c>
      <c r="T1063">
        <v>308692</v>
      </c>
      <c r="U1063">
        <v>697304</v>
      </c>
      <c r="V1063">
        <v>552381</v>
      </c>
      <c r="W1063">
        <v>510126</v>
      </c>
      <c r="X1063">
        <v>605049</v>
      </c>
      <c r="Y1063">
        <v>605974</v>
      </c>
      <c r="Z1063">
        <v>650177</v>
      </c>
      <c r="AA1063">
        <v>50352</v>
      </c>
      <c r="AB1063">
        <v>0</v>
      </c>
      <c r="AC1063">
        <v>0</v>
      </c>
      <c r="AD1063">
        <v>0</v>
      </c>
      <c r="AE1063">
        <v>0</v>
      </c>
      <c r="AF1063">
        <v>0</v>
      </c>
      <c r="AG1063">
        <v>0</v>
      </c>
      <c r="AH1063">
        <v>0</v>
      </c>
    </row>
    <row r="1064" spans="1:34" x14ac:dyDescent="0.25">
      <c r="A1064" t="str">
        <f t="shared" si="34"/>
        <v>Minnesota</v>
      </c>
      <c r="B1064" t="s">
        <v>49</v>
      </c>
      <c r="C1064">
        <v>57887274</v>
      </c>
      <c r="D1064">
        <v>55323115</v>
      </c>
      <c r="E1064">
        <v>58061748</v>
      </c>
      <c r="F1064">
        <v>59992934</v>
      </c>
      <c r="G1064">
        <v>57068240</v>
      </c>
      <c r="H1064">
        <v>57870991</v>
      </c>
      <c r="I1064">
        <v>55336336</v>
      </c>
      <c r="J1064">
        <v>55399867</v>
      </c>
      <c r="K1064">
        <v>49626679</v>
      </c>
      <c r="L1064">
        <v>51257337</v>
      </c>
      <c r="M1064">
        <v>51383413</v>
      </c>
      <c r="N1064">
        <v>51897840</v>
      </c>
      <c r="O1064">
        <v>50920935</v>
      </c>
      <c r="P1064">
        <v>53014370</v>
      </c>
      <c r="Q1064">
        <v>52710188</v>
      </c>
      <c r="R1064">
        <v>51485250</v>
      </c>
      <c r="S1064">
        <v>51061589</v>
      </c>
      <c r="T1064">
        <v>50333403</v>
      </c>
      <c r="U1064">
        <v>53132078</v>
      </c>
      <c r="V1064">
        <v>50326877</v>
      </c>
      <c r="W1064">
        <v>46732146</v>
      </c>
      <c r="X1064">
        <v>48287982</v>
      </c>
      <c r="Y1064">
        <v>45591525</v>
      </c>
      <c r="Z1064">
        <v>45132750</v>
      </c>
      <c r="AA1064">
        <v>40798280</v>
      </c>
      <c r="AB1064">
        <v>42223530</v>
      </c>
      <c r="AC1064">
        <v>42901830</v>
      </c>
      <c r="AD1064">
        <v>41247091</v>
      </c>
      <c r="AE1064">
        <v>41548297</v>
      </c>
      <c r="AF1064">
        <v>38099484</v>
      </c>
      <c r="AG1064">
        <v>40602049</v>
      </c>
      <c r="AH1064">
        <v>41789134</v>
      </c>
    </row>
    <row r="1065" spans="1:34" x14ac:dyDescent="0.25">
      <c r="A1065" t="str">
        <f t="shared" si="34"/>
        <v>Minnesota</v>
      </c>
      <c r="B1065" t="s">
        <v>50</v>
      </c>
      <c r="C1065">
        <v>301166</v>
      </c>
      <c r="D1065">
        <v>209278</v>
      </c>
      <c r="E1065">
        <v>190941</v>
      </c>
      <c r="F1065">
        <v>193037</v>
      </c>
      <c r="G1065">
        <v>183772</v>
      </c>
      <c r="H1065">
        <v>204417</v>
      </c>
      <c r="I1065">
        <v>190619</v>
      </c>
      <c r="J1065">
        <v>214945</v>
      </c>
      <c r="K1065">
        <v>183285</v>
      </c>
      <c r="L1065">
        <v>172657</v>
      </c>
      <c r="M1065">
        <v>166894</v>
      </c>
      <c r="N1065">
        <v>142872</v>
      </c>
      <c r="O1065">
        <v>130034</v>
      </c>
      <c r="P1065">
        <v>98214</v>
      </c>
      <c r="Q1065">
        <v>97395</v>
      </c>
      <c r="R1065">
        <v>104022</v>
      </c>
      <c r="S1065">
        <v>108350</v>
      </c>
      <c r="T1065">
        <v>107087</v>
      </c>
      <c r="U1065">
        <v>116934</v>
      </c>
      <c r="V1065">
        <v>123654</v>
      </c>
      <c r="W1065">
        <v>136561</v>
      </c>
      <c r="X1065">
        <v>127160</v>
      </c>
      <c r="Y1065">
        <v>130607</v>
      </c>
      <c r="Z1065">
        <v>123878</v>
      </c>
      <c r="AA1065">
        <v>129405</v>
      </c>
      <c r="AB1065">
        <v>121272</v>
      </c>
      <c r="AC1065">
        <v>92005</v>
      </c>
      <c r="AD1065">
        <v>84744</v>
      </c>
      <c r="AE1065">
        <v>85727</v>
      </c>
      <c r="AF1065">
        <v>101121</v>
      </c>
      <c r="AG1065">
        <v>95958</v>
      </c>
      <c r="AH1065">
        <v>101121</v>
      </c>
    </row>
    <row r="1066" spans="1:34" x14ac:dyDescent="0.25">
      <c r="A1066" t="str">
        <f t="shared" si="34"/>
        <v>Minnesota</v>
      </c>
      <c r="B1066" t="s">
        <v>51</v>
      </c>
      <c r="C1066">
        <v>1007329</v>
      </c>
      <c r="D1066">
        <v>977750</v>
      </c>
      <c r="E1066">
        <v>1126700</v>
      </c>
      <c r="F1066">
        <v>1331470</v>
      </c>
      <c r="G1066">
        <v>1496819</v>
      </c>
      <c r="H1066">
        <v>1403344</v>
      </c>
      <c r="I1066">
        <v>1452813</v>
      </c>
      <c r="J1066">
        <v>1383519</v>
      </c>
      <c r="K1066">
        <v>1487023</v>
      </c>
      <c r="L1066">
        <v>1324439</v>
      </c>
      <c r="M1066">
        <v>1569754</v>
      </c>
      <c r="N1066">
        <v>1629514</v>
      </c>
      <c r="O1066">
        <v>1440881</v>
      </c>
      <c r="P1066">
        <v>1650776</v>
      </c>
      <c r="Q1066">
        <v>1670064</v>
      </c>
      <c r="R1066">
        <v>1648517</v>
      </c>
      <c r="S1066">
        <v>1849056</v>
      </c>
      <c r="T1066">
        <v>1923637</v>
      </c>
      <c r="U1066">
        <v>1801984</v>
      </c>
      <c r="V1066">
        <v>2327435</v>
      </c>
      <c r="W1066">
        <v>1654521</v>
      </c>
      <c r="X1066">
        <v>3008198</v>
      </c>
      <c r="Y1066">
        <v>2797248</v>
      </c>
      <c r="Z1066">
        <v>2761277</v>
      </c>
      <c r="AA1066">
        <v>2312611</v>
      </c>
      <c r="AB1066">
        <v>1983636</v>
      </c>
      <c r="AC1066">
        <v>2177052</v>
      </c>
      <c r="AD1066">
        <v>2565819</v>
      </c>
      <c r="AE1066">
        <v>2406611</v>
      </c>
      <c r="AF1066">
        <v>2058281</v>
      </c>
      <c r="AG1066">
        <v>1434103</v>
      </c>
      <c r="AH1066">
        <v>1180121</v>
      </c>
    </row>
    <row r="1067" spans="1:34" x14ac:dyDescent="0.25">
      <c r="A1067" t="str">
        <f t="shared" si="34"/>
        <v>Minnesota</v>
      </c>
      <c r="B1067" t="s">
        <v>52</v>
      </c>
      <c r="C1067">
        <v>1308494</v>
      </c>
      <c r="D1067">
        <v>1187028</v>
      </c>
      <c r="E1067">
        <v>1317641</v>
      </c>
      <c r="F1067">
        <v>1524507</v>
      </c>
      <c r="G1067">
        <v>1680592</v>
      </c>
      <c r="H1067">
        <v>1607761</v>
      </c>
      <c r="I1067">
        <v>1643432</v>
      </c>
      <c r="J1067">
        <v>1598463</v>
      </c>
      <c r="K1067">
        <v>1670308</v>
      </c>
      <c r="L1067">
        <v>1497097</v>
      </c>
      <c r="M1067">
        <v>1736648</v>
      </c>
      <c r="N1067">
        <v>1772387</v>
      </c>
      <c r="O1067">
        <v>1570914</v>
      </c>
      <c r="P1067">
        <v>1748990</v>
      </c>
      <c r="Q1067">
        <v>1767458</v>
      </c>
      <c r="R1067">
        <v>1752539</v>
      </c>
      <c r="S1067">
        <v>1957406</v>
      </c>
      <c r="T1067">
        <v>2030724</v>
      </c>
      <c r="U1067">
        <v>1918918</v>
      </c>
      <c r="V1067">
        <v>2451089</v>
      </c>
      <c r="W1067">
        <v>1791082</v>
      </c>
      <c r="X1067">
        <v>3135357</v>
      </c>
      <c r="Y1067">
        <v>2927855</v>
      </c>
      <c r="Z1067">
        <v>2885155</v>
      </c>
      <c r="AA1067">
        <v>2442015</v>
      </c>
      <c r="AB1067">
        <v>2104908</v>
      </c>
      <c r="AC1067">
        <v>2269056</v>
      </c>
      <c r="AD1067">
        <v>2650563</v>
      </c>
      <c r="AE1067">
        <v>2492338</v>
      </c>
      <c r="AF1067">
        <v>2159401</v>
      </c>
      <c r="AG1067">
        <v>1530061</v>
      </c>
      <c r="AH1067">
        <v>1281242</v>
      </c>
    </row>
    <row r="1068" spans="1:34" x14ac:dyDescent="0.25">
      <c r="A1068" t="str">
        <f t="shared" si="34"/>
        <v>Minnesota</v>
      </c>
      <c r="B1068" t="s">
        <v>53</v>
      </c>
      <c r="C1068">
        <v>59195769</v>
      </c>
      <c r="D1068">
        <v>56510143</v>
      </c>
      <c r="E1068">
        <v>59379390</v>
      </c>
      <c r="F1068">
        <v>61517441</v>
      </c>
      <c r="G1068">
        <v>58748831</v>
      </c>
      <c r="H1068">
        <v>59478753</v>
      </c>
      <c r="I1068">
        <v>56979768</v>
      </c>
      <c r="J1068">
        <v>56998330</v>
      </c>
      <c r="K1068">
        <v>51296988</v>
      </c>
      <c r="L1068">
        <v>52754433</v>
      </c>
      <c r="M1068">
        <v>53120061</v>
      </c>
      <c r="N1068">
        <v>53670227</v>
      </c>
      <c r="O1068">
        <v>52491849</v>
      </c>
      <c r="P1068">
        <v>54763360</v>
      </c>
      <c r="Q1068">
        <v>54477646</v>
      </c>
      <c r="R1068">
        <v>53237789</v>
      </c>
      <c r="S1068">
        <v>53018995</v>
      </c>
      <c r="T1068">
        <v>52364127</v>
      </c>
      <c r="U1068">
        <v>55050995</v>
      </c>
      <c r="V1068">
        <v>52777966</v>
      </c>
      <c r="W1068">
        <v>48523228</v>
      </c>
      <c r="X1068">
        <v>51423339</v>
      </c>
      <c r="Y1068">
        <v>48519380</v>
      </c>
      <c r="Z1068">
        <v>48017905</v>
      </c>
      <c r="AA1068">
        <v>43240296</v>
      </c>
      <c r="AB1068">
        <v>44328439</v>
      </c>
      <c r="AC1068">
        <v>45170886</v>
      </c>
      <c r="AD1068">
        <v>43897654</v>
      </c>
      <c r="AE1068">
        <v>44040634</v>
      </c>
      <c r="AF1068">
        <v>40258885</v>
      </c>
      <c r="AG1068">
        <v>42132110</v>
      </c>
      <c r="AH1068">
        <v>43070375</v>
      </c>
    </row>
    <row r="1069" spans="1:34" x14ac:dyDescent="0.25">
      <c r="A1069" t="str">
        <f t="shared" si="34"/>
        <v>Minnesota</v>
      </c>
      <c r="B1069" t="s">
        <v>54</v>
      </c>
      <c r="C1069">
        <v>2837777</v>
      </c>
      <c r="D1069">
        <v>2905196</v>
      </c>
      <c r="E1069">
        <v>7983973</v>
      </c>
      <c r="F1069">
        <v>4200623</v>
      </c>
      <c r="G1069">
        <v>7263647</v>
      </c>
      <c r="H1069">
        <v>8510632</v>
      </c>
      <c r="I1069">
        <v>8037772</v>
      </c>
      <c r="J1069">
        <v>7189258</v>
      </c>
      <c r="K1069">
        <v>8179786</v>
      </c>
      <c r="L1069">
        <v>6973759</v>
      </c>
      <c r="M1069">
        <v>7954186</v>
      </c>
      <c r="N1069">
        <v>7782739</v>
      </c>
      <c r="O1069">
        <v>8286936</v>
      </c>
      <c r="P1069">
        <v>8777719</v>
      </c>
      <c r="Q1069">
        <v>10150078</v>
      </c>
      <c r="R1069">
        <v>11216008</v>
      </c>
      <c r="S1069">
        <v>10139716</v>
      </c>
      <c r="T1069">
        <v>6152064</v>
      </c>
      <c r="U1069">
        <v>3851747</v>
      </c>
      <c r="V1069">
        <v>6605476</v>
      </c>
      <c r="W1069">
        <v>8870551</v>
      </c>
      <c r="X1069">
        <v>8516659</v>
      </c>
      <c r="Y1069">
        <v>7100775</v>
      </c>
      <c r="Z1069">
        <v>8953887</v>
      </c>
      <c r="AA1069">
        <v>10009187</v>
      </c>
      <c r="AB1069">
        <v>9092663</v>
      </c>
      <c r="AC1069">
        <v>8588933</v>
      </c>
      <c r="AD1069">
        <v>7855537</v>
      </c>
      <c r="AE1069">
        <v>6710873</v>
      </c>
      <c r="AF1069">
        <v>5470476</v>
      </c>
      <c r="AG1069">
        <v>3120975</v>
      </c>
      <c r="AH1069">
        <v>1741988</v>
      </c>
    </row>
    <row r="1070" spans="1:34" x14ac:dyDescent="0.25">
      <c r="A1070" t="str">
        <f t="shared" si="34"/>
        <v>Minnesota</v>
      </c>
      <c r="B1070" t="s">
        <v>55</v>
      </c>
      <c r="C1070">
        <v>10173176</v>
      </c>
      <c r="D1070">
        <v>9515783</v>
      </c>
      <c r="E1070">
        <v>4919181</v>
      </c>
      <c r="F1070">
        <v>8798333</v>
      </c>
      <c r="G1070">
        <v>6759806</v>
      </c>
      <c r="H1070">
        <v>4130058</v>
      </c>
      <c r="I1070">
        <v>7185111</v>
      </c>
      <c r="J1070">
        <v>10563296</v>
      </c>
      <c r="K1070">
        <v>15273728</v>
      </c>
      <c r="L1070">
        <v>14588588</v>
      </c>
      <c r="M1070">
        <v>13483638</v>
      </c>
      <c r="N1070">
        <v>12878512</v>
      </c>
      <c r="O1070">
        <v>9457250</v>
      </c>
      <c r="P1070">
        <v>12568565</v>
      </c>
      <c r="Q1070">
        <v>13333968</v>
      </c>
      <c r="R1070">
        <v>13130798</v>
      </c>
      <c r="S1070">
        <v>12751842</v>
      </c>
      <c r="T1070">
        <v>16138192</v>
      </c>
      <c r="U1070">
        <v>17703983</v>
      </c>
      <c r="V1070">
        <v>12980751</v>
      </c>
      <c r="W1070">
        <v>10371899</v>
      </c>
      <c r="X1070">
        <v>7709793</v>
      </c>
      <c r="Y1070">
        <v>10022208</v>
      </c>
      <c r="Z1070">
        <v>7428906</v>
      </c>
      <c r="AA1070">
        <v>9271152</v>
      </c>
      <c r="AB1070">
        <v>8550150</v>
      </c>
      <c r="AC1070">
        <v>7127095</v>
      </c>
      <c r="AD1070">
        <v>5735100</v>
      </c>
      <c r="AE1070">
        <v>5174183</v>
      </c>
      <c r="AF1070">
        <v>7671345</v>
      </c>
      <c r="AG1070">
        <v>9623560</v>
      </c>
      <c r="AH1070">
        <v>9042789</v>
      </c>
    </row>
    <row r="1071" spans="1:34" x14ac:dyDescent="0.25">
      <c r="A1071" t="str">
        <f t="shared" si="34"/>
        <v>Minnesota</v>
      </c>
      <c r="B1071" t="s">
        <v>56</v>
      </c>
      <c r="C1071">
        <v>72206722</v>
      </c>
      <c r="D1071">
        <v>68931122</v>
      </c>
      <c r="E1071">
        <v>72282544</v>
      </c>
      <c r="F1071">
        <v>74516397</v>
      </c>
      <c r="G1071">
        <v>72772284</v>
      </c>
      <c r="H1071">
        <v>72119443</v>
      </c>
      <c r="I1071">
        <v>72202651</v>
      </c>
      <c r="J1071">
        <v>74750884</v>
      </c>
      <c r="K1071">
        <v>74750502</v>
      </c>
      <c r="L1071">
        <v>74316780</v>
      </c>
      <c r="M1071">
        <v>74557885</v>
      </c>
      <c r="N1071">
        <v>74331478</v>
      </c>
      <c r="O1071">
        <v>70236035</v>
      </c>
      <c r="P1071">
        <v>76109644</v>
      </c>
      <c r="Q1071">
        <v>77961692</v>
      </c>
      <c r="R1071">
        <v>77584595</v>
      </c>
      <c r="S1071">
        <v>75910553</v>
      </c>
      <c r="T1071">
        <v>74654383</v>
      </c>
      <c r="U1071">
        <v>76606725</v>
      </c>
      <c r="V1071">
        <v>72364193</v>
      </c>
      <c r="W1071">
        <v>67765678</v>
      </c>
      <c r="X1071">
        <v>67649791</v>
      </c>
      <c r="Y1071">
        <v>65642363</v>
      </c>
      <c r="Z1071">
        <v>64400698</v>
      </c>
      <c r="AA1071">
        <v>62520635</v>
      </c>
      <c r="AB1071">
        <v>61971252</v>
      </c>
      <c r="AC1071">
        <v>60886914</v>
      </c>
      <c r="AD1071">
        <v>57488291</v>
      </c>
      <c r="AE1071">
        <v>55925690</v>
      </c>
      <c r="AF1071">
        <v>53400706</v>
      </c>
      <c r="AG1071">
        <v>54876645</v>
      </c>
      <c r="AH1071">
        <v>53855152</v>
      </c>
    </row>
    <row r="1072" spans="1:34" x14ac:dyDescent="0.25">
      <c r="A1072" t="str">
        <f t="shared" si="34"/>
        <v>Minnesota</v>
      </c>
      <c r="B1072" t="s">
        <v>57</v>
      </c>
    </row>
    <row r="1073" spans="1:34" x14ac:dyDescent="0.25">
      <c r="A1073" t="str">
        <f t="shared" si="34"/>
        <v>Minnesota</v>
      </c>
      <c r="B1073" t="s">
        <v>58</v>
      </c>
    </row>
    <row r="1074" spans="1:34" x14ac:dyDescent="0.25">
      <c r="A1074" t="str">
        <f t="shared" si="34"/>
        <v>Minnesota</v>
      </c>
      <c r="B1074" t="s">
        <v>59</v>
      </c>
      <c r="C1074">
        <v>65778780</v>
      </c>
      <c r="D1074">
        <v>63460564</v>
      </c>
      <c r="E1074">
        <v>66162260</v>
      </c>
      <c r="F1074">
        <v>67946831</v>
      </c>
      <c r="G1074">
        <v>66182020</v>
      </c>
      <c r="H1074">
        <v>65923426</v>
      </c>
      <c r="I1074">
        <v>65862865</v>
      </c>
      <c r="J1074">
        <v>67898619</v>
      </c>
      <c r="K1074">
        <v>67701977</v>
      </c>
      <c r="L1074">
        <v>67144577</v>
      </c>
      <c r="M1074">
        <v>67750904</v>
      </c>
      <c r="N1074">
        <v>67034729</v>
      </c>
      <c r="O1074">
        <v>63397981</v>
      </c>
      <c r="P1074">
        <v>68154845</v>
      </c>
      <c r="Q1074">
        <v>68225067</v>
      </c>
      <c r="R1074">
        <v>66769931</v>
      </c>
      <c r="S1074">
        <v>66019053</v>
      </c>
      <c r="T1074">
        <v>63340315</v>
      </c>
      <c r="U1074">
        <v>62501531</v>
      </c>
      <c r="V1074">
        <v>62162361</v>
      </c>
      <c r="W1074">
        <v>60686852</v>
      </c>
      <c r="X1074">
        <v>59782089</v>
      </c>
      <c r="Y1074">
        <v>57399085</v>
      </c>
      <c r="Z1074">
        <v>56744047</v>
      </c>
      <c r="AA1074">
        <v>55674293</v>
      </c>
      <c r="AB1074">
        <v>54941699</v>
      </c>
      <c r="AC1074">
        <v>53958771</v>
      </c>
      <c r="AD1074">
        <v>51155105</v>
      </c>
      <c r="AE1074">
        <v>49210670</v>
      </c>
      <c r="AF1074">
        <v>47412154</v>
      </c>
      <c r="AG1074">
        <v>48754597</v>
      </c>
      <c r="AH1074">
        <v>47166915</v>
      </c>
    </row>
    <row r="1075" spans="1:34" x14ac:dyDescent="0.25">
      <c r="A1075" t="str">
        <f t="shared" si="34"/>
        <v>Minnesota</v>
      </c>
      <c r="B1075" t="s">
        <v>60</v>
      </c>
      <c r="C1075">
        <v>0</v>
      </c>
      <c r="D1075">
        <v>0</v>
      </c>
      <c r="E1075">
        <v>0</v>
      </c>
      <c r="F1075">
        <v>0</v>
      </c>
      <c r="G1075">
        <v>0</v>
      </c>
      <c r="H1075">
        <v>0</v>
      </c>
      <c r="I1075">
        <v>0</v>
      </c>
      <c r="J1075">
        <v>0</v>
      </c>
      <c r="K1075">
        <v>0</v>
      </c>
      <c r="L1075">
        <v>0</v>
      </c>
      <c r="M1075">
        <v>0</v>
      </c>
      <c r="N1075">
        <v>0</v>
      </c>
      <c r="O1075">
        <v>0</v>
      </c>
      <c r="P1075">
        <v>0</v>
      </c>
      <c r="Q1075">
        <v>0</v>
      </c>
      <c r="R1075">
        <v>0</v>
      </c>
      <c r="S1075">
        <v>0</v>
      </c>
      <c r="T1075">
        <v>0</v>
      </c>
      <c r="U1075">
        <v>0</v>
      </c>
      <c r="V1075">
        <v>0</v>
      </c>
      <c r="W1075">
        <v>0</v>
      </c>
      <c r="X1075">
        <v>0</v>
      </c>
      <c r="Y1075">
        <v>0</v>
      </c>
      <c r="Z1075">
        <v>0</v>
      </c>
      <c r="AA1075">
        <v>0</v>
      </c>
      <c r="AB1075">
        <v>0</v>
      </c>
      <c r="AC1075">
        <v>0</v>
      </c>
      <c r="AD1075">
        <v>0</v>
      </c>
      <c r="AE1075">
        <v>0</v>
      </c>
      <c r="AF1075">
        <v>0</v>
      </c>
      <c r="AG1075">
        <v>0</v>
      </c>
      <c r="AH1075">
        <v>0</v>
      </c>
    </row>
    <row r="1076" spans="1:34" x14ac:dyDescent="0.25">
      <c r="A1076" t="str">
        <f t="shared" si="34"/>
        <v>Minnesota</v>
      </c>
      <c r="B1076" t="s">
        <v>61</v>
      </c>
      <c r="C1076">
        <v>810388</v>
      </c>
      <c r="D1076">
        <v>594042</v>
      </c>
      <c r="E1076">
        <v>803334</v>
      </c>
      <c r="F1076">
        <v>761551</v>
      </c>
      <c r="G1076">
        <v>970560</v>
      </c>
      <c r="H1076">
        <v>623066</v>
      </c>
      <c r="I1076">
        <v>716369</v>
      </c>
      <c r="J1076">
        <v>820748</v>
      </c>
      <c r="K1076">
        <v>942126</v>
      </c>
      <c r="L1076">
        <v>843958</v>
      </c>
      <c r="M1076">
        <v>781804</v>
      </c>
      <c r="N1076">
        <v>764977</v>
      </c>
      <c r="O1076">
        <v>606482</v>
      </c>
      <c r="P1076">
        <v>639293</v>
      </c>
      <c r="Q1076">
        <v>6115</v>
      </c>
      <c r="R1076">
        <v>0</v>
      </c>
      <c r="S1076">
        <v>0</v>
      </c>
      <c r="T1076">
        <v>0</v>
      </c>
      <c r="U1076">
        <v>585808</v>
      </c>
      <c r="V1076">
        <v>663691</v>
      </c>
      <c r="W1076">
        <v>0</v>
      </c>
      <c r="X1076">
        <v>0</v>
      </c>
      <c r="Y1076">
        <v>0</v>
      </c>
      <c r="Z1076">
        <v>0</v>
      </c>
      <c r="AA1076">
        <v>0</v>
      </c>
      <c r="AB1076">
        <v>0</v>
      </c>
      <c r="AC1076">
        <v>0</v>
      </c>
      <c r="AD1076">
        <v>0</v>
      </c>
      <c r="AE1076">
        <v>0</v>
      </c>
      <c r="AF1076">
        <v>0</v>
      </c>
      <c r="AG1076">
        <v>0</v>
      </c>
      <c r="AH1076">
        <v>0</v>
      </c>
    </row>
    <row r="1077" spans="1:34" x14ac:dyDescent="0.25">
      <c r="A1077" t="str">
        <f t="shared" si="34"/>
        <v>Minnesota</v>
      </c>
      <c r="B1077" t="s">
        <v>62</v>
      </c>
      <c r="C1077">
        <v>66589168</v>
      </c>
      <c r="D1077">
        <v>64054606</v>
      </c>
      <c r="E1077">
        <v>66965594</v>
      </c>
      <c r="F1077">
        <v>68708382</v>
      </c>
      <c r="G1077">
        <v>67152580</v>
      </c>
      <c r="H1077">
        <v>66546492</v>
      </c>
      <c r="I1077">
        <v>66579234</v>
      </c>
      <c r="J1077">
        <v>68719367</v>
      </c>
      <c r="K1077">
        <v>68644103</v>
      </c>
      <c r="L1077">
        <v>67988535</v>
      </c>
      <c r="M1077">
        <v>68532708</v>
      </c>
      <c r="N1077">
        <v>67799706</v>
      </c>
      <c r="O1077">
        <v>64004463</v>
      </c>
      <c r="P1077">
        <v>68794138</v>
      </c>
      <c r="Q1077">
        <v>68231182</v>
      </c>
      <c r="R1077">
        <v>66769931</v>
      </c>
      <c r="S1077">
        <v>66019053</v>
      </c>
      <c r="T1077">
        <v>63340315</v>
      </c>
      <c r="U1077">
        <v>63087339</v>
      </c>
      <c r="V1077">
        <v>62826052</v>
      </c>
      <c r="W1077">
        <v>60686852</v>
      </c>
      <c r="X1077">
        <v>59782089</v>
      </c>
      <c r="Y1077">
        <v>57399085</v>
      </c>
      <c r="Z1077">
        <v>56744047</v>
      </c>
      <c r="AA1077">
        <v>55674293</v>
      </c>
      <c r="AB1077">
        <v>54941699</v>
      </c>
      <c r="AC1077">
        <v>53958771</v>
      </c>
      <c r="AD1077">
        <v>51155105</v>
      </c>
      <c r="AE1077">
        <v>49210670</v>
      </c>
      <c r="AF1077">
        <v>47412154</v>
      </c>
      <c r="AG1077">
        <v>48754597</v>
      </c>
      <c r="AH1077">
        <v>47166915</v>
      </c>
    </row>
    <row r="1078" spans="1:34" x14ac:dyDescent="0.25">
      <c r="A1078" t="str">
        <f t="shared" si="34"/>
        <v>Minnesota</v>
      </c>
      <c r="B1078" t="s">
        <v>63</v>
      </c>
      <c r="C1078">
        <v>1399578</v>
      </c>
      <c r="D1078">
        <v>1337630</v>
      </c>
      <c r="E1078">
        <v>1414542</v>
      </c>
      <c r="F1078">
        <v>1485718</v>
      </c>
      <c r="G1078">
        <v>1433344</v>
      </c>
      <c r="H1078">
        <v>1240242</v>
      </c>
      <c r="I1078">
        <v>1147220</v>
      </c>
      <c r="J1078">
        <v>1123692</v>
      </c>
      <c r="K1078">
        <v>1120909</v>
      </c>
      <c r="L1078">
        <v>1024472</v>
      </c>
      <c r="M1078">
        <v>1111847</v>
      </c>
      <c r="N1078">
        <v>1071880</v>
      </c>
      <c r="O1078">
        <v>1085600</v>
      </c>
      <c r="P1078">
        <v>1024850</v>
      </c>
      <c r="Q1078">
        <v>1035562</v>
      </c>
      <c r="R1078">
        <v>1666353</v>
      </c>
      <c r="S1078">
        <v>1466608</v>
      </c>
      <c r="T1078">
        <v>2931271</v>
      </c>
      <c r="U1078">
        <v>2928218</v>
      </c>
      <c r="V1078">
        <v>2891501</v>
      </c>
      <c r="W1078">
        <v>2829982</v>
      </c>
      <c r="X1078">
        <v>3001076</v>
      </c>
      <c r="Y1078">
        <v>2858845</v>
      </c>
      <c r="Z1078">
        <v>2899574</v>
      </c>
      <c r="AA1078">
        <v>2313512</v>
      </c>
      <c r="AB1078">
        <v>2108810</v>
      </c>
      <c r="AC1078">
        <v>2279616</v>
      </c>
      <c r="AD1078">
        <v>2651372</v>
      </c>
      <c r="AE1078">
        <v>2486625</v>
      </c>
      <c r="AF1078">
        <v>2132519</v>
      </c>
      <c r="AG1078">
        <v>1432665</v>
      </c>
      <c r="AH1078">
        <v>1272998</v>
      </c>
    </row>
    <row r="1079" spans="1:34" x14ac:dyDescent="0.25">
      <c r="A1079" t="str">
        <f t="shared" si="34"/>
        <v>Minnesota</v>
      </c>
      <c r="B1079" t="s">
        <v>64</v>
      </c>
      <c r="C1079">
        <v>659904</v>
      </c>
      <c r="D1079">
        <v>67638</v>
      </c>
      <c r="E1079">
        <v>104091</v>
      </c>
      <c r="F1079">
        <v>348942</v>
      </c>
      <c r="G1079">
        <v>65379</v>
      </c>
      <c r="H1079">
        <v>33839</v>
      </c>
      <c r="I1079">
        <v>117170</v>
      </c>
      <c r="J1079">
        <v>441090</v>
      </c>
      <c r="K1079">
        <v>262439</v>
      </c>
      <c r="L1079">
        <v>459296</v>
      </c>
      <c r="M1079">
        <v>244287</v>
      </c>
      <c r="N1079">
        <v>676451</v>
      </c>
      <c r="O1079">
        <v>494647</v>
      </c>
      <c r="P1079">
        <v>1010032</v>
      </c>
      <c r="Q1079">
        <v>3288985</v>
      </c>
      <c r="R1079">
        <v>3290575</v>
      </c>
      <c r="S1079">
        <v>2328373</v>
      </c>
      <c r="T1079">
        <v>3541895</v>
      </c>
      <c r="U1079">
        <v>6363046</v>
      </c>
      <c r="V1079">
        <v>2431052</v>
      </c>
      <c r="W1079">
        <v>600755</v>
      </c>
      <c r="X1079">
        <v>624792</v>
      </c>
      <c r="Y1079">
        <v>1103213</v>
      </c>
      <c r="Z1079">
        <v>1017758</v>
      </c>
      <c r="AA1079">
        <v>119906</v>
      </c>
      <c r="AB1079">
        <v>255240</v>
      </c>
      <c r="AC1079">
        <v>147962</v>
      </c>
      <c r="AD1079">
        <v>112872</v>
      </c>
      <c r="AE1079">
        <v>479646</v>
      </c>
      <c r="AF1079">
        <v>45502</v>
      </c>
      <c r="AG1079">
        <v>268655</v>
      </c>
      <c r="AH1079">
        <v>1014279</v>
      </c>
    </row>
    <row r="1080" spans="1:34" x14ac:dyDescent="0.25">
      <c r="A1080" t="str">
        <f t="shared" si="34"/>
        <v>Minnesota</v>
      </c>
      <c r="B1080" t="s">
        <v>65</v>
      </c>
      <c r="C1080">
        <v>3132786</v>
      </c>
      <c r="D1080">
        <v>3567474</v>
      </c>
      <c r="E1080">
        <v>3631135</v>
      </c>
      <c r="F1080">
        <v>3543817</v>
      </c>
      <c r="G1080">
        <v>3652995</v>
      </c>
      <c r="H1080">
        <v>3473133</v>
      </c>
      <c r="I1080">
        <v>3321348</v>
      </c>
      <c r="J1080">
        <v>3578213</v>
      </c>
      <c r="K1080">
        <v>3687536</v>
      </c>
      <c r="L1080">
        <v>3681848</v>
      </c>
      <c r="M1080">
        <v>4234885</v>
      </c>
      <c r="N1080">
        <v>4188514</v>
      </c>
      <c r="O1080">
        <v>4074359</v>
      </c>
      <c r="P1080">
        <v>4382220</v>
      </c>
      <c r="Q1080">
        <v>4318520</v>
      </c>
      <c r="R1080">
        <v>4329287</v>
      </c>
      <c r="S1080">
        <v>4412432</v>
      </c>
      <c r="T1080">
        <v>4641325</v>
      </c>
      <c r="U1080">
        <v>4632385</v>
      </c>
      <c r="V1080">
        <v>4712559</v>
      </c>
      <c r="W1080">
        <v>4745922</v>
      </c>
      <c r="X1080">
        <v>4650046</v>
      </c>
      <c r="Y1080">
        <v>4503081</v>
      </c>
      <c r="Z1080">
        <v>4034939</v>
      </c>
      <c r="AA1080">
        <v>4197671</v>
      </c>
      <c r="AB1080">
        <v>4264668</v>
      </c>
      <c r="AC1080">
        <v>4118416</v>
      </c>
      <c r="AD1080">
        <v>3886066</v>
      </c>
      <c r="AE1080">
        <v>3938510</v>
      </c>
      <c r="AF1080">
        <v>3748110</v>
      </c>
      <c r="AG1080">
        <v>3743612</v>
      </c>
      <c r="AH1080">
        <v>3580950</v>
      </c>
    </row>
    <row r="1081" spans="1:34" x14ac:dyDescent="0.25">
      <c r="A1081" t="str">
        <f t="shared" si="34"/>
        <v>Minnesota</v>
      </c>
      <c r="B1081" t="s">
        <v>66</v>
      </c>
      <c r="C1081">
        <v>425286</v>
      </c>
      <c r="D1081">
        <v>-96226</v>
      </c>
      <c r="E1081">
        <v>167182</v>
      </c>
      <c r="F1081">
        <v>429538</v>
      </c>
      <c r="G1081">
        <v>467987</v>
      </c>
      <c r="H1081">
        <v>825736</v>
      </c>
      <c r="I1081">
        <v>1037678</v>
      </c>
      <c r="J1081">
        <v>888522</v>
      </c>
      <c r="K1081">
        <v>1035515</v>
      </c>
      <c r="L1081">
        <v>1162628</v>
      </c>
      <c r="M1081">
        <v>434159</v>
      </c>
      <c r="N1081">
        <v>594926</v>
      </c>
      <c r="O1081">
        <v>576966</v>
      </c>
      <c r="P1081">
        <v>898404</v>
      </c>
      <c r="Q1081">
        <v>1087444</v>
      </c>
      <c r="R1081">
        <v>0</v>
      </c>
      <c r="S1081">
        <v>0</v>
      </c>
      <c r="T1081">
        <v>0</v>
      </c>
      <c r="U1081">
        <v>0</v>
      </c>
      <c r="V1081">
        <v>0</v>
      </c>
      <c r="W1081">
        <v>0</v>
      </c>
      <c r="X1081">
        <v>0</v>
      </c>
      <c r="Y1081">
        <v>0</v>
      </c>
      <c r="Z1081">
        <v>0</v>
      </c>
      <c r="AA1081">
        <v>0</v>
      </c>
      <c r="AB1081">
        <v>0</v>
      </c>
      <c r="AC1081">
        <v>0</v>
      </c>
      <c r="AD1081">
        <v>0</v>
      </c>
      <c r="AE1081">
        <v>0</v>
      </c>
      <c r="AF1081">
        <v>0</v>
      </c>
      <c r="AG1081">
        <v>0</v>
      </c>
      <c r="AH1081">
        <v>0</v>
      </c>
    </row>
    <row r="1082" spans="1:34" x14ac:dyDescent="0.25">
      <c r="A1082" t="str">
        <f t="shared" si="34"/>
        <v>Minnesota</v>
      </c>
      <c r="B1082" t="s">
        <v>67</v>
      </c>
      <c r="C1082">
        <v>0</v>
      </c>
      <c r="D1082">
        <v>0</v>
      </c>
      <c r="E1082">
        <v>0</v>
      </c>
      <c r="F1082">
        <v>0</v>
      </c>
      <c r="G1082">
        <v>0</v>
      </c>
      <c r="H1082">
        <v>0</v>
      </c>
      <c r="I1082">
        <v>0</v>
      </c>
      <c r="J1082">
        <v>0</v>
      </c>
      <c r="K1082">
        <v>0</v>
      </c>
      <c r="L1082">
        <v>0</v>
      </c>
      <c r="M1082">
        <v>0</v>
      </c>
      <c r="N1082">
        <v>0</v>
      </c>
      <c r="O1082">
        <v>0</v>
      </c>
      <c r="P1082">
        <v>0</v>
      </c>
      <c r="Q1082">
        <v>0</v>
      </c>
      <c r="R1082">
        <v>0</v>
      </c>
      <c r="S1082">
        <v>0</v>
      </c>
      <c r="T1082">
        <v>0</v>
      </c>
      <c r="U1082">
        <v>0</v>
      </c>
      <c r="V1082">
        <v>0</v>
      </c>
      <c r="W1082">
        <v>0</v>
      </c>
      <c r="X1082">
        <v>0</v>
      </c>
      <c r="Y1082">
        <v>0</v>
      </c>
      <c r="Z1082">
        <v>0</v>
      </c>
      <c r="AA1082">
        <v>0</v>
      </c>
      <c r="AB1082">
        <v>0</v>
      </c>
      <c r="AC1082">
        <v>0</v>
      </c>
      <c r="AD1082">
        <v>0</v>
      </c>
      <c r="AE1082">
        <v>0</v>
      </c>
      <c r="AF1082">
        <v>0</v>
      </c>
      <c r="AG1082">
        <v>0</v>
      </c>
      <c r="AH1082">
        <v>0</v>
      </c>
    </row>
    <row r="1083" spans="1:34" x14ac:dyDescent="0.25">
      <c r="A1083" t="str">
        <f t="shared" si="34"/>
        <v>Minnesota</v>
      </c>
      <c r="B1083" t="s">
        <v>68</v>
      </c>
      <c r="C1083">
        <v>72206722</v>
      </c>
      <c r="D1083">
        <v>68931122</v>
      </c>
      <c r="E1083">
        <v>72282544</v>
      </c>
      <c r="F1083">
        <v>74516397</v>
      </c>
      <c r="G1083">
        <v>72772284</v>
      </c>
      <c r="H1083">
        <v>72119443</v>
      </c>
      <c r="I1083">
        <v>72202651</v>
      </c>
      <c r="J1083">
        <v>74750884</v>
      </c>
      <c r="K1083">
        <v>74750502</v>
      </c>
      <c r="L1083">
        <v>74316780</v>
      </c>
      <c r="M1083">
        <v>74557885</v>
      </c>
      <c r="N1083">
        <v>74331478</v>
      </c>
      <c r="O1083">
        <v>70236035</v>
      </c>
      <c r="P1083">
        <v>76109644</v>
      </c>
      <c r="Q1083">
        <v>77961692</v>
      </c>
      <c r="R1083">
        <v>77584595</v>
      </c>
      <c r="S1083">
        <v>75910553</v>
      </c>
      <c r="T1083">
        <v>74654383</v>
      </c>
      <c r="U1083">
        <v>76606725</v>
      </c>
      <c r="V1083">
        <v>72364193</v>
      </c>
      <c r="W1083">
        <v>67765678</v>
      </c>
      <c r="X1083">
        <v>67649791</v>
      </c>
      <c r="Y1083">
        <v>65642363</v>
      </c>
      <c r="Z1083">
        <v>64400698</v>
      </c>
      <c r="AA1083">
        <v>62520635</v>
      </c>
      <c r="AB1083">
        <v>61971252</v>
      </c>
      <c r="AC1083">
        <v>60886914</v>
      </c>
      <c r="AD1083">
        <v>57488291</v>
      </c>
      <c r="AE1083">
        <v>55925690</v>
      </c>
      <c r="AF1083">
        <v>53400706</v>
      </c>
      <c r="AG1083">
        <v>54876645</v>
      </c>
      <c r="AH1083">
        <v>53855152</v>
      </c>
    </row>
    <row r="1084" spans="1:34" x14ac:dyDescent="0.25">
      <c r="A1084" t="str">
        <f t="shared" si="34"/>
        <v>Minnesota</v>
      </c>
      <c r="B1084" t="s">
        <v>69</v>
      </c>
      <c r="C1084">
        <v>-10173176</v>
      </c>
      <c r="D1084">
        <v>-9515783</v>
      </c>
      <c r="E1084">
        <v>-4919181</v>
      </c>
      <c r="F1084">
        <v>-8798333</v>
      </c>
      <c r="G1084">
        <v>-6759806</v>
      </c>
      <c r="H1084">
        <v>-4130058</v>
      </c>
      <c r="I1084">
        <v>-7185111</v>
      </c>
      <c r="J1084">
        <v>-10563296</v>
      </c>
      <c r="K1084">
        <v>-15273728</v>
      </c>
      <c r="L1084">
        <v>-14588588</v>
      </c>
      <c r="M1084">
        <v>-13483638</v>
      </c>
      <c r="N1084">
        <v>-12878512</v>
      </c>
      <c r="O1084">
        <v>-9457250</v>
      </c>
      <c r="P1084">
        <v>-12568565</v>
      </c>
      <c r="Q1084">
        <v>-13333968</v>
      </c>
      <c r="R1084">
        <v>-13130798</v>
      </c>
      <c r="S1084">
        <v>-12751842</v>
      </c>
      <c r="T1084">
        <v>-16138192</v>
      </c>
      <c r="U1084">
        <v>-17703983</v>
      </c>
      <c r="V1084">
        <v>-12980751</v>
      </c>
      <c r="W1084">
        <v>-10371899</v>
      </c>
      <c r="X1084">
        <v>-7709793</v>
      </c>
      <c r="Y1084">
        <v>-10022208</v>
      </c>
      <c r="Z1084">
        <v>-7428906</v>
      </c>
      <c r="AA1084">
        <v>-9271152</v>
      </c>
      <c r="AB1084">
        <v>-8550150</v>
      </c>
      <c r="AC1084">
        <v>-7127095</v>
      </c>
      <c r="AD1084">
        <v>-5735100</v>
      </c>
      <c r="AE1084">
        <v>-5174183</v>
      </c>
      <c r="AF1084">
        <v>-7671345</v>
      </c>
      <c r="AG1084">
        <v>-9623560</v>
      </c>
      <c r="AH1084">
        <v>-9042789</v>
      </c>
    </row>
    <row r="1085" spans="1:34" x14ac:dyDescent="0.25">
      <c r="A1085" t="str">
        <f t="shared" si="34"/>
        <v>Minnesota</v>
      </c>
      <c r="B1085" t="s">
        <v>70</v>
      </c>
      <c r="C1085">
        <v>0.86</v>
      </c>
      <c r="D1085">
        <v>0.86</v>
      </c>
      <c r="E1085">
        <v>0.93</v>
      </c>
      <c r="F1085">
        <v>0.88</v>
      </c>
      <c r="G1085">
        <v>0.91</v>
      </c>
      <c r="H1085">
        <v>0.94</v>
      </c>
      <c r="I1085">
        <v>0.9</v>
      </c>
      <c r="J1085">
        <v>0.86</v>
      </c>
      <c r="K1085">
        <v>0.8</v>
      </c>
      <c r="L1085">
        <v>0.8</v>
      </c>
      <c r="M1085">
        <v>0.82</v>
      </c>
      <c r="N1085">
        <v>0.83</v>
      </c>
      <c r="O1085">
        <v>0.87</v>
      </c>
      <c r="P1085">
        <v>0.83</v>
      </c>
      <c r="Q1085">
        <v>0.83</v>
      </c>
      <c r="R1085">
        <v>0.83</v>
      </c>
      <c r="S1085">
        <v>0.83</v>
      </c>
      <c r="T1085">
        <v>0.78</v>
      </c>
      <c r="U1085">
        <v>0.77</v>
      </c>
      <c r="V1085">
        <v>0.82</v>
      </c>
      <c r="W1085">
        <v>0.85</v>
      </c>
      <c r="X1085">
        <v>0.89</v>
      </c>
      <c r="Y1085">
        <v>0.85</v>
      </c>
      <c r="Z1085">
        <v>0.88</v>
      </c>
      <c r="AA1085">
        <v>0.85</v>
      </c>
      <c r="AB1085">
        <v>0.86</v>
      </c>
      <c r="AC1085">
        <v>0.88</v>
      </c>
      <c r="AD1085">
        <v>0.9</v>
      </c>
      <c r="AE1085">
        <v>0.91</v>
      </c>
      <c r="AF1085">
        <v>0.86</v>
      </c>
      <c r="AG1085">
        <v>0.82</v>
      </c>
      <c r="AH1085">
        <v>0.83</v>
      </c>
    </row>
    <row r="1086" spans="1:34" x14ac:dyDescent="0.25">
      <c r="A1086" t="str">
        <f t="shared" si="34"/>
        <v>Minnesota</v>
      </c>
      <c r="B1086" t="s">
        <v>71</v>
      </c>
    </row>
    <row r="1087" spans="1:34" x14ac:dyDescent="0.25">
      <c r="B1087" t="s">
        <v>106</v>
      </c>
    </row>
    <row r="1088" spans="1:34" x14ac:dyDescent="0.25">
      <c r="A1088" t="str">
        <f>B1087</f>
        <v>Mississippi</v>
      </c>
      <c r="B1088" t="s">
        <v>10</v>
      </c>
    </row>
    <row r="1089" spans="1:34" x14ac:dyDescent="0.25">
      <c r="A1089" t="str">
        <f t="shared" ref="A1089:A1117" si="35">A1088</f>
        <v>Mississippi</v>
      </c>
      <c r="B1089" t="s">
        <v>11</v>
      </c>
      <c r="C1089" t="s">
        <v>12</v>
      </c>
      <c r="D1089" t="s">
        <v>13</v>
      </c>
      <c r="E1089" t="s">
        <v>14</v>
      </c>
      <c r="F1089" t="s">
        <v>15</v>
      </c>
      <c r="G1089" t="s">
        <v>16</v>
      </c>
      <c r="H1089" t="s">
        <v>17</v>
      </c>
      <c r="I1089" t="s">
        <v>18</v>
      </c>
      <c r="J1089" t="s">
        <v>19</v>
      </c>
      <c r="K1089" t="s">
        <v>20</v>
      </c>
      <c r="L1089" t="s">
        <v>21</v>
      </c>
      <c r="M1089" t="s">
        <v>22</v>
      </c>
      <c r="N1089" t="s">
        <v>23</v>
      </c>
      <c r="O1089" t="s">
        <v>24</v>
      </c>
      <c r="P1089" t="s">
        <v>25</v>
      </c>
      <c r="Q1089" t="s">
        <v>26</v>
      </c>
      <c r="R1089" t="s">
        <v>27</v>
      </c>
      <c r="S1089" t="s">
        <v>28</v>
      </c>
      <c r="T1089" t="s">
        <v>29</v>
      </c>
      <c r="U1089" t="s">
        <v>30</v>
      </c>
      <c r="V1089" t="s">
        <v>31</v>
      </c>
      <c r="W1089" t="s">
        <v>32</v>
      </c>
      <c r="X1089" t="s">
        <v>33</v>
      </c>
      <c r="Y1089" t="s">
        <v>34</v>
      </c>
      <c r="Z1089" t="s">
        <v>35</v>
      </c>
      <c r="AA1089" t="s">
        <v>36</v>
      </c>
      <c r="AB1089" t="s">
        <v>37</v>
      </c>
      <c r="AC1089" t="s">
        <v>38</v>
      </c>
      <c r="AD1089" t="s">
        <v>39</v>
      </c>
      <c r="AE1089" t="s">
        <v>40</v>
      </c>
      <c r="AF1089" t="s">
        <v>41</v>
      </c>
      <c r="AG1089" t="s">
        <v>42</v>
      </c>
      <c r="AH1089" t="s">
        <v>43</v>
      </c>
    </row>
    <row r="1090" spans="1:34" x14ac:dyDescent="0.25">
      <c r="A1090" t="str">
        <f t="shared" si="35"/>
        <v>Mississippi</v>
      </c>
      <c r="B1090" t="s">
        <v>44</v>
      </c>
    </row>
    <row r="1091" spans="1:34" x14ac:dyDescent="0.25">
      <c r="A1091" t="str">
        <f t="shared" si="35"/>
        <v>Mississippi</v>
      </c>
      <c r="B1091" t="s">
        <v>45</v>
      </c>
    </row>
    <row r="1092" spans="1:34" x14ac:dyDescent="0.25">
      <c r="A1092" t="str">
        <f t="shared" si="35"/>
        <v>Mississippi</v>
      </c>
      <c r="B1092" t="s">
        <v>46</v>
      </c>
      <c r="C1092">
        <v>62629589</v>
      </c>
      <c r="D1092">
        <v>61840507</v>
      </c>
      <c r="E1092">
        <v>61365560</v>
      </c>
      <c r="F1092">
        <v>53310877</v>
      </c>
      <c r="G1092">
        <v>51510004</v>
      </c>
      <c r="H1092">
        <v>54759578</v>
      </c>
      <c r="I1092">
        <v>56272953</v>
      </c>
      <c r="J1092">
        <v>47084382</v>
      </c>
      <c r="K1092">
        <v>45413403</v>
      </c>
      <c r="L1092">
        <v>41844010</v>
      </c>
      <c r="M1092">
        <v>41831306</v>
      </c>
      <c r="N1092">
        <v>40841436</v>
      </c>
      <c r="O1092">
        <v>34759024</v>
      </c>
      <c r="P1092">
        <v>33796221</v>
      </c>
      <c r="Q1092">
        <v>34426533</v>
      </c>
      <c r="R1092">
        <v>34158706</v>
      </c>
      <c r="S1092">
        <v>30619168</v>
      </c>
      <c r="T1092">
        <v>32838145</v>
      </c>
      <c r="U1092">
        <v>31358938</v>
      </c>
      <c r="V1092">
        <v>35099283</v>
      </c>
      <c r="W1092">
        <v>47550273</v>
      </c>
      <c r="X1092">
        <v>33896003</v>
      </c>
      <c r="Y1092">
        <v>32212133</v>
      </c>
      <c r="Z1092">
        <v>31991676</v>
      </c>
      <c r="AA1092">
        <v>31227619</v>
      </c>
      <c r="AB1092">
        <v>28838302</v>
      </c>
      <c r="AC1092">
        <v>26395165</v>
      </c>
      <c r="AD1092">
        <v>26222313</v>
      </c>
      <c r="AE1092">
        <v>23234028</v>
      </c>
      <c r="AF1092">
        <v>20487946</v>
      </c>
      <c r="AG1092">
        <v>23305127</v>
      </c>
      <c r="AH1092">
        <v>22923971</v>
      </c>
    </row>
    <row r="1093" spans="1:34" x14ac:dyDescent="0.25">
      <c r="A1093" t="str">
        <f t="shared" si="35"/>
        <v>Mississippi</v>
      </c>
      <c r="B1093" t="s">
        <v>47</v>
      </c>
      <c r="C1093">
        <v>3195788</v>
      </c>
      <c r="D1093">
        <v>2767113</v>
      </c>
      <c r="E1093">
        <v>2702100</v>
      </c>
      <c r="F1093">
        <v>8248126</v>
      </c>
      <c r="G1093">
        <v>6291252</v>
      </c>
      <c r="H1093">
        <v>6184892</v>
      </c>
      <c r="I1093">
        <v>6564984</v>
      </c>
      <c r="J1093">
        <v>6190824</v>
      </c>
      <c r="K1093">
        <v>4579927</v>
      </c>
      <c r="L1093">
        <v>9738615</v>
      </c>
      <c r="M1093">
        <v>7884188</v>
      </c>
      <c r="N1093">
        <v>11778569</v>
      </c>
      <c r="O1093">
        <v>12129173</v>
      </c>
      <c r="P1093">
        <v>12652637</v>
      </c>
      <c r="Q1093">
        <v>13717712</v>
      </c>
      <c r="R1093">
        <v>10182120</v>
      </c>
      <c r="S1093">
        <v>12703664</v>
      </c>
      <c r="T1093">
        <v>9060330</v>
      </c>
      <c r="U1093">
        <v>7307774</v>
      </c>
      <c r="V1093">
        <v>5027769</v>
      </c>
      <c r="W1093">
        <v>2277372</v>
      </c>
      <c r="X1093">
        <v>1403816</v>
      </c>
      <c r="Y1093">
        <v>256653</v>
      </c>
      <c r="Z1093">
        <v>4059</v>
      </c>
      <c r="AA1093">
        <v>4904</v>
      </c>
      <c r="AB1093">
        <v>3509</v>
      </c>
      <c r="AC1093">
        <v>3002</v>
      </c>
      <c r="AD1093">
        <v>2697</v>
      </c>
      <c r="AE1093">
        <v>3279</v>
      </c>
      <c r="AF1093">
        <v>0</v>
      </c>
      <c r="AG1093">
        <v>0</v>
      </c>
      <c r="AH1093">
        <v>0</v>
      </c>
    </row>
    <row r="1094" spans="1:34" x14ac:dyDescent="0.25">
      <c r="A1094" t="str">
        <f t="shared" si="35"/>
        <v>Mississippi</v>
      </c>
      <c r="B1094" t="s">
        <v>48</v>
      </c>
      <c r="C1094">
        <v>0</v>
      </c>
      <c r="D1094">
        <v>0</v>
      </c>
      <c r="E1094">
        <v>0</v>
      </c>
      <c r="F1094">
        <v>0</v>
      </c>
      <c r="G1094">
        <v>0</v>
      </c>
      <c r="H1094">
        <v>0</v>
      </c>
      <c r="I1094">
        <v>0</v>
      </c>
      <c r="J1094">
        <v>0</v>
      </c>
      <c r="K1094">
        <v>0</v>
      </c>
      <c r="L1094">
        <v>0</v>
      </c>
      <c r="M1094">
        <v>0</v>
      </c>
      <c r="N1094">
        <v>0</v>
      </c>
      <c r="O1094">
        <v>0</v>
      </c>
      <c r="P1094">
        <v>0</v>
      </c>
      <c r="Q1094">
        <v>0</v>
      </c>
      <c r="R1094">
        <v>0</v>
      </c>
      <c r="S1094">
        <v>0</v>
      </c>
      <c r="T1094">
        <v>0</v>
      </c>
      <c r="U1094">
        <v>0</v>
      </c>
      <c r="V1094">
        <v>1365736</v>
      </c>
      <c r="W1094">
        <v>1439576</v>
      </c>
      <c r="X1094">
        <v>0</v>
      </c>
      <c r="Y1094">
        <v>0</v>
      </c>
      <c r="Z1094">
        <v>0</v>
      </c>
      <c r="AA1094">
        <v>0</v>
      </c>
      <c r="AB1094">
        <v>0</v>
      </c>
      <c r="AC1094">
        <v>0</v>
      </c>
      <c r="AD1094">
        <v>0</v>
      </c>
      <c r="AE1094">
        <v>0</v>
      </c>
      <c r="AF1094">
        <v>0</v>
      </c>
      <c r="AG1094">
        <v>0</v>
      </c>
      <c r="AH1094">
        <v>0</v>
      </c>
    </row>
    <row r="1095" spans="1:34" x14ac:dyDescent="0.25">
      <c r="A1095" t="str">
        <f t="shared" si="35"/>
        <v>Mississippi</v>
      </c>
      <c r="B1095" t="s">
        <v>49</v>
      </c>
      <c r="C1095">
        <v>65825377</v>
      </c>
      <c r="D1095">
        <v>64607620</v>
      </c>
      <c r="E1095">
        <v>64067660</v>
      </c>
      <c r="F1095">
        <v>61559003</v>
      </c>
      <c r="G1095">
        <v>57801256</v>
      </c>
      <c r="H1095">
        <v>60944470</v>
      </c>
      <c r="I1095">
        <v>62837937</v>
      </c>
      <c r="J1095">
        <v>53275206</v>
      </c>
      <c r="K1095">
        <v>49993330</v>
      </c>
      <c r="L1095">
        <v>51582625</v>
      </c>
      <c r="M1095">
        <v>49715494</v>
      </c>
      <c r="N1095">
        <v>52620005</v>
      </c>
      <c r="O1095">
        <v>46888197</v>
      </c>
      <c r="P1095">
        <v>46448859</v>
      </c>
      <c r="Q1095">
        <v>48144245</v>
      </c>
      <c r="R1095">
        <v>44340826</v>
      </c>
      <c r="S1095">
        <v>43322832</v>
      </c>
      <c r="T1095">
        <v>41898475</v>
      </c>
      <c r="U1095">
        <v>38666712</v>
      </c>
      <c r="V1095">
        <v>41492788</v>
      </c>
      <c r="W1095">
        <v>51267221</v>
      </c>
      <c r="X1095">
        <v>35299819</v>
      </c>
      <c r="Y1095">
        <v>32468786</v>
      </c>
      <c r="Z1095">
        <v>31995735</v>
      </c>
      <c r="AA1095">
        <v>31232523</v>
      </c>
      <c r="AB1095">
        <v>28841811</v>
      </c>
      <c r="AC1095">
        <v>26398167</v>
      </c>
      <c r="AD1095">
        <v>26225010</v>
      </c>
      <c r="AE1095">
        <v>23237307</v>
      </c>
      <c r="AF1095">
        <v>20487946</v>
      </c>
      <c r="AG1095">
        <v>23305127</v>
      </c>
      <c r="AH1095">
        <v>22923971</v>
      </c>
    </row>
    <row r="1096" spans="1:34" x14ac:dyDescent="0.25">
      <c r="A1096" t="str">
        <f t="shared" si="35"/>
        <v>Mississippi</v>
      </c>
      <c r="B1096" t="s">
        <v>50</v>
      </c>
      <c r="C1096">
        <v>0</v>
      </c>
      <c r="D1096">
        <v>0</v>
      </c>
      <c r="E1096">
        <v>0</v>
      </c>
      <c r="F1096">
        <v>0</v>
      </c>
      <c r="G1096">
        <v>5358</v>
      </c>
      <c r="H1096">
        <v>0</v>
      </c>
      <c r="I1096">
        <v>7117</v>
      </c>
      <c r="J1096">
        <v>20988</v>
      </c>
      <c r="K1096">
        <v>22550</v>
      </c>
      <c r="L1096">
        <v>21552</v>
      </c>
      <c r="M1096">
        <v>24073</v>
      </c>
      <c r="N1096">
        <v>22368</v>
      </c>
      <c r="O1096">
        <v>24052</v>
      </c>
      <c r="P1096">
        <v>11918</v>
      </c>
      <c r="Q1096">
        <v>11675</v>
      </c>
      <c r="R1096">
        <v>6586</v>
      </c>
      <c r="S1096">
        <v>19394</v>
      </c>
      <c r="T1096">
        <v>24549</v>
      </c>
      <c r="U1096">
        <v>26174</v>
      </c>
      <c r="V1096">
        <v>25798</v>
      </c>
      <c r="W1096">
        <v>22768</v>
      </c>
      <c r="X1096">
        <v>25798</v>
      </c>
      <c r="Y1096">
        <v>25084</v>
      </c>
      <c r="Z1096">
        <v>21861</v>
      </c>
      <c r="AA1096">
        <v>24477</v>
      </c>
      <c r="AB1096">
        <v>24355</v>
      </c>
      <c r="AC1096">
        <v>22569</v>
      </c>
      <c r="AD1096">
        <v>22282</v>
      </c>
      <c r="AE1096">
        <v>22829</v>
      </c>
      <c r="AF1096">
        <v>23617</v>
      </c>
      <c r="AG1096">
        <v>0</v>
      </c>
      <c r="AH1096">
        <v>0</v>
      </c>
    </row>
    <row r="1097" spans="1:34" x14ac:dyDescent="0.25">
      <c r="A1097" t="str">
        <f t="shared" si="35"/>
        <v>Mississippi</v>
      </c>
      <c r="B1097" t="s">
        <v>51</v>
      </c>
      <c r="C1097">
        <v>1898120</v>
      </c>
      <c r="D1097">
        <v>1974146</v>
      </c>
      <c r="E1097">
        <v>1891100</v>
      </c>
      <c r="F1097">
        <v>1914768</v>
      </c>
      <c r="G1097">
        <v>1921023</v>
      </c>
      <c r="H1097">
        <v>1936825</v>
      </c>
      <c r="I1097">
        <v>1912810</v>
      </c>
      <c r="J1097">
        <v>1830898</v>
      </c>
      <c r="K1097">
        <v>2794384</v>
      </c>
      <c r="L1097">
        <v>2980118</v>
      </c>
      <c r="M1097">
        <v>1831376</v>
      </c>
      <c r="N1097">
        <v>1844888</v>
      </c>
      <c r="O1097">
        <v>1789235</v>
      </c>
      <c r="P1097">
        <v>1744934</v>
      </c>
      <c r="Q1097">
        <v>1887767</v>
      </c>
      <c r="R1097">
        <v>1881436</v>
      </c>
      <c r="S1097">
        <v>1725227</v>
      </c>
      <c r="T1097">
        <v>1739589</v>
      </c>
      <c r="U1097">
        <v>1455392</v>
      </c>
      <c r="V1097">
        <v>1370226</v>
      </c>
      <c r="W1097">
        <v>2156463</v>
      </c>
      <c r="X1097">
        <v>2288945</v>
      </c>
      <c r="Y1097">
        <v>2351101</v>
      </c>
      <c r="Z1097">
        <v>2391461</v>
      </c>
      <c r="AA1097">
        <v>2421952</v>
      </c>
      <c r="AB1097">
        <v>2411115</v>
      </c>
      <c r="AC1097">
        <v>2560125</v>
      </c>
      <c r="AD1097">
        <v>2423205</v>
      </c>
      <c r="AE1097">
        <v>2681389</v>
      </c>
      <c r="AF1097">
        <v>2623401</v>
      </c>
      <c r="AG1097">
        <v>2571488</v>
      </c>
      <c r="AH1097">
        <v>2277447</v>
      </c>
    </row>
    <row r="1098" spans="1:34" x14ac:dyDescent="0.25">
      <c r="A1098" t="str">
        <f t="shared" si="35"/>
        <v>Mississippi</v>
      </c>
      <c r="B1098" t="s">
        <v>52</v>
      </c>
      <c r="C1098">
        <v>1898120</v>
      </c>
      <c r="D1098">
        <v>1974146</v>
      </c>
      <c r="E1098">
        <v>1891100</v>
      </c>
      <c r="F1098">
        <v>1914768</v>
      </c>
      <c r="G1098">
        <v>1926381</v>
      </c>
      <c r="H1098">
        <v>1936825</v>
      </c>
      <c r="I1098">
        <v>1919927</v>
      </c>
      <c r="J1098">
        <v>1851886</v>
      </c>
      <c r="K1098">
        <v>2816934</v>
      </c>
      <c r="L1098">
        <v>3001670</v>
      </c>
      <c r="M1098">
        <v>1855449</v>
      </c>
      <c r="N1098">
        <v>1867255</v>
      </c>
      <c r="O1098">
        <v>1813287</v>
      </c>
      <c r="P1098">
        <v>1756852</v>
      </c>
      <c r="Q1098">
        <v>1899441</v>
      </c>
      <c r="R1098">
        <v>1888021</v>
      </c>
      <c r="S1098">
        <v>1744621</v>
      </c>
      <c r="T1098">
        <v>1764138</v>
      </c>
      <c r="U1098">
        <v>1481566</v>
      </c>
      <c r="V1098">
        <v>1396024</v>
      </c>
      <c r="W1098">
        <v>2179231</v>
      </c>
      <c r="X1098">
        <v>2314743</v>
      </c>
      <c r="Y1098">
        <v>2376185</v>
      </c>
      <c r="Z1098">
        <v>2413322</v>
      </c>
      <c r="AA1098">
        <v>2446429</v>
      </c>
      <c r="AB1098">
        <v>2435471</v>
      </c>
      <c r="AC1098">
        <v>2582694</v>
      </c>
      <c r="AD1098">
        <v>2445487</v>
      </c>
      <c r="AE1098">
        <v>2704218</v>
      </c>
      <c r="AF1098">
        <v>2647018</v>
      </c>
      <c r="AG1098">
        <v>2571488</v>
      </c>
      <c r="AH1098">
        <v>2277447</v>
      </c>
    </row>
    <row r="1099" spans="1:34" x14ac:dyDescent="0.25">
      <c r="A1099" t="str">
        <f t="shared" si="35"/>
        <v>Mississippi</v>
      </c>
      <c r="B1099" t="s">
        <v>53</v>
      </c>
      <c r="C1099">
        <v>67723497</v>
      </c>
      <c r="D1099">
        <v>66581766</v>
      </c>
      <c r="E1099">
        <v>65958760</v>
      </c>
      <c r="F1099">
        <v>63473771</v>
      </c>
      <c r="G1099">
        <v>59727637</v>
      </c>
      <c r="H1099">
        <v>62881295</v>
      </c>
      <c r="I1099">
        <v>64757864</v>
      </c>
      <c r="J1099">
        <v>55127092</v>
      </c>
      <c r="K1099">
        <v>52810264</v>
      </c>
      <c r="L1099">
        <v>54584295</v>
      </c>
      <c r="M1099">
        <v>51570943</v>
      </c>
      <c r="N1099">
        <v>54487260</v>
      </c>
      <c r="O1099">
        <v>48701484</v>
      </c>
      <c r="P1099">
        <v>48205711</v>
      </c>
      <c r="Q1099">
        <v>50043686</v>
      </c>
      <c r="R1099">
        <v>46228847</v>
      </c>
      <c r="S1099">
        <v>45067453</v>
      </c>
      <c r="T1099">
        <v>43662613</v>
      </c>
      <c r="U1099">
        <v>40148278</v>
      </c>
      <c r="V1099">
        <v>42888812</v>
      </c>
      <c r="W1099">
        <v>53446452</v>
      </c>
      <c r="X1099">
        <v>37614562</v>
      </c>
      <c r="Y1099">
        <v>34844971</v>
      </c>
      <c r="Z1099">
        <v>34409057</v>
      </c>
      <c r="AA1099">
        <v>33678952</v>
      </c>
      <c r="AB1099">
        <v>31277282</v>
      </c>
      <c r="AC1099">
        <v>28980862</v>
      </c>
      <c r="AD1099">
        <v>28670497</v>
      </c>
      <c r="AE1099">
        <v>25941525</v>
      </c>
      <c r="AF1099">
        <v>23134964</v>
      </c>
      <c r="AG1099">
        <v>25876615</v>
      </c>
      <c r="AH1099">
        <v>25201418</v>
      </c>
    </row>
    <row r="1100" spans="1:34" x14ac:dyDescent="0.25">
      <c r="A1100" t="str">
        <f t="shared" si="35"/>
        <v>Mississippi</v>
      </c>
      <c r="B1100" t="s">
        <v>54</v>
      </c>
      <c r="C1100">
        <v>0</v>
      </c>
      <c r="D1100">
        <v>0</v>
      </c>
      <c r="E1100">
        <v>0</v>
      </c>
      <c r="F1100">
        <v>0</v>
      </c>
      <c r="G1100">
        <v>0</v>
      </c>
      <c r="H1100">
        <v>0</v>
      </c>
      <c r="I1100">
        <v>0</v>
      </c>
      <c r="J1100">
        <v>0</v>
      </c>
      <c r="K1100">
        <v>0</v>
      </c>
      <c r="L1100">
        <v>0</v>
      </c>
      <c r="M1100">
        <v>0</v>
      </c>
      <c r="N1100">
        <v>0</v>
      </c>
      <c r="O1100">
        <v>0</v>
      </c>
      <c r="P1100">
        <v>0</v>
      </c>
      <c r="Q1100">
        <v>0</v>
      </c>
      <c r="R1100">
        <v>0</v>
      </c>
      <c r="S1100">
        <v>0</v>
      </c>
      <c r="T1100">
        <v>0</v>
      </c>
      <c r="U1100">
        <v>0</v>
      </c>
      <c r="V1100">
        <v>0</v>
      </c>
      <c r="W1100">
        <v>0</v>
      </c>
      <c r="X1100">
        <v>0</v>
      </c>
      <c r="Y1100">
        <v>0</v>
      </c>
      <c r="Z1100">
        <v>0</v>
      </c>
      <c r="AA1100">
        <v>0</v>
      </c>
      <c r="AB1100">
        <v>0</v>
      </c>
      <c r="AC1100">
        <v>0</v>
      </c>
      <c r="AD1100">
        <v>0</v>
      </c>
      <c r="AE1100">
        <v>0</v>
      </c>
      <c r="AF1100">
        <v>0</v>
      </c>
      <c r="AG1100">
        <v>0</v>
      </c>
      <c r="AH1100">
        <v>0</v>
      </c>
    </row>
    <row r="1101" spans="1:34" x14ac:dyDescent="0.25">
      <c r="A1101" t="str">
        <f t="shared" si="35"/>
        <v>Mississippi</v>
      </c>
      <c r="B1101" t="s">
        <v>55</v>
      </c>
      <c r="C1101">
        <v>0</v>
      </c>
      <c r="D1101">
        <v>0</v>
      </c>
      <c r="E1101">
        <v>0</v>
      </c>
      <c r="F1101">
        <v>0</v>
      </c>
      <c r="G1101">
        <v>0</v>
      </c>
      <c r="H1101">
        <v>0</v>
      </c>
      <c r="I1101">
        <v>0</v>
      </c>
      <c r="J1101">
        <v>0</v>
      </c>
      <c r="K1101">
        <v>1097948</v>
      </c>
      <c r="L1101">
        <v>0</v>
      </c>
      <c r="M1101">
        <v>2882995</v>
      </c>
      <c r="N1101">
        <v>503319</v>
      </c>
      <c r="O1101">
        <v>2575483</v>
      </c>
      <c r="P1101">
        <v>5054916</v>
      </c>
      <c r="Q1101">
        <v>3894890</v>
      </c>
      <c r="R1101">
        <v>5997499</v>
      </c>
      <c r="S1101">
        <v>6092172</v>
      </c>
      <c r="T1101">
        <v>8018602</v>
      </c>
      <c r="U1101">
        <v>10562162</v>
      </c>
      <c r="V1101">
        <v>7704961</v>
      </c>
      <c r="W1101">
        <v>0</v>
      </c>
      <c r="X1101">
        <v>13214383</v>
      </c>
      <c r="Y1101">
        <v>14605799</v>
      </c>
      <c r="Z1101">
        <v>13075003</v>
      </c>
      <c r="AA1101">
        <v>11253984</v>
      </c>
      <c r="AB1101">
        <v>13231391</v>
      </c>
      <c r="AC1101">
        <v>13646931</v>
      </c>
      <c r="AD1101">
        <v>12410270</v>
      </c>
      <c r="AE1101">
        <v>13211682</v>
      </c>
      <c r="AF1101">
        <v>14274106</v>
      </c>
      <c r="AG1101">
        <v>11108581</v>
      </c>
      <c r="AH1101">
        <v>10791733</v>
      </c>
    </row>
    <row r="1102" spans="1:34" x14ac:dyDescent="0.25">
      <c r="A1102" t="str">
        <f t="shared" si="35"/>
        <v>Mississippi</v>
      </c>
      <c r="B1102" t="s">
        <v>56</v>
      </c>
      <c r="C1102">
        <v>67723497</v>
      </c>
      <c r="D1102">
        <v>66581766</v>
      </c>
      <c r="E1102">
        <v>65958760</v>
      </c>
      <c r="F1102">
        <v>63473771</v>
      </c>
      <c r="G1102">
        <v>59727637</v>
      </c>
      <c r="H1102">
        <v>62881295</v>
      </c>
      <c r="I1102">
        <v>64757864</v>
      </c>
      <c r="J1102">
        <v>55127092</v>
      </c>
      <c r="K1102">
        <v>53908212</v>
      </c>
      <c r="L1102">
        <v>54584295</v>
      </c>
      <c r="M1102">
        <v>54453938</v>
      </c>
      <c r="N1102">
        <v>54990579</v>
      </c>
      <c r="O1102">
        <v>51276967</v>
      </c>
      <c r="P1102">
        <v>53260627</v>
      </c>
      <c r="Q1102">
        <v>53938576</v>
      </c>
      <c r="R1102">
        <v>52226346</v>
      </c>
      <c r="S1102">
        <v>51159625</v>
      </c>
      <c r="T1102">
        <v>51681215</v>
      </c>
      <c r="U1102">
        <v>50710440</v>
      </c>
      <c r="V1102">
        <v>50593773</v>
      </c>
      <c r="W1102">
        <v>53446452</v>
      </c>
      <c r="X1102">
        <v>50828945</v>
      </c>
      <c r="Y1102">
        <v>49450770</v>
      </c>
      <c r="Z1102">
        <v>47484060</v>
      </c>
      <c r="AA1102">
        <v>44932936</v>
      </c>
      <c r="AB1102">
        <v>44508673</v>
      </c>
      <c r="AC1102">
        <v>42627793</v>
      </c>
      <c r="AD1102">
        <v>41080767</v>
      </c>
      <c r="AE1102">
        <v>39153207</v>
      </c>
      <c r="AF1102">
        <v>37409070</v>
      </c>
      <c r="AG1102">
        <v>36985196</v>
      </c>
      <c r="AH1102">
        <v>35993151</v>
      </c>
    </row>
    <row r="1103" spans="1:34" x14ac:dyDescent="0.25">
      <c r="A1103" t="str">
        <f t="shared" si="35"/>
        <v>Mississippi</v>
      </c>
      <c r="B1103" t="s">
        <v>57</v>
      </c>
    </row>
    <row r="1104" spans="1:34" x14ac:dyDescent="0.25">
      <c r="A1104" t="str">
        <f t="shared" si="35"/>
        <v>Mississippi</v>
      </c>
      <c r="B1104" t="s">
        <v>58</v>
      </c>
    </row>
    <row r="1105" spans="1:34" x14ac:dyDescent="0.25">
      <c r="A1105" t="str">
        <f t="shared" si="35"/>
        <v>Mississippi</v>
      </c>
      <c r="B1105" t="s">
        <v>59</v>
      </c>
      <c r="C1105">
        <v>48015364</v>
      </c>
      <c r="D1105">
        <v>46482040</v>
      </c>
      <c r="E1105">
        <v>48945701</v>
      </c>
      <c r="F1105">
        <v>50383940</v>
      </c>
      <c r="G1105">
        <v>47822944</v>
      </c>
      <c r="H1105">
        <v>49050164</v>
      </c>
      <c r="I1105">
        <v>48691529</v>
      </c>
      <c r="J1105">
        <v>49408631</v>
      </c>
      <c r="K1105">
        <v>48781990</v>
      </c>
      <c r="L1105">
        <v>48387675</v>
      </c>
      <c r="M1105">
        <v>49337557</v>
      </c>
      <c r="N1105">
        <v>49687166</v>
      </c>
      <c r="O1105">
        <v>46049154</v>
      </c>
      <c r="P1105">
        <v>47721235</v>
      </c>
      <c r="Q1105">
        <v>48153181</v>
      </c>
      <c r="R1105">
        <v>46936437</v>
      </c>
      <c r="S1105">
        <v>45901064</v>
      </c>
      <c r="T1105">
        <v>46032538</v>
      </c>
      <c r="U1105">
        <v>45543881</v>
      </c>
      <c r="V1105">
        <v>45451850</v>
      </c>
      <c r="W1105">
        <v>44286865</v>
      </c>
      <c r="X1105">
        <v>45336178</v>
      </c>
      <c r="Y1105">
        <v>43979792</v>
      </c>
      <c r="Z1105">
        <v>42510238</v>
      </c>
      <c r="AA1105">
        <v>40088725</v>
      </c>
      <c r="AB1105">
        <v>39622374</v>
      </c>
      <c r="AC1105">
        <v>37868480</v>
      </c>
      <c r="AD1105">
        <v>36626569</v>
      </c>
      <c r="AE1105">
        <v>34749301</v>
      </c>
      <c r="AF1105">
        <v>33241190</v>
      </c>
      <c r="AG1105">
        <v>33019383</v>
      </c>
      <c r="AH1105">
        <v>32127077</v>
      </c>
    </row>
    <row r="1106" spans="1:34" x14ac:dyDescent="0.25">
      <c r="A1106" t="str">
        <f t="shared" si="35"/>
        <v>Mississippi</v>
      </c>
      <c r="B1106" t="s">
        <v>60</v>
      </c>
      <c r="C1106">
        <v>0</v>
      </c>
      <c r="D1106">
        <v>0</v>
      </c>
      <c r="E1106">
        <v>0</v>
      </c>
      <c r="F1106">
        <v>0</v>
      </c>
      <c r="G1106">
        <v>0</v>
      </c>
      <c r="H1106">
        <v>0</v>
      </c>
      <c r="I1106">
        <v>0</v>
      </c>
      <c r="J1106">
        <v>0</v>
      </c>
      <c r="K1106">
        <v>0</v>
      </c>
      <c r="L1106">
        <v>0</v>
      </c>
      <c r="M1106">
        <v>0</v>
      </c>
      <c r="N1106">
        <v>0</v>
      </c>
      <c r="O1106">
        <v>0</v>
      </c>
      <c r="P1106">
        <v>0</v>
      </c>
      <c r="Q1106">
        <v>0</v>
      </c>
      <c r="R1106">
        <v>0</v>
      </c>
      <c r="S1106">
        <v>0</v>
      </c>
      <c r="T1106">
        <v>0</v>
      </c>
      <c r="U1106">
        <v>0</v>
      </c>
      <c r="V1106">
        <v>0</v>
      </c>
      <c r="W1106">
        <v>0</v>
      </c>
      <c r="X1106">
        <v>0</v>
      </c>
      <c r="Y1106">
        <v>0</v>
      </c>
      <c r="Z1106">
        <v>0</v>
      </c>
      <c r="AA1106">
        <v>0</v>
      </c>
      <c r="AB1106">
        <v>0</v>
      </c>
      <c r="AC1106">
        <v>0</v>
      </c>
      <c r="AD1106">
        <v>0</v>
      </c>
      <c r="AE1106">
        <v>0</v>
      </c>
      <c r="AF1106">
        <v>0</v>
      </c>
      <c r="AG1106">
        <v>0</v>
      </c>
      <c r="AH1106">
        <v>0</v>
      </c>
    </row>
    <row r="1107" spans="1:34" x14ac:dyDescent="0.25">
      <c r="A1107" t="str">
        <f t="shared" si="35"/>
        <v>Mississippi</v>
      </c>
      <c r="B1107" t="s">
        <v>61</v>
      </c>
      <c r="C1107">
        <v>0</v>
      </c>
      <c r="D1107">
        <v>0</v>
      </c>
      <c r="E1107">
        <v>5325</v>
      </c>
      <c r="F1107">
        <v>6128</v>
      </c>
      <c r="G1107">
        <v>5843</v>
      </c>
      <c r="H1107">
        <v>0</v>
      </c>
      <c r="I1107">
        <v>0</v>
      </c>
      <c r="J1107">
        <v>0</v>
      </c>
      <c r="K1107">
        <v>0</v>
      </c>
      <c r="L1107">
        <v>0</v>
      </c>
      <c r="M1107">
        <v>0</v>
      </c>
      <c r="N1107">
        <v>0</v>
      </c>
      <c r="O1107">
        <v>0</v>
      </c>
      <c r="P1107">
        <v>0</v>
      </c>
      <c r="Q1107">
        <v>0</v>
      </c>
      <c r="R1107">
        <v>0</v>
      </c>
      <c r="S1107">
        <v>0</v>
      </c>
      <c r="T1107">
        <v>0</v>
      </c>
      <c r="U1107">
        <v>0</v>
      </c>
      <c r="V1107">
        <v>0</v>
      </c>
      <c r="W1107">
        <v>0</v>
      </c>
      <c r="X1107">
        <v>0</v>
      </c>
      <c r="Y1107">
        <v>0</v>
      </c>
      <c r="Z1107">
        <v>0</v>
      </c>
      <c r="AA1107">
        <v>0</v>
      </c>
      <c r="AB1107">
        <v>0</v>
      </c>
      <c r="AC1107">
        <v>0</v>
      </c>
      <c r="AD1107">
        <v>0</v>
      </c>
      <c r="AE1107">
        <v>0</v>
      </c>
      <c r="AF1107">
        <v>0</v>
      </c>
      <c r="AG1107">
        <v>0</v>
      </c>
      <c r="AH1107">
        <v>0</v>
      </c>
    </row>
    <row r="1108" spans="1:34" x14ac:dyDescent="0.25">
      <c r="A1108" t="str">
        <f t="shared" si="35"/>
        <v>Mississippi</v>
      </c>
      <c r="B1108" t="s">
        <v>62</v>
      </c>
      <c r="C1108">
        <v>48015364</v>
      </c>
      <c r="D1108">
        <v>46482040</v>
      </c>
      <c r="E1108">
        <v>48951026</v>
      </c>
      <c r="F1108">
        <v>50390068</v>
      </c>
      <c r="G1108">
        <v>47828787</v>
      </c>
      <c r="H1108">
        <v>49050164</v>
      </c>
      <c r="I1108">
        <v>48691529</v>
      </c>
      <c r="J1108">
        <v>49408631</v>
      </c>
      <c r="K1108">
        <v>48781990</v>
      </c>
      <c r="L1108">
        <v>48387675</v>
      </c>
      <c r="M1108">
        <v>49337557</v>
      </c>
      <c r="N1108">
        <v>49687166</v>
      </c>
      <c r="O1108">
        <v>46049154</v>
      </c>
      <c r="P1108">
        <v>47721235</v>
      </c>
      <c r="Q1108">
        <v>48153181</v>
      </c>
      <c r="R1108">
        <v>46936437</v>
      </c>
      <c r="S1108">
        <v>45901064</v>
      </c>
      <c r="T1108">
        <v>46032538</v>
      </c>
      <c r="U1108">
        <v>45543881</v>
      </c>
      <c r="V1108">
        <v>45451850</v>
      </c>
      <c r="W1108">
        <v>44286865</v>
      </c>
      <c r="X1108">
        <v>45336178</v>
      </c>
      <c r="Y1108">
        <v>43979792</v>
      </c>
      <c r="Z1108">
        <v>42510238</v>
      </c>
      <c r="AA1108">
        <v>40088725</v>
      </c>
      <c r="AB1108">
        <v>39622374</v>
      </c>
      <c r="AC1108">
        <v>37868480</v>
      </c>
      <c r="AD1108">
        <v>36626569</v>
      </c>
      <c r="AE1108">
        <v>34749301</v>
      </c>
      <c r="AF1108">
        <v>33241190</v>
      </c>
      <c r="AG1108">
        <v>33019383</v>
      </c>
      <c r="AH1108">
        <v>32127077</v>
      </c>
    </row>
    <row r="1109" spans="1:34" x14ac:dyDescent="0.25">
      <c r="A1109" t="str">
        <f t="shared" si="35"/>
        <v>Mississippi</v>
      </c>
      <c r="B1109" t="s">
        <v>63</v>
      </c>
      <c r="C1109">
        <v>1812368</v>
      </c>
      <c r="D1109">
        <v>1890489</v>
      </c>
      <c r="E1109">
        <v>1802863</v>
      </c>
      <c r="F1109">
        <v>1842491</v>
      </c>
      <c r="G1109">
        <v>1848406</v>
      </c>
      <c r="H1109">
        <v>1858114</v>
      </c>
      <c r="I1109">
        <v>1847958</v>
      </c>
      <c r="J1109">
        <v>1763652</v>
      </c>
      <c r="K1109">
        <v>1769782</v>
      </c>
      <c r="L1109">
        <v>1880883</v>
      </c>
      <c r="M1109">
        <v>1755077</v>
      </c>
      <c r="N1109">
        <v>1797858</v>
      </c>
      <c r="O1109">
        <v>1881334</v>
      </c>
      <c r="P1109">
        <v>1876320</v>
      </c>
      <c r="Q1109">
        <v>1970213</v>
      </c>
      <c r="R1109">
        <v>1963919</v>
      </c>
      <c r="S1109">
        <v>1166405</v>
      </c>
      <c r="T1109">
        <v>2385239</v>
      </c>
      <c r="U1109">
        <v>2382755</v>
      </c>
      <c r="V1109">
        <v>2352877</v>
      </c>
      <c r="W1109">
        <v>2302818</v>
      </c>
      <c r="X1109">
        <v>2329385</v>
      </c>
      <c r="Y1109">
        <v>2381026</v>
      </c>
      <c r="Z1109">
        <v>2417381</v>
      </c>
      <c r="AA1109">
        <v>2444783</v>
      </c>
      <c r="AB1109">
        <v>2385205</v>
      </c>
      <c r="AC1109">
        <v>2554001</v>
      </c>
      <c r="AD1109">
        <v>2413746</v>
      </c>
      <c r="AE1109">
        <v>2656643</v>
      </c>
      <c r="AF1109">
        <v>2633837</v>
      </c>
      <c r="AG1109">
        <v>2539517</v>
      </c>
      <c r="AH1109">
        <v>2205496</v>
      </c>
    </row>
    <row r="1110" spans="1:34" x14ac:dyDescent="0.25">
      <c r="A1110" t="str">
        <f t="shared" si="35"/>
        <v>Mississippi</v>
      </c>
      <c r="B1110" t="s">
        <v>64</v>
      </c>
      <c r="C1110">
        <v>0</v>
      </c>
      <c r="D1110">
        <v>0</v>
      </c>
      <c r="E1110">
        <v>0</v>
      </c>
      <c r="F1110">
        <v>0</v>
      </c>
      <c r="G1110">
        <v>0</v>
      </c>
      <c r="H1110">
        <v>0</v>
      </c>
      <c r="I1110">
        <v>0</v>
      </c>
      <c r="J1110">
        <v>0</v>
      </c>
      <c r="K1110">
        <v>0</v>
      </c>
      <c r="L1110">
        <v>0</v>
      </c>
      <c r="M1110">
        <v>0</v>
      </c>
      <c r="N1110">
        <v>0</v>
      </c>
      <c r="O1110">
        <v>0</v>
      </c>
      <c r="P1110">
        <v>0</v>
      </c>
      <c r="Q1110">
        <v>0</v>
      </c>
      <c r="R1110">
        <v>0</v>
      </c>
      <c r="S1110">
        <v>0</v>
      </c>
      <c r="T1110">
        <v>0</v>
      </c>
      <c r="U1110">
        <v>0</v>
      </c>
      <c r="V1110">
        <v>0</v>
      </c>
      <c r="W1110">
        <v>0</v>
      </c>
      <c r="X1110">
        <v>0</v>
      </c>
      <c r="Y1110">
        <v>0</v>
      </c>
      <c r="Z1110">
        <v>0</v>
      </c>
      <c r="AA1110">
        <v>0</v>
      </c>
      <c r="AB1110">
        <v>0</v>
      </c>
      <c r="AC1110">
        <v>0</v>
      </c>
      <c r="AD1110">
        <v>0</v>
      </c>
      <c r="AE1110">
        <v>0</v>
      </c>
      <c r="AF1110">
        <v>0</v>
      </c>
      <c r="AG1110">
        <v>0</v>
      </c>
      <c r="AH1110">
        <v>0</v>
      </c>
    </row>
    <row r="1111" spans="1:34" x14ac:dyDescent="0.25">
      <c r="A1111" t="str">
        <f t="shared" si="35"/>
        <v>Mississippi</v>
      </c>
      <c r="B1111" t="s">
        <v>65</v>
      </c>
      <c r="C1111">
        <v>2258954</v>
      </c>
      <c r="D1111">
        <v>2588783</v>
      </c>
      <c r="E1111">
        <v>2654315</v>
      </c>
      <c r="F1111">
        <v>2599001</v>
      </c>
      <c r="G1111">
        <v>2601811</v>
      </c>
      <c r="H1111">
        <v>2559981</v>
      </c>
      <c r="I1111">
        <v>2429009</v>
      </c>
      <c r="J1111">
        <v>2572704</v>
      </c>
      <c r="K1111">
        <v>2620551</v>
      </c>
      <c r="L1111">
        <v>2620384</v>
      </c>
      <c r="M1111">
        <v>3048747</v>
      </c>
      <c r="N1111">
        <v>3069562</v>
      </c>
      <c r="O1111">
        <v>2931371</v>
      </c>
      <c r="P1111">
        <v>3039866</v>
      </c>
      <c r="Q1111">
        <v>3047734</v>
      </c>
      <c r="R1111">
        <v>3043306</v>
      </c>
      <c r="S1111">
        <v>3067831</v>
      </c>
      <c r="T1111">
        <v>3373080</v>
      </c>
      <c r="U1111">
        <v>3344202</v>
      </c>
      <c r="V1111">
        <v>3409326</v>
      </c>
      <c r="W1111">
        <v>3463386</v>
      </c>
      <c r="X1111">
        <v>3526396</v>
      </c>
      <c r="Y1111">
        <v>3450308</v>
      </c>
      <c r="Z1111">
        <v>3022805</v>
      </c>
      <c r="AA1111">
        <v>3022568</v>
      </c>
      <c r="AB1111">
        <v>3075555</v>
      </c>
      <c r="AC1111">
        <v>2890321</v>
      </c>
      <c r="AD1111">
        <v>2782386</v>
      </c>
      <c r="AE1111">
        <v>2781113</v>
      </c>
      <c r="AF1111">
        <v>2627842</v>
      </c>
      <c r="AG1111">
        <v>2535386</v>
      </c>
      <c r="AH1111">
        <v>2439113</v>
      </c>
    </row>
    <row r="1112" spans="1:34" x14ac:dyDescent="0.25">
      <c r="A1112" t="str">
        <f t="shared" si="35"/>
        <v>Mississippi</v>
      </c>
      <c r="B1112" t="s">
        <v>66</v>
      </c>
      <c r="C1112">
        <v>306661</v>
      </c>
      <c r="D1112">
        <v>-69828</v>
      </c>
      <c r="E1112">
        <v>122208</v>
      </c>
      <c r="F1112">
        <v>315019</v>
      </c>
      <c r="G1112">
        <v>333319</v>
      </c>
      <c r="H1112">
        <v>608635</v>
      </c>
      <c r="I1112">
        <v>758887</v>
      </c>
      <c r="J1112">
        <v>638840</v>
      </c>
      <c r="K1112">
        <v>735889</v>
      </c>
      <c r="L1112">
        <v>827447</v>
      </c>
      <c r="M1112">
        <v>312556</v>
      </c>
      <c r="N1112">
        <v>435993</v>
      </c>
      <c r="O1112">
        <v>415108</v>
      </c>
      <c r="P1112">
        <v>623206</v>
      </c>
      <c r="Q1112">
        <v>767448</v>
      </c>
      <c r="R1112">
        <v>0</v>
      </c>
      <c r="S1112">
        <v>0</v>
      </c>
      <c r="T1112">
        <v>0</v>
      </c>
      <c r="U1112">
        <v>0</v>
      </c>
      <c r="V1112">
        <v>0</v>
      </c>
      <c r="W1112">
        <v>0</v>
      </c>
      <c r="X1112">
        <v>0</v>
      </c>
      <c r="Y1112">
        <v>0</v>
      </c>
      <c r="Z1112">
        <v>0</v>
      </c>
      <c r="AA1112">
        <v>0</v>
      </c>
      <c r="AB1112">
        <v>0</v>
      </c>
      <c r="AC1112">
        <v>0</v>
      </c>
      <c r="AD1112">
        <v>0</v>
      </c>
      <c r="AE1112">
        <v>0</v>
      </c>
      <c r="AF1112">
        <v>0</v>
      </c>
      <c r="AG1112">
        <v>0</v>
      </c>
      <c r="AH1112">
        <v>0</v>
      </c>
    </row>
    <row r="1113" spans="1:34" x14ac:dyDescent="0.25">
      <c r="A1113" t="str">
        <f t="shared" si="35"/>
        <v>Mississippi</v>
      </c>
      <c r="B1113" t="s">
        <v>67</v>
      </c>
      <c r="C1113">
        <v>15330151</v>
      </c>
      <c r="D1113">
        <v>15690282</v>
      </c>
      <c r="E1113">
        <v>12428348</v>
      </c>
      <c r="F1113">
        <v>8327192</v>
      </c>
      <c r="G1113">
        <v>7115313</v>
      </c>
      <c r="H1113">
        <v>8804401</v>
      </c>
      <c r="I1113">
        <v>11030481</v>
      </c>
      <c r="J1113">
        <v>743265</v>
      </c>
      <c r="K1113">
        <v>0</v>
      </c>
      <c r="L1113">
        <v>867906</v>
      </c>
      <c r="M1113">
        <v>0</v>
      </c>
      <c r="N1113">
        <v>0</v>
      </c>
      <c r="O1113">
        <v>0</v>
      </c>
      <c r="P1113">
        <v>0</v>
      </c>
      <c r="Q1113">
        <v>0</v>
      </c>
      <c r="R1113">
        <v>0</v>
      </c>
      <c r="S1113">
        <v>0</v>
      </c>
      <c r="T1113">
        <v>0</v>
      </c>
      <c r="U1113">
        <v>0</v>
      </c>
      <c r="V1113">
        <v>0</v>
      </c>
      <c r="W1113">
        <v>4431908</v>
      </c>
      <c r="X1113">
        <v>0</v>
      </c>
      <c r="Y1113">
        <v>0</v>
      </c>
      <c r="Z1113">
        <v>0</v>
      </c>
      <c r="AA1113">
        <v>0</v>
      </c>
      <c r="AB1113">
        <v>0</v>
      </c>
      <c r="AC1113">
        <v>0</v>
      </c>
      <c r="AD1113">
        <v>0</v>
      </c>
      <c r="AE1113">
        <v>0</v>
      </c>
      <c r="AF1113">
        <v>0</v>
      </c>
      <c r="AG1113">
        <v>0</v>
      </c>
      <c r="AH1113">
        <v>0</v>
      </c>
    </row>
    <row r="1114" spans="1:34" x14ac:dyDescent="0.25">
      <c r="A1114" t="str">
        <f t="shared" si="35"/>
        <v>Mississippi</v>
      </c>
      <c r="B1114" t="s">
        <v>68</v>
      </c>
      <c r="C1114">
        <v>67723497</v>
      </c>
      <c r="D1114">
        <v>66581766</v>
      </c>
      <c r="E1114">
        <v>65958760</v>
      </c>
      <c r="F1114">
        <v>63473771</v>
      </c>
      <c r="G1114">
        <v>59727637</v>
      </c>
      <c r="H1114">
        <v>62881295</v>
      </c>
      <c r="I1114">
        <v>64757864</v>
      </c>
      <c r="J1114">
        <v>55127092</v>
      </c>
      <c r="K1114">
        <v>53908212</v>
      </c>
      <c r="L1114">
        <v>54584295</v>
      </c>
      <c r="M1114">
        <v>54453938</v>
      </c>
      <c r="N1114">
        <v>54990579</v>
      </c>
      <c r="O1114">
        <v>51276967</v>
      </c>
      <c r="P1114">
        <v>53260627</v>
      </c>
      <c r="Q1114">
        <v>53938576</v>
      </c>
      <c r="R1114">
        <v>52226346</v>
      </c>
      <c r="S1114">
        <v>51159625</v>
      </c>
      <c r="T1114">
        <v>51681215</v>
      </c>
      <c r="U1114">
        <v>50710440</v>
      </c>
      <c r="V1114">
        <v>50593773</v>
      </c>
      <c r="W1114">
        <v>53446452</v>
      </c>
      <c r="X1114">
        <v>50828945</v>
      </c>
      <c r="Y1114">
        <v>49450770</v>
      </c>
      <c r="Z1114">
        <v>47484060</v>
      </c>
      <c r="AA1114">
        <v>44932936</v>
      </c>
      <c r="AB1114">
        <v>44508673</v>
      </c>
      <c r="AC1114">
        <v>42627793</v>
      </c>
      <c r="AD1114">
        <v>41080767</v>
      </c>
      <c r="AE1114">
        <v>39153207</v>
      </c>
      <c r="AF1114">
        <v>37409070</v>
      </c>
      <c r="AG1114">
        <v>36985196</v>
      </c>
      <c r="AH1114">
        <v>35993151</v>
      </c>
    </row>
    <row r="1115" spans="1:34" x14ac:dyDescent="0.25">
      <c r="A1115" t="str">
        <f t="shared" si="35"/>
        <v>Mississippi</v>
      </c>
      <c r="B1115" t="s">
        <v>69</v>
      </c>
      <c r="C1115">
        <v>15330151</v>
      </c>
      <c r="D1115">
        <v>15690282</v>
      </c>
      <c r="E1115">
        <v>12428348</v>
      </c>
      <c r="F1115">
        <v>8327192</v>
      </c>
      <c r="G1115">
        <v>7115313</v>
      </c>
      <c r="H1115">
        <v>8804401</v>
      </c>
      <c r="I1115">
        <v>11030481</v>
      </c>
      <c r="J1115">
        <v>743265</v>
      </c>
      <c r="K1115">
        <v>-1097948</v>
      </c>
      <c r="L1115">
        <v>867906</v>
      </c>
      <c r="M1115">
        <v>-2882995</v>
      </c>
      <c r="N1115">
        <v>-503319</v>
      </c>
      <c r="O1115">
        <v>-2575483</v>
      </c>
      <c r="P1115">
        <v>-5054916</v>
      </c>
      <c r="Q1115">
        <v>-3894890</v>
      </c>
      <c r="R1115">
        <v>-5997499</v>
      </c>
      <c r="S1115">
        <v>-6092172</v>
      </c>
      <c r="T1115">
        <v>-8018602</v>
      </c>
      <c r="U1115">
        <v>-10562162</v>
      </c>
      <c r="V1115">
        <v>-7704961</v>
      </c>
      <c r="W1115">
        <v>4431908</v>
      </c>
      <c r="X1115">
        <v>-13214383</v>
      </c>
      <c r="Y1115">
        <v>-14605799</v>
      </c>
      <c r="Z1115">
        <v>-13075003</v>
      </c>
      <c r="AA1115">
        <v>-11253984</v>
      </c>
      <c r="AB1115">
        <v>-13231391</v>
      </c>
      <c r="AC1115">
        <v>-13646931</v>
      </c>
      <c r="AD1115">
        <v>-12410270</v>
      </c>
      <c r="AE1115">
        <v>-13211682</v>
      </c>
      <c r="AF1115">
        <v>-14274106</v>
      </c>
      <c r="AG1115">
        <v>-11108581</v>
      </c>
      <c r="AH1115">
        <v>-10791733</v>
      </c>
    </row>
    <row r="1116" spans="1:34" x14ac:dyDescent="0.25">
      <c r="A1116" t="str">
        <f t="shared" si="35"/>
        <v>Mississippi</v>
      </c>
      <c r="B1116" t="s">
        <v>70</v>
      </c>
      <c r="C1116">
        <v>1.29</v>
      </c>
      <c r="D1116">
        <v>1.31</v>
      </c>
      <c r="E1116">
        <v>1.23</v>
      </c>
      <c r="F1116">
        <v>1.1499999999999999</v>
      </c>
      <c r="G1116">
        <v>1.1399999999999999</v>
      </c>
      <c r="H1116">
        <v>1.1599999999999999</v>
      </c>
      <c r="I1116">
        <v>1.21</v>
      </c>
      <c r="J1116">
        <v>1.01</v>
      </c>
      <c r="K1116">
        <v>0.98</v>
      </c>
      <c r="L1116">
        <v>1.02</v>
      </c>
      <c r="M1116">
        <v>0.95</v>
      </c>
      <c r="N1116">
        <v>0.99</v>
      </c>
      <c r="O1116">
        <v>0.95</v>
      </c>
      <c r="P1116">
        <v>0.91</v>
      </c>
      <c r="Q1116">
        <v>0.93</v>
      </c>
      <c r="R1116">
        <v>0.89</v>
      </c>
      <c r="S1116">
        <v>0.88</v>
      </c>
      <c r="T1116">
        <v>0.84</v>
      </c>
      <c r="U1116">
        <v>0.79</v>
      </c>
      <c r="V1116">
        <v>0.85</v>
      </c>
      <c r="W1116">
        <v>1.0900000000000001</v>
      </c>
      <c r="X1116">
        <v>0.74</v>
      </c>
      <c r="Y1116">
        <v>0.7</v>
      </c>
      <c r="Z1116">
        <v>0.72</v>
      </c>
      <c r="AA1116">
        <v>0.75</v>
      </c>
      <c r="AB1116">
        <v>0.7</v>
      </c>
      <c r="AC1116">
        <v>0.68</v>
      </c>
      <c r="AD1116">
        <v>0.7</v>
      </c>
      <c r="AE1116">
        <v>0.66</v>
      </c>
      <c r="AF1116">
        <v>0.62</v>
      </c>
      <c r="AG1116">
        <v>0.7</v>
      </c>
      <c r="AH1116">
        <v>0.7</v>
      </c>
    </row>
    <row r="1117" spans="1:34" x14ac:dyDescent="0.25">
      <c r="A1117" t="str">
        <f t="shared" si="35"/>
        <v>Mississippi</v>
      </c>
      <c r="B1117" t="s">
        <v>71</v>
      </c>
    </row>
    <row r="1118" spans="1:34" x14ac:dyDescent="0.25">
      <c r="B1118" t="s">
        <v>107</v>
      </c>
    </row>
    <row r="1119" spans="1:34" x14ac:dyDescent="0.25">
      <c r="A1119" t="str">
        <f>B1118</f>
        <v>Missouri</v>
      </c>
      <c r="B1119" t="s">
        <v>10</v>
      </c>
    </row>
    <row r="1120" spans="1:34" x14ac:dyDescent="0.25">
      <c r="A1120" t="str">
        <f t="shared" ref="A1120:A1148" si="36">A1119</f>
        <v>Missouri</v>
      </c>
      <c r="B1120" t="s">
        <v>11</v>
      </c>
      <c r="C1120" t="s">
        <v>12</v>
      </c>
      <c r="D1120" t="s">
        <v>13</v>
      </c>
      <c r="E1120" t="s">
        <v>14</v>
      </c>
      <c r="F1120" t="s">
        <v>15</v>
      </c>
      <c r="G1120" t="s">
        <v>16</v>
      </c>
      <c r="H1120" t="s">
        <v>17</v>
      </c>
      <c r="I1120" t="s">
        <v>18</v>
      </c>
      <c r="J1120" t="s">
        <v>19</v>
      </c>
      <c r="K1120" t="s">
        <v>20</v>
      </c>
      <c r="L1120" t="s">
        <v>21</v>
      </c>
      <c r="M1120" t="s">
        <v>22</v>
      </c>
      <c r="N1120" t="s">
        <v>23</v>
      </c>
      <c r="O1120" t="s">
        <v>24</v>
      </c>
      <c r="P1120" t="s">
        <v>25</v>
      </c>
      <c r="Q1120" t="s">
        <v>26</v>
      </c>
      <c r="R1120" t="s">
        <v>27</v>
      </c>
      <c r="S1120" t="s">
        <v>28</v>
      </c>
      <c r="T1120" t="s">
        <v>29</v>
      </c>
      <c r="U1120" t="s">
        <v>30</v>
      </c>
      <c r="V1120" t="s">
        <v>31</v>
      </c>
      <c r="W1120" t="s">
        <v>32</v>
      </c>
      <c r="X1120" t="s">
        <v>33</v>
      </c>
      <c r="Y1120" t="s">
        <v>34</v>
      </c>
      <c r="Z1120" t="s">
        <v>35</v>
      </c>
      <c r="AA1120" t="s">
        <v>36</v>
      </c>
      <c r="AB1120" t="s">
        <v>37</v>
      </c>
      <c r="AC1120" t="s">
        <v>38</v>
      </c>
      <c r="AD1120" t="s">
        <v>39</v>
      </c>
      <c r="AE1120" t="s">
        <v>40</v>
      </c>
      <c r="AF1120" t="s">
        <v>41</v>
      </c>
      <c r="AG1120" t="s">
        <v>42</v>
      </c>
      <c r="AH1120" t="s">
        <v>43</v>
      </c>
    </row>
    <row r="1121" spans="1:34" x14ac:dyDescent="0.25">
      <c r="A1121" t="str">
        <f t="shared" si="36"/>
        <v>Missouri</v>
      </c>
      <c r="B1121" t="s">
        <v>44</v>
      </c>
    </row>
    <row r="1122" spans="1:34" x14ac:dyDescent="0.25">
      <c r="A1122" t="str">
        <f t="shared" si="36"/>
        <v>Missouri</v>
      </c>
      <c r="B1122" t="s">
        <v>45</v>
      </c>
    </row>
    <row r="1123" spans="1:34" x14ac:dyDescent="0.25">
      <c r="A1123" t="str">
        <f t="shared" si="36"/>
        <v>Missouri</v>
      </c>
      <c r="B1123" t="s">
        <v>46</v>
      </c>
      <c r="C1123">
        <v>70529142</v>
      </c>
      <c r="D1123">
        <v>66734468</v>
      </c>
      <c r="E1123">
        <v>72581295</v>
      </c>
      <c r="F1123">
        <v>79780367</v>
      </c>
      <c r="G1123">
        <v>81060603</v>
      </c>
      <c r="H1123">
        <v>75449280</v>
      </c>
      <c r="I1123">
        <v>80878917</v>
      </c>
      <c r="J1123">
        <v>85271253</v>
      </c>
      <c r="K1123">
        <v>89217205</v>
      </c>
      <c r="L1123">
        <v>88747138</v>
      </c>
      <c r="M1123">
        <v>92620740</v>
      </c>
      <c r="N1123">
        <v>90176805</v>
      </c>
      <c r="O1123">
        <v>86704766</v>
      </c>
      <c r="P1123">
        <v>89178555</v>
      </c>
      <c r="Q1123">
        <v>89925724</v>
      </c>
      <c r="R1123">
        <v>91118304</v>
      </c>
      <c r="S1123">
        <v>90159045</v>
      </c>
      <c r="T1123">
        <v>86419717</v>
      </c>
      <c r="U1123">
        <v>86102107</v>
      </c>
      <c r="V1123">
        <v>79796801</v>
      </c>
      <c r="W1123">
        <v>78990878</v>
      </c>
      <c r="X1123">
        <v>76283550</v>
      </c>
      <c r="Y1123">
        <v>73504882</v>
      </c>
      <c r="Z1123">
        <v>74894188</v>
      </c>
      <c r="AA1123">
        <v>71073239</v>
      </c>
      <c r="AB1123">
        <v>67827241</v>
      </c>
      <c r="AC1123">
        <v>65400254</v>
      </c>
      <c r="AD1123">
        <v>61519090</v>
      </c>
      <c r="AE1123">
        <v>53202268</v>
      </c>
      <c r="AF1123">
        <v>56627107</v>
      </c>
      <c r="AG1123">
        <v>60120689</v>
      </c>
      <c r="AH1123">
        <v>59010858</v>
      </c>
    </row>
    <row r="1124" spans="1:34" x14ac:dyDescent="0.25">
      <c r="A1124" t="str">
        <f t="shared" si="36"/>
        <v>Missouri</v>
      </c>
      <c r="B1124" t="s">
        <v>47</v>
      </c>
      <c r="C1124">
        <v>6138746</v>
      </c>
      <c r="D1124">
        <v>5581061</v>
      </c>
      <c r="E1124">
        <v>5410192</v>
      </c>
      <c r="F1124">
        <v>5013733</v>
      </c>
      <c r="G1124">
        <v>3263785</v>
      </c>
      <c r="H1124">
        <v>2859905</v>
      </c>
      <c r="I1124">
        <v>2514338</v>
      </c>
      <c r="J1124">
        <v>2294366</v>
      </c>
      <c r="K1124">
        <v>2127559</v>
      </c>
      <c r="L1124">
        <v>2796677</v>
      </c>
      <c r="M1124">
        <v>1997909</v>
      </c>
      <c r="N1124">
        <v>1842611</v>
      </c>
      <c r="O1124">
        <v>1382896</v>
      </c>
      <c r="P1124">
        <v>1422675</v>
      </c>
      <c r="Q1124">
        <v>819998</v>
      </c>
      <c r="R1124">
        <v>164770</v>
      </c>
      <c r="S1124">
        <v>319094</v>
      </c>
      <c r="T1124">
        <v>828119</v>
      </c>
      <c r="U1124">
        <v>783437</v>
      </c>
      <c r="V1124">
        <v>1038781</v>
      </c>
      <c r="W1124">
        <v>226090</v>
      </c>
      <c r="X1124">
        <v>0</v>
      </c>
      <c r="Y1124">
        <v>0</v>
      </c>
      <c r="Z1124">
        <v>0</v>
      </c>
      <c r="AA1124">
        <v>0</v>
      </c>
      <c r="AB1124">
        <v>0</v>
      </c>
      <c r="AC1124">
        <v>0</v>
      </c>
      <c r="AD1124">
        <v>0</v>
      </c>
      <c r="AE1124">
        <v>0</v>
      </c>
      <c r="AF1124">
        <v>0</v>
      </c>
      <c r="AG1124">
        <v>0</v>
      </c>
      <c r="AH1124">
        <v>0</v>
      </c>
    </row>
    <row r="1125" spans="1:34" x14ac:dyDescent="0.25">
      <c r="A1125" t="str">
        <f t="shared" si="36"/>
        <v>Missouri</v>
      </c>
      <c r="B1125" t="s">
        <v>48</v>
      </c>
      <c r="C1125">
        <v>35308</v>
      </c>
      <c r="D1125">
        <v>38710</v>
      </c>
      <c r="E1125">
        <v>61404</v>
      </c>
      <c r="F1125">
        <v>84107</v>
      </c>
      <c r="G1125">
        <v>61601</v>
      </c>
      <c r="H1125">
        <v>56361</v>
      </c>
      <c r="I1125">
        <v>39631</v>
      </c>
      <c r="J1125">
        <v>52280</v>
      </c>
      <c r="K1125">
        <v>58545</v>
      </c>
      <c r="L1125">
        <v>49454</v>
      </c>
      <c r="M1125">
        <v>40925</v>
      </c>
      <c r="N1125">
        <v>54513</v>
      </c>
      <c r="O1125">
        <v>41372</v>
      </c>
      <c r="P1125">
        <v>126817</v>
      </c>
      <c r="Q1125">
        <v>44941</v>
      </c>
      <c r="R1125">
        <v>30407</v>
      </c>
      <c r="S1125">
        <v>5236</v>
      </c>
      <c r="T1125">
        <v>46230</v>
      </c>
      <c r="U1125">
        <v>0</v>
      </c>
      <c r="V1125">
        <v>0</v>
      </c>
      <c r="W1125">
        <v>0</v>
      </c>
      <c r="X1125">
        <v>0</v>
      </c>
      <c r="Y1125">
        <v>0</v>
      </c>
      <c r="Z1125">
        <v>0</v>
      </c>
      <c r="AA1125">
        <v>0</v>
      </c>
      <c r="AB1125">
        <v>0</v>
      </c>
      <c r="AC1125">
        <v>0</v>
      </c>
      <c r="AD1125">
        <v>0</v>
      </c>
      <c r="AE1125">
        <v>0</v>
      </c>
      <c r="AF1125">
        <v>0</v>
      </c>
      <c r="AG1125">
        <v>0</v>
      </c>
      <c r="AH1125">
        <v>0</v>
      </c>
    </row>
    <row r="1126" spans="1:34" x14ac:dyDescent="0.25">
      <c r="A1126" t="str">
        <f t="shared" si="36"/>
        <v>Missouri</v>
      </c>
      <c r="B1126" t="s">
        <v>49</v>
      </c>
      <c r="C1126">
        <v>76703196</v>
      </c>
      <c r="D1126">
        <v>72354239</v>
      </c>
      <c r="E1126">
        <v>78052891</v>
      </c>
      <c r="F1126">
        <v>84878207</v>
      </c>
      <c r="G1126">
        <v>84385990</v>
      </c>
      <c r="H1126">
        <v>78365546</v>
      </c>
      <c r="I1126">
        <v>83432886</v>
      </c>
      <c r="J1126">
        <v>87617899</v>
      </c>
      <c r="K1126">
        <v>91403309</v>
      </c>
      <c r="L1126">
        <v>91593269</v>
      </c>
      <c r="M1126">
        <v>94659574</v>
      </c>
      <c r="N1126">
        <v>92073929</v>
      </c>
      <c r="O1126">
        <v>88129034</v>
      </c>
      <c r="P1126">
        <v>90728047</v>
      </c>
      <c r="Q1126">
        <v>90790663</v>
      </c>
      <c r="R1126">
        <v>91313481</v>
      </c>
      <c r="S1126">
        <v>90483375</v>
      </c>
      <c r="T1126">
        <v>87294066</v>
      </c>
      <c r="U1126">
        <v>86885544</v>
      </c>
      <c r="V1126">
        <v>80835582</v>
      </c>
      <c r="W1126">
        <v>79216968</v>
      </c>
      <c r="X1126">
        <v>76283550</v>
      </c>
      <c r="Y1126">
        <v>73504882</v>
      </c>
      <c r="Z1126">
        <v>74894188</v>
      </c>
      <c r="AA1126">
        <v>71073239</v>
      </c>
      <c r="AB1126">
        <v>67827241</v>
      </c>
      <c r="AC1126">
        <v>65400254</v>
      </c>
      <c r="AD1126">
        <v>61519090</v>
      </c>
      <c r="AE1126">
        <v>53202268</v>
      </c>
      <c r="AF1126">
        <v>56627107</v>
      </c>
      <c r="AG1126">
        <v>60120689</v>
      </c>
      <c r="AH1126">
        <v>59010858</v>
      </c>
    </row>
    <row r="1127" spans="1:34" x14ac:dyDescent="0.25">
      <c r="A1127" t="str">
        <f t="shared" si="36"/>
        <v>Missouri</v>
      </c>
      <c r="B1127" t="s">
        <v>50</v>
      </c>
      <c r="C1127">
        <v>194533</v>
      </c>
      <c r="D1127">
        <v>173687</v>
      </c>
      <c r="E1127">
        <v>191502</v>
      </c>
      <c r="F1127">
        <v>174501</v>
      </c>
      <c r="G1127">
        <v>174556</v>
      </c>
      <c r="H1127">
        <v>198724</v>
      </c>
      <c r="I1127">
        <v>163979</v>
      </c>
      <c r="J1127">
        <v>165276</v>
      </c>
      <c r="K1127">
        <v>165911</v>
      </c>
      <c r="L1127">
        <v>159504</v>
      </c>
      <c r="M1127">
        <v>145672</v>
      </c>
      <c r="N1127">
        <v>124625</v>
      </c>
      <c r="O1127">
        <v>104410</v>
      </c>
      <c r="P1127">
        <v>151060</v>
      </c>
      <c r="Q1127">
        <v>194007</v>
      </c>
      <c r="R1127">
        <v>200749</v>
      </c>
      <c r="S1127">
        <v>162746</v>
      </c>
      <c r="T1127">
        <v>155288</v>
      </c>
      <c r="U1127">
        <v>134075</v>
      </c>
      <c r="V1127">
        <v>140367</v>
      </c>
      <c r="W1127">
        <v>137462</v>
      </c>
      <c r="X1127">
        <v>145284</v>
      </c>
      <c r="Y1127">
        <v>141028</v>
      </c>
      <c r="Z1127">
        <v>116623</v>
      </c>
      <c r="AA1127">
        <v>117933</v>
      </c>
      <c r="AB1127">
        <v>120278</v>
      </c>
      <c r="AC1127">
        <v>140040</v>
      </c>
      <c r="AD1127">
        <v>156960</v>
      </c>
      <c r="AE1127">
        <v>149194</v>
      </c>
      <c r="AF1127">
        <v>127583</v>
      </c>
      <c r="AG1127">
        <v>144693</v>
      </c>
      <c r="AH1127">
        <v>157956</v>
      </c>
    </row>
    <row r="1128" spans="1:34" x14ac:dyDescent="0.25">
      <c r="A1128" t="str">
        <f t="shared" si="36"/>
        <v>Missouri</v>
      </c>
      <c r="B1128" t="s">
        <v>51</v>
      </c>
      <c r="C1128">
        <v>43681</v>
      </c>
      <c r="D1128">
        <v>39954</v>
      </c>
      <c r="E1128">
        <v>34358</v>
      </c>
      <c r="F1128">
        <v>42676</v>
      </c>
      <c r="G1128">
        <v>46185</v>
      </c>
      <c r="H1128">
        <v>47243</v>
      </c>
      <c r="I1128">
        <v>43202</v>
      </c>
      <c r="J1128">
        <v>51293</v>
      </c>
      <c r="K1128">
        <v>57373</v>
      </c>
      <c r="L1128">
        <v>51548</v>
      </c>
      <c r="M1128">
        <v>71150</v>
      </c>
      <c r="N1128">
        <v>114435</v>
      </c>
      <c r="O1128">
        <v>120828</v>
      </c>
      <c r="P1128">
        <v>149688</v>
      </c>
      <c r="Q1128">
        <v>168412</v>
      </c>
      <c r="R1128">
        <v>172114</v>
      </c>
      <c r="S1128">
        <v>182109</v>
      </c>
      <c r="T1128">
        <v>183557</v>
      </c>
      <c r="U1128">
        <v>205468</v>
      </c>
      <c r="V1128">
        <v>186249</v>
      </c>
      <c r="W1128">
        <v>190445</v>
      </c>
      <c r="X1128">
        <v>165105</v>
      </c>
      <c r="Y1128">
        <v>169800</v>
      </c>
      <c r="Z1128">
        <v>176535</v>
      </c>
      <c r="AA1128">
        <v>183014</v>
      </c>
      <c r="AB1128">
        <v>175009</v>
      </c>
      <c r="AC1128">
        <v>180664</v>
      </c>
      <c r="AD1128">
        <v>201628</v>
      </c>
      <c r="AE1128">
        <v>201506</v>
      </c>
      <c r="AF1128">
        <v>196983</v>
      </c>
      <c r="AG1128">
        <v>209343</v>
      </c>
      <c r="AH1128">
        <v>184016</v>
      </c>
    </row>
    <row r="1129" spans="1:34" x14ac:dyDescent="0.25">
      <c r="A1129" t="str">
        <f t="shared" si="36"/>
        <v>Missouri</v>
      </c>
      <c r="B1129" t="s">
        <v>52</v>
      </c>
      <c r="C1129">
        <v>238214</v>
      </c>
      <c r="D1129">
        <v>213641</v>
      </c>
      <c r="E1129">
        <v>225860</v>
      </c>
      <c r="F1129">
        <v>217177</v>
      </c>
      <c r="G1129">
        <v>220741</v>
      </c>
      <c r="H1129">
        <v>245967</v>
      </c>
      <c r="I1129">
        <v>207181</v>
      </c>
      <c r="J1129">
        <v>216569</v>
      </c>
      <c r="K1129">
        <v>223284</v>
      </c>
      <c r="L1129">
        <v>211052</v>
      </c>
      <c r="M1129">
        <v>216822</v>
      </c>
      <c r="N1129">
        <v>239060</v>
      </c>
      <c r="O1129">
        <v>225238</v>
      </c>
      <c r="P1129">
        <v>300748</v>
      </c>
      <c r="Q1129">
        <v>362418</v>
      </c>
      <c r="R1129">
        <v>372862</v>
      </c>
      <c r="S1129">
        <v>344855</v>
      </c>
      <c r="T1129">
        <v>338844</v>
      </c>
      <c r="U1129">
        <v>339543</v>
      </c>
      <c r="V1129">
        <v>326616</v>
      </c>
      <c r="W1129">
        <v>327907</v>
      </c>
      <c r="X1129">
        <v>310389</v>
      </c>
      <c r="Y1129">
        <v>310828</v>
      </c>
      <c r="Z1129">
        <v>293159</v>
      </c>
      <c r="AA1129">
        <v>300947</v>
      </c>
      <c r="AB1129">
        <v>295286</v>
      </c>
      <c r="AC1129">
        <v>320703</v>
      </c>
      <c r="AD1129">
        <v>358588</v>
      </c>
      <c r="AE1129">
        <v>350700</v>
      </c>
      <c r="AF1129">
        <v>324566</v>
      </c>
      <c r="AG1129">
        <v>354036</v>
      </c>
      <c r="AH1129">
        <v>341972</v>
      </c>
    </row>
    <row r="1130" spans="1:34" x14ac:dyDescent="0.25">
      <c r="A1130" t="str">
        <f t="shared" si="36"/>
        <v>Missouri</v>
      </c>
      <c r="B1130" t="s">
        <v>53</v>
      </c>
      <c r="C1130">
        <v>76941410</v>
      </c>
      <c r="D1130">
        <v>72567879</v>
      </c>
      <c r="E1130">
        <v>78278751</v>
      </c>
      <c r="F1130">
        <v>85095384</v>
      </c>
      <c r="G1130">
        <v>84606731</v>
      </c>
      <c r="H1130">
        <v>78611513</v>
      </c>
      <c r="I1130">
        <v>83640067</v>
      </c>
      <c r="J1130">
        <v>87834468</v>
      </c>
      <c r="K1130">
        <v>91626593</v>
      </c>
      <c r="L1130">
        <v>91804321</v>
      </c>
      <c r="M1130">
        <v>94876397</v>
      </c>
      <c r="N1130">
        <v>92312989</v>
      </c>
      <c r="O1130">
        <v>88354272</v>
      </c>
      <c r="P1130">
        <v>91028795</v>
      </c>
      <c r="Q1130">
        <v>91153081</v>
      </c>
      <c r="R1130">
        <v>91686343</v>
      </c>
      <c r="S1130">
        <v>90828230</v>
      </c>
      <c r="T1130">
        <v>87632910</v>
      </c>
      <c r="U1130">
        <v>87225087</v>
      </c>
      <c r="V1130">
        <v>81162198</v>
      </c>
      <c r="W1130">
        <v>79544875</v>
      </c>
      <c r="X1130">
        <v>76593939</v>
      </c>
      <c r="Y1130">
        <v>73815710</v>
      </c>
      <c r="Z1130">
        <v>75187347</v>
      </c>
      <c r="AA1130">
        <v>71374186</v>
      </c>
      <c r="AB1130">
        <v>68122527</v>
      </c>
      <c r="AC1130">
        <v>65720957</v>
      </c>
      <c r="AD1130">
        <v>61877678</v>
      </c>
      <c r="AE1130">
        <v>53552968</v>
      </c>
      <c r="AF1130">
        <v>56951673</v>
      </c>
      <c r="AG1130">
        <v>60474725</v>
      </c>
      <c r="AH1130">
        <v>59352830</v>
      </c>
    </row>
    <row r="1131" spans="1:34" x14ac:dyDescent="0.25">
      <c r="A1131" t="str">
        <f t="shared" si="36"/>
        <v>Missouri</v>
      </c>
      <c r="B1131" t="s">
        <v>54</v>
      </c>
      <c r="C1131">
        <v>0</v>
      </c>
      <c r="D1131">
        <v>0</v>
      </c>
      <c r="E1131">
        <v>0</v>
      </c>
      <c r="F1131">
        <v>0</v>
      </c>
      <c r="G1131">
        <v>0</v>
      </c>
      <c r="H1131">
        <v>0</v>
      </c>
      <c r="I1131">
        <v>0</v>
      </c>
      <c r="J1131">
        <v>0</v>
      </c>
      <c r="K1131">
        <v>1787</v>
      </c>
      <c r="L1131">
        <v>11573</v>
      </c>
      <c r="M1131">
        <v>11641</v>
      </c>
      <c r="N1131">
        <v>3622</v>
      </c>
      <c r="O1131">
        <v>669248</v>
      </c>
      <c r="P1131">
        <v>208971</v>
      </c>
      <c r="Q1131">
        <v>834</v>
      </c>
      <c r="R1131">
        <v>2975</v>
      </c>
      <c r="S1131">
        <v>12308</v>
      </c>
      <c r="T1131">
        <v>0</v>
      </c>
      <c r="U1131">
        <v>0</v>
      </c>
      <c r="V1131">
        <v>136</v>
      </c>
      <c r="W1131">
        <v>0</v>
      </c>
      <c r="X1131">
        <v>0</v>
      </c>
      <c r="Y1131">
        <v>3559</v>
      </c>
      <c r="Z1131">
        <v>599</v>
      </c>
      <c r="AA1131">
        <v>1160</v>
      </c>
      <c r="AB1131">
        <v>0</v>
      </c>
      <c r="AC1131">
        <v>450</v>
      </c>
      <c r="AD1131">
        <v>0</v>
      </c>
      <c r="AE1131">
        <v>0</v>
      </c>
      <c r="AF1131">
        <v>0</v>
      </c>
      <c r="AG1131">
        <v>0</v>
      </c>
      <c r="AH1131">
        <v>0</v>
      </c>
    </row>
    <row r="1132" spans="1:34" x14ac:dyDescent="0.25">
      <c r="A1132" t="str">
        <f t="shared" si="36"/>
        <v>Missouri</v>
      </c>
      <c r="B1132" t="s">
        <v>55</v>
      </c>
      <c r="C1132">
        <v>5266398</v>
      </c>
      <c r="D1132">
        <v>7529348</v>
      </c>
      <c r="E1132">
        <v>5329883</v>
      </c>
      <c r="F1132">
        <v>1982510</v>
      </c>
      <c r="G1132">
        <v>0</v>
      </c>
      <c r="H1132">
        <v>5398905</v>
      </c>
      <c r="I1132">
        <v>3468206</v>
      </c>
      <c r="J1132">
        <v>1772795</v>
      </c>
      <c r="K1132">
        <v>0</v>
      </c>
      <c r="L1132">
        <v>0</v>
      </c>
      <c r="M1132">
        <v>0</v>
      </c>
      <c r="N1132">
        <v>100799</v>
      </c>
      <c r="O1132">
        <v>0</v>
      </c>
      <c r="P1132">
        <v>0</v>
      </c>
      <c r="Q1132">
        <v>1294914</v>
      </c>
      <c r="R1132">
        <v>0</v>
      </c>
      <c r="S1132">
        <v>0</v>
      </c>
      <c r="T1132">
        <v>0</v>
      </c>
      <c r="U1132">
        <v>0</v>
      </c>
      <c r="V1132">
        <v>2341873</v>
      </c>
      <c r="W1132">
        <v>1480366</v>
      </c>
      <c r="X1132">
        <v>4846461</v>
      </c>
      <c r="Y1132">
        <v>3811422</v>
      </c>
      <c r="Z1132">
        <v>1893028</v>
      </c>
      <c r="AA1132">
        <v>2272656</v>
      </c>
      <c r="AB1132">
        <v>4713691</v>
      </c>
      <c r="AC1132">
        <v>4358395</v>
      </c>
      <c r="AD1132">
        <v>5070808</v>
      </c>
      <c r="AE1132">
        <v>12494360</v>
      </c>
      <c r="AF1132">
        <v>4277395</v>
      </c>
      <c r="AG1132">
        <v>2823115</v>
      </c>
      <c r="AH1132">
        <v>1057567</v>
      </c>
    </row>
    <row r="1133" spans="1:34" x14ac:dyDescent="0.25">
      <c r="A1133" t="str">
        <f t="shared" si="36"/>
        <v>Missouri</v>
      </c>
      <c r="B1133" t="s">
        <v>56</v>
      </c>
      <c r="C1133">
        <v>82207808</v>
      </c>
      <c r="D1133">
        <v>80097227</v>
      </c>
      <c r="E1133">
        <v>83608634</v>
      </c>
      <c r="F1133">
        <v>87077894</v>
      </c>
      <c r="G1133">
        <v>84606731</v>
      </c>
      <c r="H1133">
        <v>84010418</v>
      </c>
      <c r="I1133">
        <v>87108273</v>
      </c>
      <c r="J1133">
        <v>89607263</v>
      </c>
      <c r="K1133">
        <v>91628380</v>
      </c>
      <c r="L1133">
        <v>91815894</v>
      </c>
      <c r="M1133">
        <v>94888038</v>
      </c>
      <c r="N1133">
        <v>92417410</v>
      </c>
      <c r="O1133">
        <v>89023520</v>
      </c>
      <c r="P1133">
        <v>91237766</v>
      </c>
      <c r="Q1133">
        <v>92448829</v>
      </c>
      <c r="R1133">
        <v>91689318</v>
      </c>
      <c r="S1133">
        <v>90840538</v>
      </c>
      <c r="T1133">
        <v>87632910</v>
      </c>
      <c r="U1133">
        <v>87225087</v>
      </c>
      <c r="V1133">
        <v>83504207</v>
      </c>
      <c r="W1133">
        <v>81025241</v>
      </c>
      <c r="X1133">
        <v>81440400</v>
      </c>
      <c r="Y1133">
        <v>77630691</v>
      </c>
      <c r="Z1133">
        <v>77080974</v>
      </c>
      <c r="AA1133">
        <v>73648002</v>
      </c>
      <c r="AB1133">
        <v>72836218</v>
      </c>
      <c r="AC1133">
        <v>70079802</v>
      </c>
      <c r="AD1133">
        <v>66948486</v>
      </c>
      <c r="AE1133">
        <v>66047328</v>
      </c>
      <c r="AF1133">
        <v>61229068</v>
      </c>
      <c r="AG1133">
        <v>63297840</v>
      </c>
      <c r="AH1133">
        <v>60410397</v>
      </c>
    </row>
    <row r="1134" spans="1:34" x14ac:dyDescent="0.25">
      <c r="A1134" t="str">
        <f t="shared" si="36"/>
        <v>Missouri</v>
      </c>
      <c r="B1134" t="s">
        <v>57</v>
      </c>
    </row>
    <row r="1135" spans="1:34" x14ac:dyDescent="0.25">
      <c r="A1135" t="str">
        <f t="shared" si="36"/>
        <v>Missouri</v>
      </c>
      <c r="B1135" t="s">
        <v>58</v>
      </c>
    </row>
    <row r="1136" spans="1:34" x14ac:dyDescent="0.25">
      <c r="A1136" t="str">
        <f t="shared" si="36"/>
        <v>Missouri</v>
      </c>
      <c r="B1136" t="s">
        <v>59</v>
      </c>
      <c r="C1136">
        <v>77763041</v>
      </c>
      <c r="D1136">
        <v>75725712</v>
      </c>
      <c r="E1136">
        <v>78857775</v>
      </c>
      <c r="F1136">
        <v>82055835</v>
      </c>
      <c r="G1136">
        <v>76461419</v>
      </c>
      <c r="H1136">
        <v>78618056</v>
      </c>
      <c r="I1136">
        <v>81504081</v>
      </c>
      <c r="J1136">
        <v>83878397</v>
      </c>
      <c r="K1136">
        <v>83406957</v>
      </c>
      <c r="L1136">
        <v>82435359</v>
      </c>
      <c r="M1136">
        <v>84254841</v>
      </c>
      <c r="N1136">
        <v>86085117</v>
      </c>
      <c r="O1136">
        <v>79878114</v>
      </c>
      <c r="P1136">
        <v>84275150</v>
      </c>
      <c r="Q1136">
        <v>85512809</v>
      </c>
      <c r="R1136">
        <v>81995540</v>
      </c>
      <c r="S1136">
        <v>80920922</v>
      </c>
      <c r="T1136">
        <v>74034612</v>
      </c>
      <c r="U1136">
        <v>74219824</v>
      </c>
      <c r="V1136">
        <v>75000629</v>
      </c>
      <c r="W1136">
        <v>73213157</v>
      </c>
      <c r="X1136">
        <v>72642699</v>
      </c>
      <c r="Y1136">
        <v>68975652</v>
      </c>
      <c r="Z1136">
        <v>68985563</v>
      </c>
      <c r="AA1136">
        <v>65672525</v>
      </c>
      <c r="AB1136">
        <v>64843243</v>
      </c>
      <c r="AC1136">
        <v>62258967</v>
      </c>
      <c r="AD1136">
        <v>59692758</v>
      </c>
      <c r="AE1136">
        <v>58622069</v>
      </c>
      <c r="AF1136">
        <v>54410855</v>
      </c>
      <c r="AG1136">
        <v>56514156</v>
      </c>
      <c r="AH1136">
        <v>53924637</v>
      </c>
    </row>
    <row r="1137" spans="1:34" x14ac:dyDescent="0.25">
      <c r="A1137" t="str">
        <f t="shared" si="36"/>
        <v>Missouri</v>
      </c>
      <c r="B1137" t="s">
        <v>60</v>
      </c>
      <c r="C1137">
        <v>0</v>
      </c>
      <c r="D1137">
        <v>0</v>
      </c>
      <c r="E1137">
        <v>0</v>
      </c>
      <c r="F1137">
        <v>0</v>
      </c>
      <c r="G1137">
        <v>0</v>
      </c>
      <c r="H1137">
        <v>0</v>
      </c>
      <c r="I1137">
        <v>0</v>
      </c>
      <c r="J1137">
        <v>0</v>
      </c>
      <c r="K1137">
        <v>0</v>
      </c>
      <c r="L1137">
        <v>0</v>
      </c>
      <c r="M1137">
        <v>0</v>
      </c>
      <c r="N1137">
        <v>0</v>
      </c>
      <c r="O1137">
        <v>0</v>
      </c>
      <c r="P1137">
        <v>0</v>
      </c>
      <c r="Q1137">
        <v>0</v>
      </c>
      <c r="R1137">
        <v>0</v>
      </c>
      <c r="S1137">
        <v>0</v>
      </c>
      <c r="T1137">
        <v>0</v>
      </c>
      <c r="U1137">
        <v>0</v>
      </c>
      <c r="V1137">
        <v>0</v>
      </c>
      <c r="W1137">
        <v>0</v>
      </c>
      <c r="X1137">
        <v>0</v>
      </c>
      <c r="Y1137">
        <v>69318</v>
      </c>
      <c r="Z1137">
        <v>24373</v>
      </c>
      <c r="AA1137">
        <v>38806</v>
      </c>
      <c r="AB1137">
        <v>0</v>
      </c>
      <c r="AC1137">
        <v>0</v>
      </c>
      <c r="AD1137">
        <v>0</v>
      </c>
      <c r="AE1137">
        <v>0</v>
      </c>
      <c r="AF1137">
        <v>0</v>
      </c>
      <c r="AG1137">
        <v>0</v>
      </c>
      <c r="AH1137">
        <v>0</v>
      </c>
    </row>
    <row r="1138" spans="1:34" x14ac:dyDescent="0.25">
      <c r="A1138" t="str">
        <f t="shared" si="36"/>
        <v>Missouri</v>
      </c>
      <c r="B1138" t="s">
        <v>61</v>
      </c>
      <c r="C1138">
        <v>0</v>
      </c>
      <c r="D1138">
        <v>0</v>
      </c>
      <c r="E1138">
        <v>0</v>
      </c>
      <c r="F1138">
        <v>0</v>
      </c>
      <c r="G1138">
        <v>0</v>
      </c>
      <c r="H1138">
        <v>0</v>
      </c>
      <c r="I1138">
        <v>0</v>
      </c>
      <c r="J1138">
        <v>0</v>
      </c>
      <c r="K1138">
        <v>0</v>
      </c>
      <c r="L1138">
        <v>0</v>
      </c>
      <c r="M1138">
        <v>0</v>
      </c>
      <c r="N1138">
        <v>0</v>
      </c>
      <c r="O1138">
        <v>19186</v>
      </c>
      <c r="P1138">
        <v>106526</v>
      </c>
      <c r="Q1138">
        <v>20041</v>
      </c>
      <c r="R1138">
        <v>19690</v>
      </c>
      <c r="S1138">
        <v>19572</v>
      </c>
      <c r="T1138">
        <v>19684</v>
      </c>
      <c r="U1138">
        <v>20064</v>
      </c>
      <c r="V1138">
        <v>20013</v>
      </c>
      <c r="W1138">
        <v>0</v>
      </c>
      <c r="X1138">
        <v>0</v>
      </c>
      <c r="Y1138">
        <v>0</v>
      </c>
      <c r="Z1138">
        <v>0</v>
      </c>
      <c r="AA1138">
        <v>0</v>
      </c>
      <c r="AB1138">
        <v>0</v>
      </c>
      <c r="AC1138">
        <v>0</v>
      </c>
      <c r="AD1138">
        <v>0</v>
      </c>
      <c r="AE1138">
        <v>0</v>
      </c>
      <c r="AF1138">
        <v>0</v>
      </c>
      <c r="AG1138">
        <v>0</v>
      </c>
      <c r="AH1138">
        <v>0</v>
      </c>
    </row>
    <row r="1139" spans="1:34" x14ac:dyDescent="0.25">
      <c r="A1139" t="str">
        <f t="shared" si="36"/>
        <v>Missouri</v>
      </c>
      <c r="B1139" t="s">
        <v>62</v>
      </c>
      <c r="C1139">
        <v>77763041</v>
      </c>
      <c r="D1139">
        <v>75725712</v>
      </c>
      <c r="E1139">
        <v>78857775</v>
      </c>
      <c r="F1139">
        <v>82055835</v>
      </c>
      <c r="G1139">
        <v>76461419</v>
      </c>
      <c r="H1139">
        <v>78618056</v>
      </c>
      <c r="I1139">
        <v>81504081</v>
      </c>
      <c r="J1139">
        <v>83878397</v>
      </c>
      <c r="K1139">
        <v>83406957</v>
      </c>
      <c r="L1139">
        <v>82435359</v>
      </c>
      <c r="M1139">
        <v>84254841</v>
      </c>
      <c r="N1139">
        <v>86085117</v>
      </c>
      <c r="O1139">
        <v>79897300</v>
      </c>
      <c r="P1139">
        <v>84381676</v>
      </c>
      <c r="Q1139">
        <v>85532850</v>
      </c>
      <c r="R1139">
        <v>82015230</v>
      </c>
      <c r="S1139">
        <v>80940494</v>
      </c>
      <c r="T1139">
        <v>74054296</v>
      </c>
      <c r="U1139">
        <v>74239888</v>
      </c>
      <c r="V1139">
        <v>75020642</v>
      </c>
      <c r="W1139">
        <v>73213157</v>
      </c>
      <c r="X1139">
        <v>72642699</v>
      </c>
      <c r="Y1139">
        <v>69044970</v>
      </c>
      <c r="Z1139">
        <v>69009936</v>
      </c>
      <c r="AA1139">
        <v>65711331</v>
      </c>
      <c r="AB1139">
        <v>64843243</v>
      </c>
      <c r="AC1139">
        <v>62258967</v>
      </c>
      <c r="AD1139">
        <v>59692758</v>
      </c>
      <c r="AE1139">
        <v>58622069</v>
      </c>
      <c r="AF1139">
        <v>54410855</v>
      </c>
      <c r="AG1139">
        <v>56514156</v>
      </c>
      <c r="AH1139">
        <v>53924637</v>
      </c>
    </row>
    <row r="1140" spans="1:34" x14ac:dyDescent="0.25">
      <c r="A1140" t="str">
        <f t="shared" si="36"/>
        <v>Missouri</v>
      </c>
      <c r="B1140" t="s">
        <v>63</v>
      </c>
      <c r="C1140">
        <v>289639</v>
      </c>
      <c r="D1140">
        <v>267786</v>
      </c>
      <c r="E1140">
        <v>278013</v>
      </c>
      <c r="F1140">
        <v>276831</v>
      </c>
      <c r="G1140">
        <v>287574</v>
      </c>
      <c r="H1140">
        <v>313675</v>
      </c>
      <c r="I1140">
        <v>268017</v>
      </c>
      <c r="J1140">
        <v>276799</v>
      </c>
      <c r="K1140">
        <v>282997</v>
      </c>
      <c r="L1140">
        <v>229605</v>
      </c>
      <c r="M1140">
        <v>232858</v>
      </c>
      <c r="N1140">
        <v>256411</v>
      </c>
      <c r="O1140">
        <v>245721</v>
      </c>
      <c r="P1140">
        <v>310758</v>
      </c>
      <c r="Q1140">
        <v>138902</v>
      </c>
      <c r="R1140">
        <v>160160</v>
      </c>
      <c r="S1140">
        <v>292893</v>
      </c>
      <c r="T1140">
        <v>305146</v>
      </c>
      <c r="U1140">
        <v>304828</v>
      </c>
      <c r="V1140">
        <v>301006</v>
      </c>
      <c r="W1140">
        <v>294602</v>
      </c>
      <c r="X1140">
        <v>308583</v>
      </c>
      <c r="Y1140">
        <v>310124</v>
      </c>
      <c r="Z1140">
        <v>293159</v>
      </c>
      <c r="AA1140">
        <v>300947</v>
      </c>
      <c r="AB1140">
        <v>295286</v>
      </c>
      <c r="AC1140">
        <v>320703</v>
      </c>
      <c r="AD1140">
        <v>358588</v>
      </c>
      <c r="AE1140">
        <v>348607</v>
      </c>
      <c r="AF1140">
        <v>322032</v>
      </c>
      <c r="AG1140">
        <v>353331</v>
      </c>
      <c r="AH1140">
        <v>337933</v>
      </c>
    </row>
    <row r="1141" spans="1:34" x14ac:dyDescent="0.25">
      <c r="A1141" t="str">
        <f t="shared" si="36"/>
        <v>Missouri</v>
      </c>
      <c r="B1141" t="s">
        <v>64</v>
      </c>
      <c r="C1141">
        <v>0</v>
      </c>
      <c r="D1141">
        <v>0</v>
      </c>
      <c r="E1141">
        <v>0</v>
      </c>
      <c r="F1141">
        <v>0</v>
      </c>
      <c r="G1141">
        <v>0</v>
      </c>
      <c r="H1141">
        <v>0</v>
      </c>
      <c r="I1141">
        <v>0</v>
      </c>
      <c r="J1141">
        <v>0</v>
      </c>
      <c r="K1141">
        <v>0</v>
      </c>
      <c r="L1141">
        <v>1197</v>
      </c>
      <c r="M1141">
        <v>201</v>
      </c>
      <c r="N1141">
        <v>2360</v>
      </c>
      <c r="O1141">
        <v>10786</v>
      </c>
      <c r="P1141">
        <v>15400</v>
      </c>
      <c r="Q1141">
        <v>300</v>
      </c>
      <c r="R1141">
        <v>10</v>
      </c>
      <c r="S1141">
        <v>2087</v>
      </c>
      <c r="T1141">
        <v>6276</v>
      </c>
      <c r="U1141">
        <v>208</v>
      </c>
      <c r="V1141">
        <v>136</v>
      </c>
      <c r="W1141">
        <v>0</v>
      </c>
      <c r="X1141">
        <v>0</v>
      </c>
      <c r="Y1141">
        <v>122</v>
      </c>
      <c r="Z1141">
        <v>314</v>
      </c>
      <c r="AA1141">
        <v>0</v>
      </c>
      <c r="AB1141">
        <v>0</v>
      </c>
      <c r="AC1141">
        <v>0</v>
      </c>
      <c r="AD1141">
        <v>0</v>
      </c>
      <c r="AE1141">
        <v>0</v>
      </c>
      <c r="AF1141">
        <v>0</v>
      </c>
      <c r="AG1141">
        <v>0</v>
      </c>
      <c r="AH1141">
        <v>0</v>
      </c>
    </row>
    <row r="1142" spans="1:34" x14ac:dyDescent="0.25">
      <c r="A1142" t="str">
        <f t="shared" si="36"/>
        <v>Missouri</v>
      </c>
      <c r="B1142" t="s">
        <v>65</v>
      </c>
      <c r="C1142">
        <v>3658477</v>
      </c>
      <c r="D1142">
        <v>4217488</v>
      </c>
      <c r="E1142">
        <v>4275975</v>
      </c>
      <c r="F1142">
        <v>4232247</v>
      </c>
      <c r="G1142">
        <v>4159381</v>
      </c>
      <c r="H1142">
        <v>4103161</v>
      </c>
      <c r="I1142">
        <v>4065884</v>
      </c>
      <c r="J1142">
        <v>4367543</v>
      </c>
      <c r="K1142">
        <v>4480592</v>
      </c>
      <c r="L1142">
        <v>4464201</v>
      </c>
      <c r="M1142">
        <v>5206413</v>
      </c>
      <c r="N1142">
        <v>5318146</v>
      </c>
      <c r="O1142">
        <v>5086056</v>
      </c>
      <c r="P1142">
        <v>5375154</v>
      </c>
      <c r="Q1142">
        <v>5413586</v>
      </c>
      <c r="R1142">
        <v>5317775</v>
      </c>
      <c r="S1142">
        <v>5409718</v>
      </c>
      <c r="T1142">
        <v>5426402</v>
      </c>
      <c r="U1142">
        <v>5451296</v>
      </c>
      <c r="V1142">
        <v>5627270</v>
      </c>
      <c r="W1142">
        <v>5725522</v>
      </c>
      <c r="X1142">
        <v>5650386</v>
      </c>
      <c r="Y1142">
        <v>5416725</v>
      </c>
      <c r="Z1142">
        <v>4907137</v>
      </c>
      <c r="AA1142">
        <v>4954434</v>
      </c>
      <c r="AB1142">
        <v>5033242</v>
      </c>
      <c r="AC1142">
        <v>4751930</v>
      </c>
      <c r="AD1142">
        <v>4534640</v>
      </c>
      <c r="AE1142">
        <v>4691738</v>
      </c>
      <c r="AF1142">
        <v>4301384</v>
      </c>
      <c r="AG1142">
        <v>4339428</v>
      </c>
      <c r="AH1142">
        <v>4094002</v>
      </c>
    </row>
    <row r="1143" spans="1:34" x14ac:dyDescent="0.25">
      <c r="A1143" t="str">
        <f t="shared" si="36"/>
        <v>Missouri</v>
      </c>
      <c r="B1143" t="s">
        <v>66</v>
      </c>
      <c r="C1143">
        <v>496651</v>
      </c>
      <c r="D1143">
        <v>-113759</v>
      </c>
      <c r="E1143">
        <v>196872</v>
      </c>
      <c r="F1143">
        <v>512981</v>
      </c>
      <c r="G1143">
        <v>532860</v>
      </c>
      <c r="H1143">
        <v>975525</v>
      </c>
      <c r="I1143">
        <v>1270291</v>
      </c>
      <c r="J1143">
        <v>1084524</v>
      </c>
      <c r="K1143">
        <v>1258216</v>
      </c>
      <c r="L1143">
        <v>1409674</v>
      </c>
      <c r="M1143">
        <v>533759</v>
      </c>
      <c r="N1143">
        <v>755377</v>
      </c>
      <c r="O1143">
        <v>720231</v>
      </c>
      <c r="P1143">
        <v>1101966</v>
      </c>
      <c r="Q1143">
        <v>1363191</v>
      </c>
      <c r="R1143">
        <v>0</v>
      </c>
      <c r="S1143">
        <v>0</v>
      </c>
      <c r="T1143">
        <v>0</v>
      </c>
      <c r="U1143">
        <v>0</v>
      </c>
      <c r="V1143">
        <v>0</v>
      </c>
      <c r="W1143">
        <v>0</v>
      </c>
      <c r="X1143">
        <v>0</v>
      </c>
      <c r="Y1143">
        <v>0</v>
      </c>
      <c r="Z1143">
        <v>0</v>
      </c>
      <c r="AA1143">
        <v>0</v>
      </c>
      <c r="AB1143">
        <v>0</v>
      </c>
      <c r="AC1143">
        <v>0</v>
      </c>
      <c r="AD1143">
        <v>0</v>
      </c>
      <c r="AE1143">
        <v>0</v>
      </c>
      <c r="AF1143">
        <v>0</v>
      </c>
      <c r="AG1143">
        <v>0</v>
      </c>
      <c r="AH1143">
        <v>0</v>
      </c>
    </row>
    <row r="1144" spans="1:34" x14ac:dyDescent="0.25">
      <c r="A1144" t="str">
        <f t="shared" si="36"/>
        <v>Missouri</v>
      </c>
      <c r="B1144" t="s">
        <v>67</v>
      </c>
      <c r="C1144">
        <v>0</v>
      </c>
      <c r="D1144">
        <v>0</v>
      </c>
      <c r="E1144">
        <v>0</v>
      </c>
      <c r="F1144">
        <v>0</v>
      </c>
      <c r="G1144">
        <v>3165496</v>
      </c>
      <c r="H1144">
        <v>0</v>
      </c>
      <c r="I1144">
        <v>0</v>
      </c>
      <c r="J1144">
        <v>0</v>
      </c>
      <c r="K1144">
        <v>2199618</v>
      </c>
      <c r="L1144">
        <v>3275857</v>
      </c>
      <c r="M1144">
        <v>4659966</v>
      </c>
      <c r="N1144">
        <v>0</v>
      </c>
      <c r="O1144">
        <v>3063425</v>
      </c>
      <c r="P1144">
        <v>52812</v>
      </c>
      <c r="Q1144">
        <v>0</v>
      </c>
      <c r="R1144">
        <v>433931</v>
      </c>
      <c r="S1144">
        <v>626940</v>
      </c>
      <c r="T1144">
        <v>4488629</v>
      </c>
      <c r="U1144">
        <v>4566697</v>
      </c>
      <c r="V1144">
        <v>0</v>
      </c>
      <c r="W1144">
        <v>0</v>
      </c>
      <c r="X1144">
        <v>0</v>
      </c>
      <c r="Y1144">
        <v>0</v>
      </c>
      <c r="Z1144">
        <v>0</v>
      </c>
      <c r="AA1144">
        <v>0</v>
      </c>
      <c r="AB1144">
        <v>0</v>
      </c>
      <c r="AC1144">
        <v>0</v>
      </c>
      <c r="AD1144">
        <v>0</v>
      </c>
      <c r="AE1144">
        <v>0</v>
      </c>
      <c r="AF1144">
        <v>0</v>
      </c>
      <c r="AG1144">
        <v>0</v>
      </c>
      <c r="AH1144">
        <v>0</v>
      </c>
    </row>
    <row r="1145" spans="1:34" x14ac:dyDescent="0.25">
      <c r="A1145" t="str">
        <f t="shared" si="36"/>
        <v>Missouri</v>
      </c>
      <c r="B1145" t="s">
        <v>68</v>
      </c>
      <c r="C1145">
        <v>82207808</v>
      </c>
      <c r="D1145">
        <v>80097227</v>
      </c>
      <c r="E1145">
        <v>83608634</v>
      </c>
      <c r="F1145">
        <v>87077894</v>
      </c>
      <c r="G1145">
        <v>84606731</v>
      </c>
      <c r="H1145">
        <v>84010418</v>
      </c>
      <c r="I1145">
        <v>87108273</v>
      </c>
      <c r="J1145">
        <v>89607263</v>
      </c>
      <c r="K1145">
        <v>91628380</v>
      </c>
      <c r="L1145">
        <v>91815894</v>
      </c>
      <c r="M1145">
        <v>94888038</v>
      </c>
      <c r="N1145">
        <v>92417410</v>
      </c>
      <c r="O1145">
        <v>89023520</v>
      </c>
      <c r="P1145">
        <v>91237766</v>
      </c>
      <c r="Q1145">
        <v>92448829</v>
      </c>
      <c r="R1145">
        <v>91689318</v>
      </c>
      <c r="S1145">
        <v>90840538</v>
      </c>
      <c r="T1145">
        <v>87632910</v>
      </c>
      <c r="U1145">
        <v>87225087</v>
      </c>
      <c r="V1145">
        <v>83504207</v>
      </c>
      <c r="W1145">
        <v>81025241</v>
      </c>
      <c r="X1145">
        <v>81440400</v>
      </c>
      <c r="Y1145">
        <v>77630691</v>
      </c>
      <c r="Z1145">
        <v>77080974</v>
      </c>
      <c r="AA1145">
        <v>73648002</v>
      </c>
      <c r="AB1145">
        <v>72836218</v>
      </c>
      <c r="AC1145">
        <v>70079802</v>
      </c>
      <c r="AD1145">
        <v>66948486</v>
      </c>
      <c r="AE1145">
        <v>66047328</v>
      </c>
      <c r="AF1145">
        <v>61229068</v>
      </c>
      <c r="AG1145">
        <v>63297840</v>
      </c>
      <c r="AH1145">
        <v>60410397</v>
      </c>
    </row>
    <row r="1146" spans="1:34" x14ac:dyDescent="0.25">
      <c r="A1146" t="str">
        <f t="shared" si="36"/>
        <v>Missouri</v>
      </c>
      <c r="B1146" t="s">
        <v>69</v>
      </c>
      <c r="C1146">
        <v>-5266398</v>
      </c>
      <c r="D1146">
        <v>-7529348</v>
      </c>
      <c r="E1146">
        <v>-5329883</v>
      </c>
      <c r="F1146">
        <v>-1982510</v>
      </c>
      <c r="G1146">
        <v>3165496</v>
      </c>
      <c r="H1146">
        <v>-5398905</v>
      </c>
      <c r="I1146">
        <v>-3468206</v>
      </c>
      <c r="J1146">
        <v>-1772795</v>
      </c>
      <c r="K1146">
        <v>2199618</v>
      </c>
      <c r="L1146">
        <v>3275857</v>
      </c>
      <c r="M1146">
        <v>4659966</v>
      </c>
      <c r="N1146">
        <v>-100799</v>
      </c>
      <c r="O1146">
        <v>3063425</v>
      </c>
      <c r="P1146">
        <v>52812</v>
      </c>
      <c r="Q1146">
        <v>-1294914</v>
      </c>
      <c r="R1146">
        <v>433931</v>
      </c>
      <c r="S1146">
        <v>626940</v>
      </c>
      <c r="T1146">
        <v>4488629</v>
      </c>
      <c r="U1146">
        <v>4566697</v>
      </c>
      <c r="V1146">
        <v>-2341873</v>
      </c>
      <c r="W1146">
        <v>-1480366</v>
      </c>
      <c r="X1146">
        <v>-4846461</v>
      </c>
      <c r="Y1146">
        <v>-3811422</v>
      </c>
      <c r="Z1146">
        <v>-1893028</v>
      </c>
      <c r="AA1146">
        <v>-2272656</v>
      </c>
      <c r="AB1146">
        <v>-4713691</v>
      </c>
      <c r="AC1146">
        <v>-4358395</v>
      </c>
      <c r="AD1146">
        <v>-5070808</v>
      </c>
      <c r="AE1146">
        <v>-12494360</v>
      </c>
      <c r="AF1146">
        <v>-4277395</v>
      </c>
      <c r="AG1146">
        <v>-2823115</v>
      </c>
      <c r="AH1146">
        <v>-1057567</v>
      </c>
    </row>
    <row r="1147" spans="1:34" x14ac:dyDescent="0.25">
      <c r="A1147" t="str">
        <f t="shared" si="36"/>
        <v>Missouri</v>
      </c>
      <c r="B1147" t="s">
        <v>70</v>
      </c>
      <c r="C1147">
        <v>0.94</v>
      </c>
      <c r="D1147">
        <v>0.91</v>
      </c>
      <c r="E1147">
        <v>0.94</v>
      </c>
      <c r="F1147">
        <v>0.98</v>
      </c>
      <c r="G1147">
        <v>1.04</v>
      </c>
      <c r="H1147">
        <v>0.94</v>
      </c>
      <c r="I1147">
        <v>0.96</v>
      </c>
      <c r="J1147">
        <v>0.98</v>
      </c>
      <c r="K1147">
        <v>1.02</v>
      </c>
      <c r="L1147">
        <v>1.04</v>
      </c>
      <c r="M1147">
        <v>1.05</v>
      </c>
      <c r="N1147">
        <v>1</v>
      </c>
      <c r="O1147">
        <v>1.04</v>
      </c>
      <c r="P1147">
        <v>1</v>
      </c>
      <c r="Q1147">
        <v>0.99</v>
      </c>
      <c r="R1147">
        <v>1</v>
      </c>
      <c r="S1147">
        <v>1.01</v>
      </c>
      <c r="T1147">
        <v>1.05</v>
      </c>
      <c r="U1147">
        <v>1.06</v>
      </c>
      <c r="V1147">
        <v>0.97</v>
      </c>
      <c r="W1147">
        <v>0.98</v>
      </c>
      <c r="X1147">
        <v>0.94</v>
      </c>
      <c r="Y1147">
        <v>0.95</v>
      </c>
      <c r="Z1147">
        <v>0.98</v>
      </c>
      <c r="AA1147">
        <v>0.97</v>
      </c>
      <c r="AB1147">
        <v>0.94</v>
      </c>
      <c r="AC1147">
        <v>0.94</v>
      </c>
      <c r="AD1147">
        <v>0.92</v>
      </c>
      <c r="AE1147">
        <v>0.81</v>
      </c>
      <c r="AF1147">
        <v>0.93</v>
      </c>
      <c r="AG1147">
        <v>0.96</v>
      </c>
      <c r="AH1147">
        <v>0.98</v>
      </c>
    </row>
    <row r="1148" spans="1:34" x14ac:dyDescent="0.25">
      <c r="A1148" t="str">
        <f t="shared" si="36"/>
        <v>Missouri</v>
      </c>
      <c r="B1148" t="s">
        <v>71</v>
      </c>
    </row>
    <row r="1149" spans="1:34" x14ac:dyDescent="0.25">
      <c r="B1149" t="s">
        <v>108</v>
      </c>
    </row>
    <row r="1150" spans="1:34" x14ac:dyDescent="0.25">
      <c r="A1150" t="str">
        <f>B1149</f>
        <v>Pennsylvania</v>
      </c>
      <c r="B1150" t="s">
        <v>10</v>
      </c>
    </row>
    <row r="1151" spans="1:34" x14ac:dyDescent="0.25">
      <c r="A1151" t="str">
        <f t="shared" ref="A1151:A1179" si="37">A1150</f>
        <v>Pennsylvania</v>
      </c>
      <c r="B1151" t="s">
        <v>11</v>
      </c>
      <c r="C1151" t="s">
        <v>12</v>
      </c>
      <c r="D1151" t="s">
        <v>13</v>
      </c>
      <c r="E1151" t="s">
        <v>14</v>
      </c>
      <c r="F1151" t="s">
        <v>15</v>
      </c>
      <c r="G1151" t="s">
        <v>16</v>
      </c>
      <c r="H1151" t="s">
        <v>17</v>
      </c>
      <c r="I1151" t="s">
        <v>18</v>
      </c>
      <c r="J1151" t="s">
        <v>19</v>
      </c>
      <c r="K1151" t="s">
        <v>20</v>
      </c>
      <c r="L1151" t="s">
        <v>21</v>
      </c>
      <c r="M1151" t="s">
        <v>22</v>
      </c>
      <c r="N1151" t="s">
        <v>23</v>
      </c>
      <c r="O1151" t="s">
        <v>24</v>
      </c>
      <c r="P1151" t="s">
        <v>25</v>
      </c>
      <c r="Q1151" t="s">
        <v>26</v>
      </c>
      <c r="R1151" t="s">
        <v>27</v>
      </c>
      <c r="S1151" t="s">
        <v>28</v>
      </c>
      <c r="T1151" t="s">
        <v>29</v>
      </c>
      <c r="U1151" t="s">
        <v>30</v>
      </c>
      <c r="V1151" t="s">
        <v>31</v>
      </c>
      <c r="W1151" t="s">
        <v>32</v>
      </c>
      <c r="X1151" t="s">
        <v>33</v>
      </c>
      <c r="Y1151" t="s">
        <v>34</v>
      </c>
      <c r="Z1151" t="s">
        <v>35</v>
      </c>
      <c r="AA1151" t="s">
        <v>36</v>
      </c>
      <c r="AB1151" t="s">
        <v>37</v>
      </c>
      <c r="AC1151" t="s">
        <v>38</v>
      </c>
      <c r="AD1151" t="s">
        <v>39</v>
      </c>
      <c r="AE1151" t="s">
        <v>40</v>
      </c>
      <c r="AF1151" t="s">
        <v>41</v>
      </c>
      <c r="AG1151" t="s">
        <v>42</v>
      </c>
      <c r="AH1151" t="s">
        <v>43</v>
      </c>
    </row>
    <row r="1152" spans="1:34" x14ac:dyDescent="0.25">
      <c r="A1152" t="str">
        <f t="shared" si="37"/>
        <v>Pennsylvania</v>
      </c>
      <c r="B1152" t="s">
        <v>44</v>
      </c>
    </row>
    <row r="1153" spans="1:34" x14ac:dyDescent="0.25">
      <c r="A1153" t="str">
        <f t="shared" si="37"/>
        <v>Pennsylvania</v>
      </c>
      <c r="B1153" t="s">
        <v>45</v>
      </c>
    </row>
    <row r="1154" spans="1:34" x14ac:dyDescent="0.25">
      <c r="A1154" t="str">
        <f t="shared" si="37"/>
        <v>Pennsylvania</v>
      </c>
      <c r="B1154" t="s">
        <v>46</v>
      </c>
      <c r="C1154">
        <v>108593</v>
      </c>
      <c r="D1154">
        <v>91389</v>
      </c>
      <c r="E1154">
        <v>100130</v>
      </c>
      <c r="F1154">
        <v>150619</v>
      </c>
      <c r="G1154">
        <v>102565</v>
      </c>
      <c r="H1154">
        <v>79998</v>
      </c>
      <c r="I1154">
        <v>67115</v>
      </c>
      <c r="J1154">
        <v>90994</v>
      </c>
      <c r="K1154">
        <v>1105740</v>
      </c>
      <c r="L1154">
        <v>1037609</v>
      </c>
      <c r="M1154">
        <v>1760067</v>
      </c>
      <c r="N1154">
        <v>1086500</v>
      </c>
      <c r="O1154">
        <v>1159659</v>
      </c>
      <c r="P1154">
        <v>1224597</v>
      </c>
      <c r="Q1154">
        <v>1077389</v>
      </c>
      <c r="R1154">
        <v>1311434</v>
      </c>
      <c r="S1154">
        <v>1058313</v>
      </c>
      <c r="T1154">
        <v>33900004</v>
      </c>
      <c r="U1154">
        <v>30099444</v>
      </c>
      <c r="V1154">
        <v>30537243</v>
      </c>
      <c r="W1154">
        <v>27633966</v>
      </c>
      <c r="X1154">
        <v>97075771</v>
      </c>
      <c r="Y1154">
        <v>161595988</v>
      </c>
      <c r="Z1154">
        <v>173903236</v>
      </c>
      <c r="AA1154">
        <v>177166516</v>
      </c>
      <c r="AB1154">
        <v>175022081</v>
      </c>
      <c r="AC1154">
        <v>168941707</v>
      </c>
      <c r="AD1154">
        <v>169029050</v>
      </c>
      <c r="AE1154">
        <v>166200686</v>
      </c>
      <c r="AF1154">
        <v>166034292</v>
      </c>
      <c r="AG1154">
        <v>162366875</v>
      </c>
      <c r="AH1154">
        <v>165682846</v>
      </c>
    </row>
    <row r="1155" spans="1:34" x14ac:dyDescent="0.25">
      <c r="A1155" t="str">
        <f t="shared" si="37"/>
        <v>Pennsylvania</v>
      </c>
      <c r="B1155" t="s">
        <v>47</v>
      </c>
      <c r="C1155">
        <v>230421119</v>
      </c>
      <c r="D1155">
        <v>219235509</v>
      </c>
      <c r="E1155">
        <v>218346286</v>
      </c>
      <c r="F1155">
        <v>203742395</v>
      </c>
      <c r="G1155">
        <v>200445471</v>
      </c>
      <c r="H1155">
        <v>202475326</v>
      </c>
      <c r="I1155">
        <v>202267834</v>
      </c>
      <c r="J1155">
        <v>208034263</v>
      </c>
      <c r="K1155">
        <v>212505920</v>
      </c>
      <c r="L1155">
        <v>208732320</v>
      </c>
      <c r="M1155">
        <v>211465839</v>
      </c>
      <c r="N1155">
        <v>213653232</v>
      </c>
      <c r="O1155">
        <v>205083196</v>
      </c>
      <c r="P1155">
        <v>209081197</v>
      </c>
      <c r="Q1155">
        <v>212667687</v>
      </c>
      <c r="R1155">
        <v>205075244</v>
      </c>
      <c r="S1155">
        <v>205815687</v>
      </c>
      <c r="T1155">
        <v>170336439</v>
      </c>
      <c r="U1155">
        <v>165678345</v>
      </c>
      <c r="V1155">
        <v>164018319</v>
      </c>
      <c r="W1155">
        <v>158605309</v>
      </c>
      <c r="X1155">
        <v>93923887</v>
      </c>
      <c r="Y1155">
        <v>21629679</v>
      </c>
      <c r="Z1155">
        <v>5231415</v>
      </c>
      <c r="AA1155">
        <v>4741755</v>
      </c>
      <c r="AB1155">
        <v>5190585</v>
      </c>
      <c r="AC1155">
        <v>4161174</v>
      </c>
      <c r="AD1155">
        <v>3330908</v>
      </c>
      <c r="AE1155">
        <v>2839062</v>
      </c>
      <c r="AF1155">
        <v>1891988</v>
      </c>
      <c r="AG1155">
        <v>1157855</v>
      </c>
      <c r="AH1155">
        <v>784435</v>
      </c>
    </row>
    <row r="1156" spans="1:34" x14ac:dyDescent="0.25">
      <c r="A1156" t="str">
        <f t="shared" si="37"/>
        <v>Pennsylvania</v>
      </c>
      <c r="B1156" t="s">
        <v>48</v>
      </c>
      <c r="C1156">
        <v>7619317</v>
      </c>
      <c r="D1156">
        <v>7866814</v>
      </c>
      <c r="E1156">
        <v>7617983</v>
      </c>
      <c r="F1156">
        <v>8391946</v>
      </c>
      <c r="G1156">
        <v>9815315</v>
      </c>
      <c r="H1156">
        <v>9362626</v>
      </c>
      <c r="I1156">
        <v>9001364</v>
      </c>
      <c r="J1156">
        <v>9451338</v>
      </c>
      <c r="K1156">
        <v>9942781</v>
      </c>
      <c r="L1156">
        <v>11044872</v>
      </c>
      <c r="M1156">
        <v>11200087</v>
      </c>
      <c r="N1156">
        <v>12168048</v>
      </c>
      <c r="O1156">
        <v>10277785</v>
      </c>
      <c r="P1156">
        <v>8978185</v>
      </c>
      <c r="Q1156">
        <v>9033246</v>
      </c>
      <c r="R1156">
        <v>8853567</v>
      </c>
      <c r="S1156">
        <v>7628602</v>
      </c>
      <c r="T1156">
        <v>6675843</v>
      </c>
      <c r="U1156">
        <v>6773553</v>
      </c>
      <c r="V1156">
        <v>5718126</v>
      </c>
      <c r="W1156">
        <v>6170755</v>
      </c>
      <c r="X1156">
        <v>6557648</v>
      </c>
      <c r="Y1156">
        <v>7107445</v>
      </c>
      <c r="Z1156">
        <v>7732456</v>
      </c>
      <c r="AA1156">
        <v>7238719</v>
      </c>
      <c r="AB1156">
        <v>7300615</v>
      </c>
      <c r="AC1156">
        <v>7128726</v>
      </c>
      <c r="AD1156">
        <v>6588009</v>
      </c>
      <c r="AE1156">
        <v>6691738</v>
      </c>
      <c r="AF1156">
        <v>6302005</v>
      </c>
      <c r="AG1156">
        <v>4726397</v>
      </c>
      <c r="AH1156">
        <v>4586829</v>
      </c>
    </row>
    <row r="1157" spans="1:34" x14ac:dyDescent="0.25">
      <c r="A1157" t="str">
        <f t="shared" si="37"/>
        <v>Pennsylvania</v>
      </c>
      <c r="B1157" t="s">
        <v>49</v>
      </c>
      <c r="C1157">
        <v>238149029</v>
      </c>
      <c r="D1157">
        <v>227193712</v>
      </c>
      <c r="E1157">
        <v>226064399</v>
      </c>
      <c r="F1157">
        <v>212284960</v>
      </c>
      <c r="G1157">
        <v>210363351</v>
      </c>
      <c r="H1157">
        <v>211917950</v>
      </c>
      <c r="I1157">
        <v>211336314</v>
      </c>
      <c r="J1157">
        <v>217576595</v>
      </c>
      <c r="K1157">
        <v>223554442</v>
      </c>
      <c r="L1157">
        <v>220814801</v>
      </c>
      <c r="M1157">
        <v>224425993</v>
      </c>
      <c r="N1157">
        <v>226907780</v>
      </c>
      <c r="O1157">
        <v>216520640</v>
      </c>
      <c r="P1157">
        <v>219283979</v>
      </c>
      <c r="Q1157">
        <v>222778322</v>
      </c>
      <c r="R1157">
        <v>215240245</v>
      </c>
      <c r="S1157">
        <v>214502602</v>
      </c>
      <c r="T1157">
        <v>210912286</v>
      </c>
      <c r="U1157">
        <v>202551341</v>
      </c>
      <c r="V1157">
        <v>200273688</v>
      </c>
      <c r="W1157">
        <v>192410029</v>
      </c>
      <c r="X1157">
        <v>197557306</v>
      </c>
      <c r="Y1157">
        <v>190333112</v>
      </c>
      <c r="Z1157">
        <v>186867107</v>
      </c>
      <c r="AA1157">
        <v>189146990</v>
      </c>
      <c r="AB1157">
        <v>187513281</v>
      </c>
      <c r="AC1157">
        <v>180231606</v>
      </c>
      <c r="AD1157">
        <v>178947967</v>
      </c>
      <c r="AE1157">
        <v>175731486</v>
      </c>
      <c r="AF1157">
        <v>174228284</v>
      </c>
      <c r="AG1157">
        <v>168251128</v>
      </c>
      <c r="AH1157">
        <v>171054110</v>
      </c>
    </row>
    <row r="1158" spans="1:34" x14ac:dyDescent="0.25">
      <c r="A1158" t="str">
        <f t="shared" si="37"/>
        <v>Pennsylvania</v>
      </c>
      <c r="B1158" t="s">
        <v>50</v>
      </c>
      <c r="C1158">
        <v>379231</v>
      </c>
      <c r="D1158">
        <v>368692</v>
      </c>
      <c r="E1158">
        <v>398945</v>
      </c>
      <c r="F1158">
        <v>373025</v>
      </c>
      <c r="G1158">
        <v>392063</v>
      </c>
      <c r="H1158">
        <v>262881</v>
      </c>
      <c r="I1158">
        <v>392125</v>
      </c>
      <c r="J1158">
        <v>417386</v>
      </c>
      <c r="K1158">
        <v>354967</v>
      </c>
      <c r="L1158">
        <v>361657</v>
      </c>
      <c r="M1158">
        <v>276699</v>
      </c>
      <c r="N1158">
        <v>256091</v>
      </c>
      <c r="O1158">
        <v>239448</v>
      </c>
      <c r="P1158">
        <v>245635</v>
      </c>
      <c r="Q1158">
        <v>384695</v>
      </c>
      <c r="R1158">
        <v>399631</v>
      </c>
      <c r="S1158">
        <v>407557</v>
      </c>
      <c r="T1158">
        <v>414081</v>
      </c>
      <c r="U1158">
        <v>398926</v>
      </c>
      <c r="V1158">
        <v>443223</v>
      </c>
      <c r="W1158">
        <v>404690</v>
      </c>
      <c r="X1158">
        <v>427992</v>
      </c>
      <c r="Y1158">
        <v>430820</v>
      </c>
      <c r="Z1158">
        <v>433431</v>
      </c>
      <c r="AA1158">
        <v>411496</v>
      </c>
      <c r="AB1158">
        <v>394927</v>
      </c>
      <c r="AC1158">
        <v>384696</v>
      </c>
      <c r="AD1158">
        <v>380927</v>
      </c>
      <c r="AE1158">
        <v>388878</v>
      </c>
      <c r="AF1158">
        <v>400567</v>
      </c>
      <c r="AG1158">
        <v>208107</v>
      </c>
      <c r="AH1158">
        <v>228616</v>
      </c>
    </row>
    <row r="1159" spans="1:34" x14ac:dyDescent="0.25">
      <c r="A1159" t="str">
        <f t="shared" si="37"/>
        <v>Pennsylvania</v>
      </c>
      <c r="B1159" t="s">
        <v>51</v>
      </c>
      <c r="C1159">
        <v>2803174</v>
      </c>
      <c r="D1159">
        <v>2580875</v>
      </c>
      <c r="E1159">
        <v>2531986</v>
      </c>
      <c r="F1159">
        <v>2727845</v>
      </c>
      <c r="G1159">
        <v>2835880</v>
      </c>
      <c r="H1159">
        <v>2860899</v>
      </c>
      <c r="I1159">
        <v>2816828</v>
      </c>
      <c r="J1159">
        <v>3041254</v>
      </c>
      <c r="K1159">
        <v>2876222</v>
      </c>
      <c r="L1159">
        <v>2243258</v>
      </c>
      <c r="M1159">
        <v>2612030</v>
      </c>
      <c r="N1159">
        <v>2588434</v>
      </c>
      <c r="O1159">
        <v>2736055</v>
      </c>
      <c r="P1159">
        <v>2821311</v>
      </c>
      <c r="Q1159">
        <v>2925323</v>
      </c>
      <c r="R1159">
        <v>3171719</v>
      </c>
      <c r="S1159">
        <v>3180966</v>
      </c>
      <c r="T1159">
        <v>3332133</v>
      </c>
      <c r="U1159">
        <v>3399246</v>
      </c>
      <c r="V1159">
        <v>3605967</v>
      </c>
      <c r="W1159">
        <v>3761875</v>
      </c>
      <c r="X1159">
        <v>3702682</v>
      </c>
      <c r="Y1159">
        <v>3764115</v>
      </c>
      <c r="Z1159">
        <v>3890981</v>
      </c>
      <c r="AA1159">
        <v>3904709</v>
      </c>
      <c r="AB1159">
        <v>3964417</v>
      </c>
      <c r="AC1159">
        <v>4835008</v>
      </c>
      <c r="AD1159">
        <v>4749808</v>
      </c>
      <c r="AE1159">
        <v>5093770</v>
      </c>
      <c r="AF1159">
        <v>4776794</v>
      </c>
      <c r="AG1159">
        <v>4303475</v>
      </c>
      <c r="AH1159">
        <v>4340586</v>
      </c>
    </row>
    <row r="1160" spans="1:34" x14ac:dyDescent="0.25">
      <c r="A1160" t="str">
        <f t="shared" si="37"/>
        <v>Pennsylvania</v>
      </c>
      <c r="B1160" t="s">
        <v>52</v>
      </c>
      <c r="C1160">
        <v>3182405</v>
      </c>
      <c r="D1160">
        <v>2949567</v>
      </c>
      <c r="E1160">
        <v>2930931</v>
      </c>
      <c r="F1160">
        <v>3100870</v>
      </c>
      <c r="G1160">
        <v>3227943</v>
      </c>
      <c r="H1160">
        <v>3123780</v>
      </c>
      <c r="I1160">
        <v>3208954</v>
      </c>
      <c r="J1160">
        <v>3458639</v>
      </c>
      <c r="K1160">
        <v>3231189</v>
      </c>
      <c r="L1160">
        <v>2604915</v>
      </c>
      <c r="M1160">
        <v>2888729</v>
      </c>
      <c r="N1160">
        <v>2844526</v>
      </c>
      <c r="O1160">
        <v>2975504</v>
      </c>
      <c r="P1160">
        <v>3066946</v>
      </c>
      <c r="Q1160">
        <v>3310018</v>
      </c>
      <c r="R1160">
        <v>3571350</v>
      </c>
      <c r="S1160">
        <v>3588524</v>
      </c>
      <c r="T1160">
        <v>3746215</v>
      </c>
      <c r="U1160">
        <v>3798172</v>
      </c>
      <c r="V1160">
        <v>4049190</v>
      </c>
      <c r="W1160">
        <v>4166564</v>
      </c>
      <c r="X1160">
        <v>4130674</v>
      </c>
      <c r="Y1160">
        <v>4194934</v>
      </c>
      <c r="Z1160">
        <v>4324413</v>
      </c>
      <c r="AA1160">
        <v>4316205</v>
      </c>
      <c r="AB1160">
        <v>4359344</v>
      </c>
      <c r="AC1160">
        <v>5219704</v>
      </c>
      <c r="AD1160">
        <v>5130734</v>
      </c>
      <c r="AE1160">
        <v>5482648</v>
      </c>
      <c r="AF1160">
        <v>5177360</v>
      </c>
      <c r="AG1160">
        <v>4511581</v>
      </c>
      <c r="AH1160">
        <v>4569202</v>
      </c>
    </row>
    <row r="1161" spans="1:34" x14ac:dyDescent="0.25">
      <c r="A1161" t="str">
        <f t="shared" si="37"/>
        <v>Pennsylvania</v>
      </c>
      <c r="B1161" t="s">
        <v>53</v>
      </c>
      <c r="C1161">
        <v>241331434</v>
      </c>
      <c r="D1161">
        <v>230143279</v>
      </c>
      <c r="E1161">
        <v>228995331</v>
      </c>
      <c r="F1161">
        <v>215385830</v>
      </c>
      <c r="G1161">
        <v>213591294</v>
      </c>
      <c r="H1161">
        <v>215041730</v>
      </c>
      <c r="I1161">
        <v>214545267</v>
      </c>
      <c r="J1161">
        <v>221035234</v>
      </c>
      <c r="K1161">
        <v>226785630</v>
      </c>
      <c r="L1161">
        <v>223419715</v>
      </c>
      <c r="M1161">
        <v>227314722</v>
      </c>
      <c r="N1161">
        <v>229752306</v>
      </c>
      <c r="O1161">
        <v>219496144</v>
      </c>
      <c r="P1161">
        <v>222350925</v>
      </c>
      <c r="Q1161">
        <v>226088340</v>
      </c>
      <c r="R1161">
        <v>218811595</v>
      </c>
      <c r="S1161">
        <v>218091125</v>
      </c>
      <c r="T1161">
        <v>214658501</v>
      </c>
      <c r="U1161">
        <v>206349513</v>
      </c>
      <c r="V1161">
        <v>204322878</v>
      </c>
      <c r="W1161">
        <v>196576594</v>
      </c>
      <c r="X1161">
        <v>201687980</v>
      </c>
      <c r="Y1161">
        <v>194528046</v>
      </c>
      <c r="Z1161">
        <v>191191520</v>
      </c>
      <c r="AA1161">
        <v>193463196</v>
      </c>
      <c r="AB1161">
        <v>191872625</v>
      </c>
      <c r="AC1161">
        <v>185451311</v>
      </c>
      <c r="AD1161">
        <v>184078701</v>
      </c>
      <c r="AE1161">
        <v>181214134</v>
      </c>
      <c r="AF1161">
        <v>179405645</v>
      </c>
      <c r="AG1161">
        <v>172762709</v>
      </c>
      <c r="AH1161">
        <v>175623313</v>
      </c>
    </row>
    <row r="1162" spans="1:34" x14ac:dyDescent="0.25">
      <c r="A1162" t="str">
        <f t="shared" si="37"/>
        <v>Pennsylvania</v>
      </c>
      <c r="B1162" t="s">
        <v>54</v>
      </c>
      <c r="C1162">
        <v>0</v>
      </c>
      <c r="D1162">
        <v>0</v>
      </c>
      <c r="E1162">
        <v>0</v>
      </c>
      <c r="F1162">
        <v>56343</v>
      </c>
      <c r="G1162">
        <v>33402</v>
      </c>
      <c r="H1162">
        <v>314066</v>
      </c>
      <c r="I1162">
        <v>566656</v>
      </c>
      <c r="J1162">
        <v>577901</v>
      </c>
      <c r="K1162">
        <v>1141975</v>
      </c>
      <c r="L1162">
        <v>1360342</v>
      </c>
      <c r="M1162">
        <v>666640</v>
      </c>
      <c r="N1162">
        <v>768676</v>
      </c>
      <c r="O1162">
        <v>616423</v>
      </c>
      <c r="P1162">
        <v>888943</v>
      </c>
      <c r="Q1162">
        <v>157589</v>
      </c>
      <c r="R1162">
        <v>31796</v>
      </c>
      <c r="S1162">
        <v>30410</v>
      </c>
      <c r="T1162">
        <v>86274</v>
      </c>
      <c r="U1162">
        <v>17906</v>
      </c>
      <c r="V1162">
        <v>380</v>
      </c>
      <c r="W1162">
        <v>0</v>
      </c>
      <c r="X1162">
        <v>0</v>
      </c>
      <c r="Y1162">
        <v>13350</v>
      </c>
      <c r="Z1162">
        <v>10965</v>
      </c>
      <c r="AA1162">
        <v>113818</v>
      </c>
      <c r="AB1162">
        <v>207183</v>
      </c>
      <c r="AC1162">
        <v>22625</v>
      </c>
      <c r="AD1162">
        <v>141341</v>
      </c>
      <c r="AE1162">
        <v>0</v>
      </c>
      <c r="AF1162">
        <v>0</v>
      </c>
      <c r="AG1162">
        <v>0</v>
      </c>
      <c r="AH1162">
        <v>0</v>
      </c>
    </row>
    <row r="1163" spans="1:34" x14ac:dyDescent="0.25">
      <c r="A1163" t="str">
        <f t="shared" si="37"/>
        <v>Pennsylvania</v>
      </c>
      <c r="B1163" t="s">
        <v>55</v>
      </c>
      <c r="C1163">
        <v>0</v>
      </c>
      <c r="D1163">
        <v>0</v>
      </c>
      <c r="E1163">
        <v>0</v>
      </c>
      <c r="F1163">
        <v>0</v>
      </c>
      <c r="G1163">
        <v>0</v>
      </c>
      <c r="H1163">
        <v>0</v>
      </c>
      <c r="I1163">
        <v>0</v>
      </c>
      <c r="J1163">
        <v>0</v>
      </c>
      <c r="K1163">
        <v>0</v>
      </c>
      <c r="L1163">
        <v>0</v>
      </c>
      <c r="M1163">
        <v>0</v>
      </c>
      <c r="N1163">
        <v>0</v>
      </c>
      <c r="O1163">
        <v>0</v>
      </c>
      <c r="P1163">
        <v>0</v>
      </c>
      <c r="Q1163">
        <v>0</v>
      </c>
      <c r="R1163">
        <v>0</v>
      </c>
      <c r="S1163">
        <v>0</v>
      </c>
      <c r="T1163">
        <v>0</v>
      </c>
      <c r="U1163">
        <v>0</v>
      </c>
      <c r="V1163">
        <v>0</v>
      </c>
      <c r="W1163">
        <v>0</v>
      </c>
      <c r="X1163">
        <v>0</v>
      </c>
      <c r="Y1163">
        <v>0</v>
      </c>
      <c r="Z1163">
        <v>0</v>
      </c>
      <c r="AA1163">
        <v>0</v>
      </c>
      <c r="AB1163">
        <v>0</v>
      </c>
      <c r="AC1163">
        <v>0</v>
      </c>
      <c r="AD1163">
        <v>0</v>
      </c>
      <c r="AE1163">
        <v>0</v>
      </c>
      <c r="AF1163">
        <v>0</v>
      </c>
      <c r="AG1163">
        <v>0</v>
      </c>
      <c r="AH1163">
        <v>0</v>
      </c>
    </row>
    <row r="1164" spans="1:34" x14ac:dyDescent="0.25">
      <c r="A1164" t="str">
        <f t="shared" si="37"/>
        <v>Pennsylvania</v>
      </c>
      <c r="B1164" t="s">
        <v>56</v>
      </c>
      <c r="C1164">
        <v>241331434</v>
      </c>
      <c r="D1164">
        <v>230143279</v>
      </c>
      <c r="E1164">
        <v>228995331</v>
      </c>
      <c r="F1164">
        <v>215442173</v>
      </c>
      <c r="G1164">
        <v>213624696</v>
      </c>
      <c r="H1164">
        <v>215355796</v>
      </c>
      <c r="I1164">
        <v>215111923</v>
      </c>
      <c r="J1164">
        <v>221613135</v>
      </c>
      <c r="K1164">
        <v>227927605</v>
      </c>
      <c r="L1164">
        <v>224780057</v>
      </c>
      <c r="M1164">
        <v>227981362</v>
      </c>
      <c r="N1164">
        <v>230520982</v>
      </c>
      <c r="O1164">
        <v>220112567</v>
      </c>
      <c r="P1164">
        <v>223239868</v>
      </c>
      <c r="Q1164">
        <v>226245929</v>
      </c>
      <c r="R1164">
        <v>218843391</v>
      </c>
      <c r="S1164">
        <v>218121535</v>
      </c>
      <c r="T1164">
        <v>214744775</v>
      </c>
      <c r="U1164">
        <v>206367419</v>
      </c>
      <c r="V1164">
        <v>204323258</v>
      </c>
      <c r="W1164">
        <v>196576594</v>
      </c>
      <c r="X1164">
        <v>201687980</v>
      </c>
      <c r="Y1164">
        <v>194541396</v>
      </c>
      <c r="Z1164">
        <v>191202485</v>
      </c>
      <c r="AA1164">
        <v>193577014</v>
      </c>
      <c r="AB1164">
        <v>192079808</v>
      </c>
      <c r="AC1164">
        <v>185473936</v>
      </c>
      <c r="AD1164">
        <v>184220042</v>
      </c>
      <c r="AE1164">
        <v>181214134</v>
      </c>
      <c r="AF1164">
        <v>179405645</v>
      </c>
      <c r="AG1164">
        <v>172762709</v>
      </c>
      <c r="AH1164">
        <v>175623313</v>
      </c>
    </row>
    <row r="1165" spans="1:34" x14ac:dyDescent="0.25">
      <c r="A1165" t="str">
        <f t="shared" si="37"/>
        <v>Pennsylvania</v>
      </c>
      <c r="B1165" t="s">
        <v>57</v>
      </c>
    </row>
    <row r="1166" spans="1:34" x14ac:dyDescent="0.25">
      <c r="A1166" t="str">
        <f t="shared" si="37"/>
        <v>Pennsylvania</v>
      </c>
      <c r="B1166" t="s">
        <v>58</v>
      </c>
    </row>
    <row r="1167" spans="1:34" x14ac:dyDescent="0.25">
      <c r="A1167" t="str">
        <f t="shared" si="37"/>
        <v>Pennsylvania</v>
      </c>
      <c r="B1167" t="s">
        <v>59</v>
      </c>
      <c r="C1167">
        <v>53960126</v>
      </c>
      <c r="D1167">
        <v>51023267</v>
      </c>
      <c r="E1167">
        <v>50523010</v>
      </c>
      <c r="F1167">
        <v>49808523</v>
      </c>
      <c r="G1167">
        <v>45472076</v>
      </c>
      <c r="H1167">
        <v>46927424</v>
      </c>
      <c r="I1167">
        <v>48033853</v>
      </c>
      <c r="J1167">
        <v>46484296</v>
      </c>
      <c r="K1167">
        <v>47573806</v>
      </c>
      <c r="L1167">
        <v>50475950</v>
      </c>
      <c r="M1167">
        <v>65055790</v>
      </c>
      <c r="N1167">
        <v>114787417</v>
      </c>
      <c r="O1167">
        <v>132726219</v>
      </c>
      <c r="P1167">
        <v>139119036</v>
      </c>
      <c r="Q1167">
        <v>140610065</v>
      </c>
      <c r="R1167">
        <v>137244377</v>
      </c>
      <c r="S1167">
        <v>137220957</v>
      </c>
      <c r="T1167">
        <v>130848050</v>
      </c>
      <c r="U1167">
        <v>127963731</v>
      </c>
      <c r="V1167">
        <v>128687762</v>
      </c>
      <c r="W1167">
        <v>115912666</v>
      </c>
      <c r="X1167">
        <v>98141900</v>
      </c>
      <c r="Y1167">
        <v>96023410</v>
      </c>
      <c r="Z1167">
        <v>126258034</v>
      </c>
      <c r="AA1167">
        <v>127875288</v>
      </c>
      <c r="AB1167">
        <v>127623026</v>
      </c>
      <c r="AC1167">
        <v>126250597</v>
      </c>
      <c r="AD1167">
        <v>123045049</v>
      </c>
      <c r="AE1167">
        <v>119981494</v>
      </c>
      <c r="AF1167">
        <v>116287618</v>
      </c>
      <c r="AG1167">
        <v>116336998</v>
      </c>
      <c r="AH1167">
        <v>114750659</v>
      </c>
    </row>
    <row r="1168" spans="1:34" x14ac:dyDescent="0.25">
      <c r="A1168" t="str">
        <f t="shared" si="37"/>
        <v>Pennsylvania</v>
      </c>
      <c r="B1168" t="s">
        <v>60</v>
      </c>
      <c r="C1168">
        <v>89275268</v>
      </c>
      <c r="D1168">
        <v>88653782</v>
      </c>
      <c r="E1168">
        <v>95013802</v>
      </c>
      <c r="F1168">
        <v>99153941</v>
      </c>
      <c r="G1168">
        <v>97503675</v>
      </c>
      <c r="H1168">
        <v>98386172</v>
      </c>
      <c r="I1168">
        <v>98299562</v>
      </c>
      <c r="J1168">
        <v>100192943</v>
      </c>
      <c r="K1168">
        <v>98649283</v>
      </c>
      <c r="L1168">
        <v>94111543</v>
      </c>
      <c r="M1168">
        <v>83581670</v>
      </c>
      <c r="N1168">
        <v>34176551</v>
      </c>
      <c r="O1168">
        <v>11021219</v>
      </c>
      <c r="P1168">
        <v>11281553</v>
      </c>
      <c r="Q1168">
        <v>10962885</v>
      </c>
      <c r="R1168">
        <v>8905981</v>
      </c>
      <c r="S1168">
        <v>11051983</v>
      </c>
      <c r="T1168">
        <v>12653443</v>
      </c>
      <c r="U1168">
        <v>12405397</v>
      </c>
      <c r="V1168">
        <v>11132108</v>
      </c>
      <c r="W1168">
        <v>19339373</v>
      </c>
      <c r="X1168">
        <v>35703426</v>
      </c>
      <c r="Y1168">
        <v>32859903</v>
      </c>
      <c r="Z1168">
        <v>3948377</v>
      </c>
      <c r="AA1168">
        <v>201126</v>
      </c>
      <c r="AB1168">
        <v>0</v>
      </c>
      <c r="AC1168">
        <v>0</v>
      </c>
      <c r="AD1168">
        <v>0</v>
      </c>
      <c r="AE1168">
        <v>0</v>
      </c>
      <c r="AF1168">
        <v>0</v>
      </c>
      <c r="AG1168">
        <v>0</v>
      </c>
      <c r="AH1168">
        <v>0</v>
      </c>
    </row>
    <row r="1169" spans="1:34" x14ac:dyDescent="0.25">
      <c r="A1169" t="str">
        <f t="shared" si="37"/>
        <v>Pennsylvania</v>
      </c>
      <c r="B1169" t="s">
        <v>61</v>
      </c>
      <c r="C1169">
        <v>104760</v>
      </c>
      <c r="D1169">
        <v>43788</v>
      </c>
      <c r="E1169">
        <v>43571</v>
      </c>
      <c r="F1169">
        <v>14267</v>
      </c>
      <c r="G1169">
        <v>15145</v>
      </c>
      <c r="H1169">
        <v>14087</v>
      </c>
      <c r="I1169">
        <v>10613</v>
      </c>
      <c r="J1169">
        <v>10459</v>
      </c>
      <c r="K1169">
        <v>30674</v>
      </c>
      <c r="L1169">
        <v>122234</v>
      </c>
      <c r="M1169">
        <v>119778</v>
      </c>
      <c r="N1169">
        <v>0</v>
      </c>
      <c r="O1169">
        <v>0</v>
      </c>
      <c r="P1169">
        <v>0</v>
      </c>
      <c r="Q1169">
        <v>0</v>
      </c>
      <c r="R1169">
        <v>0</v>
      </c>
      <c r="S1169">
        <v>0</v>
      </c>
      <c r="T1169">
        <v>0</v>
      </c>
      <c r="U1169">
        <v>0</v>
      </c>
      <c r="V1169">
        <v>0</v>
      </c>
      <c r="W1169">
        <v>0</v>
      </c>
      <c r="X1169">
        <v>0</v>
      </c>
      <c r="Y1169">
        <v>0</v>
      </c>
      <c r="Z1169">
        <v>0</v>
      </c>
      <c r="AA1169">
        <v>0</v>
      </c>
      <c r="AB1169">
        <v>0</v>
      </c>
      <c r="AC1169">
        <v>0</v>
      </c>
      <c r="AD1169">
        <v>0</v>
      </c>
      <c r="AE1169">
        <v>0</v>
      </c>
      <c r="AF1169">
        <v>0</v>
      </c>
      <c r="AG1169">
        <v>0</v>
      </c>
      <c r="AH1169">
        <v>0</v>
      </c>
    </row>
    <row r="1170" spans="1:34" x14ac:dyDescent="0.25">
      <c r="A1170" t="str">
        <f t="shared" si="37"/>
        <v>Pennsylvania</v>
      </c>
      <c r="B1170" t="s">
        <v>62</v>
      </c>
      <c r="C1170">
        <v>143340154</v>
      </c>
      <c r="D1170">
        <v>139720837</v>
      </c>
      <c r="E1170">
        <v>145580383</v>
      </c>
      <c r="F1170">
        <v>148976731</v>
      </c>
      <c r="G1170">
        <v>142990896</v>
      </c>
      <c r="H1170">
        <v>145327683</v>
      </c>
      <c r="I1170">
        <v>146344028</v>
      </c>
      <c r="J1170">
        <v>146687698</v>
      </c>
      <c r="K1170">
        <v>146253763</v>
      </c>
      <c r="L1170">
        <v>144709727</v>
      </c>
      <c r="M1170">
        <v>148757238</v>
      </c>
      <c r="N1170">
        <v>148963968</v>
      </c>
      <c r="O1170">
        <v>143747438</v>
      </c>
      <c r="P1170">
        <v>150400589</v>
      </c>
      <c r="Q1170">
        <v>151572950</v>
      </c>
      <c r="R1170">
        <v>146150358</v>
      </c>
      <c r="S1170">
        <v>148272940</v>
      </c>
      <c r="T1170">
        <v>143501493</v>
      </c>
      <c r="U1170">
        <v>140369128</v>
      </c>
      <c r="V1170">
        <v>139819870</v>
      </c>
      <c r="W1170">
        <v>135252039</v>
      </c>
      <c r="X1170">
        <v>133845326</v>
      </c>
      <c r="Y1170">
        <v>128883313</v>
      </c>
      <c r="Z1170">
        <v>130206411</v>
      </c>
      <c r="AA1170">
        <v>128076414</v>
      </c>
      <c r="AB1170">
        <v>127623026</v>
      </c>
      <c r="AC1170">
        <v>126250597</v>
      </c>
      <c r="AD1170">
        <v>123045049</v>
      </c>
      <c r="AE1170">
        <v>119981494</v>
      </c>
      <c r="AF1170">
        <v>116287618</v>
      </c>
      <c r="AG1170">
        <v>116336998</v>
      </c>
      <c r="AH1170">
        <v>114750659</v>
      </c>
    </row>
    <row r="1171" spans="1:34" x14ac:dyDescent="0.25">
      <c r="A1171" t="str">
        <f t="shared" si="37"/>
        <v>Pennsylvania</v>
      </c>
      <c r="B1171" t="s">
        <v>63</v>
      </c>
      <c r="C1171">
        <v>5737298</v>
      </c>
      <c r="D1171">
        <v>5141430</v>
      </c>
      <c r="E1171">
        <v>4815514</v>
      </c>
      <c r="F1171">
        <v>5388503</v>
      </c>
      <c r="G1171">
        <v>5341515</v>
      </c>
      <c r="H1171">
        <v>5204017</v>
      </c>
      <c r="I1171">
        <v>4327783</v>
      </c>
      <c r="J1171">
        <v>4854464</v>
      </c>
      <c r="K1171">
        <v>4847618</v>
      </c>
      <c r="L1171">
        <v>3698506</v>
      </c>
      <c r="M1171">
        <v>2873888</v>
      </c>
      <c r="N1171">
        <v>2783710</v>
      </c>
      <c r="O1171">
        <v>2857324</v>
      </c>
      <c r="P1171">
        <v>4460442</v>
      </c>
      <c r="Q1171">
        <v>2324383</v>
      </c>
      <c r="R1171">
        <v>2872473</v>
      </c>
      <c r="S1171">
        <v>3287425</v>
      </c>
      <c r="T1171">
        <v>4483086</v>
      </c>
      <c r="U1171">
        <v>4478416</v>
      </c>
      <c r="V1171">
        <v>4422262</v>
      </c>
      <c r="W1171">
        <v>4328175</v>
      </c>
      <c r="X1171">
        <v>4664603</v>
      </c>
      <c r="Y1171">
        <v>4288063</v>
      </c>
      <c r="Z1171">
        <v>4444106</v>
      </c>
      <c r="AA1171">
        <v>4490246</v>
      </c>
      <c r="AB1171">
        <v>4732596</v>
      </c>
      <c r="AC1171">
        <v>4978952</v>
      </c>
      <c r="AD1171">
        <v>4885098</v>
      </c>
      <c r="AE1171">
        <v>4616387</v>
      </c>
      <c r="AF1171">
        <v>4364273</v>
      </c>
      <c r="AG1171">
        <v>3692195</v>
      </c>
      <c r="AH1171">
        <v>3739464</v>
      </c>
    </row>
    <row r="1172" spans="1:34" x14ac:dyDescent="0.25">
      <c r="A1172" t="str">
        <f t="shared" si="37"/>
        <v>Pennsylvania</v>
      </c>
      <c r="B1172" t="s">
        <v>64</v>
      </c>
      <c r="C1172">
        <v>0</v>
      </c>
      <c r="D1172">
        <v>0</v>
      </c>
      <c r="E1172">
        <v>0</v>
      </c>
      <c r="F1172">
        <v>12341</v>
      </c>
      <c r="G1172">
        <v>1047</v>
      </c>
      <c r="H1172">
        <v>4943</v>
      </c>
      <c r="I1172">
        <v>30907</v>
      </c>
      <c r="J1172">
        <v>23640</v>
      </c>
      <c r="K1172">
        <v>33312</v>
      </c>
      <c r="L1172">
        <v>20874</v>
      </c>
      <c r="M1172">
        <v>231396</v>
      </c>
      <c r="N1172">
        <v>347966</v>
      </c>
      <c r="O1172">
        <v>445954</v>
      </c>
      <c r="P1172">
        <v>356263</v>
      </c>
      <c r="Q1172">
        <v>95607</v>
      </c>
      <c r="R1172">
        <v>126611</v>
      </c>
      <c r="S1172">
        <v>316538</v>
      </c>
      <c r="T1172">
        <v>262799</v>
      </c>
      <c r="U1172">
        <v>102811</v>
      </c>
      <c r="V1172">
        <v>96160</v>
      </c>
      <c r="W1172">
        <v>0</v>
      </c>
      <c r="X1172">
        <v>0</v>
      </c>
      <c r="Y1172">
        <v>29760</v>
      </c>
      <c r="Z1172">
        <v>174823</v>
      </c>
      <c r="AA1172">
        <v>500</v>
      </c>
      <c r="AB1172">
        <v>7850</v>
      </c>
      <c r="AC1172">
        <v>6900</v>
      </c>
      <c r="AD1172">
        <v>0</v>
      </c>
      <c r="AE1172">
        <v>0</v>
      </c>
      <c r="AF1172">
        <v>0</v>
      </c>
      <c r="AG1172">
        <v>0</v>
      </c>
      <c r="AH1172">
        <v>0</v>
      </c>
    </row>
    <row r="1173" spans="1:34" x14ac:dyDescent="0.25">
      <c r="A1173" t="str">
        <f t="shared" si="37"/>
        <v>Pennsylvania</v>
      </c>
      <c r="B1173" t="s">
        <v>65</v>
      </c>
      <c r="C1173">
        <v>6743649</v>
      </c>
      <c r="D1173">
        <v>7781649</v>
      </c>
      <c r="E1173">
        <v>7893934</v>
      </c>
      <c r="F1173">
        <v>7683870</v>
      </c>
      <c r="G1173">
        <v>7778480</v>
      </c>
      <c r="H1173">
        <v>7584809</v>
      </c>
      <c r="I1173">
        <v>7300467</v>
      </c>
      <c r="J1173">
        <v>7638019</v>
      </c>
      <c r="K1173">
        <v>7856699</v>
      </c>
      <c r="L1173">
        <v>7836605</v>
      </c>
      <c r="M1173">
        <v>9192250</v>
      </c>
      <c r="N1173">
        <v>9202661</v>
      </c>
      <c r="O1173">
        <v>9150592</v>
      </c>
      <c r="P1173">
        <v>9580591</v>
      </c>
      <c r="Q1173">
        <v>9593427</v>
      </c>
      <c r="R1173">
        <v>9476224</v>
      </c>
      <c r="S1173">
        <v>9909931</v>
      </c>
      <c r="T1173">
        <v>10515215</v>
      </c>
      <c r="U1173">
        <v>10307042</v>
      </c>
      <c r="V1173">
        <v>10487836</v>
      </c>
      <c r="W1173">
        <v>10577178</v>
      </c>
      <c r="X1173">
        <v>10410927</v>
      </c>
      <c r="Y1173">
        <v>10111170</v>
      </c>
      <c r="Z1173">
        <v>9258678</v>
      </c>
      <c r="AA1173">
        <v>9656570</v>
      </c>
      <c r="AB1173">
        <v>9906315</v>
      </c>
      <c r="AC1173">
        <v>9636107</v>
      </c>
      <c r="AD1173">
        <v>9347281</v>
      </c>
      <c r="AE1173">
        <v>9602557</v>
      </c>
      <c r="AF1173">
        <v>9192976</v>
      </c>
      <c r="AG1173">
        <v>8932913</v>
      </c>
      <c r="AH1173">
        <v>8711961</v>
      </c>
    </row>
    <row r="1174" spans="1:34" x14ac:dyDescent="0.25">
      <c r="A1174" t="str">
        <f t="shared" si="37"/>
        <v>Pennsylvania</v>
      </c>
      <c r="B1174" t="s">
        <v>66</v>
      </c>
      <c r="C1174">
        <v>915473</v>
      </c>
      <c r="D1174">
        <v>-209896</v>
      </c>
      <c r="E1174">
        <v>363447</v>
      </c>
      <c r="F1174">
        <v>931344</v>
      </c>
      <c r="G1174">
        <v>996505</v>
      </c>
      <c r="H1174">
        <v>1803285</v>
      </c>
      <c r="I1174">
        <v>2280862</v>
      </c>
      <c r="J1174">
        <v>1896630</v>
      </c>
      <c r="K1174">
        <v>2206277</v>
      </c>
      <c r="L1174">
        <v>2474588</v>
      </c>
      <c r="M1174">
        <v>942386</v>
      </c>
      <c r="N1174">
        <v>1307124</v>
      </c>
      <c r="O1174">
        <v>1295806</v>
      </c>
      <c r="P1174">
        <v>1964127</v>
      </c>
      <c r="Q1174">
        <v>2415714</v>
      </c>
      <c r="R1174">
        <v>0</v>
      </c>
      <c r="S1174">
        <v>0</v>
      </c>
      <c r="T1174">
        <v>0</v>
      </c>
      <c r="U1174">
        <v>0</v>
      </c>
      <c r="V1174">
        <v>0</v>
      </c>
      <c r="W1174">
        <v>0</v>
      </c>
      <c r="X1174">
        <v>0</v>
      </c>
      <c r="Y1174">
        <v>0</v>
      </c>
      <c r="Z1174">
        <v>0</v>
      </c>
      <c r="AA1174">
        <v>0</v>
      </c>
      <c r="AB1174">
        <v>0</v>
      </c>
      <c r="AC1174">
        <v>0</v>
      </c>
      <c r="AD1174">
        <v>0</v>
      </c>
      <c r="AE1174">
        <v>0</v>
      </c>
      <c r="AF1174">
        <v>0</v>
      </c>
      <c r="AG1174">
        <v>0</v>
      </c>
      <c r="AH1174">
        <v>0</v>
      </c>
    </row>
    <row r="1175" spans="1:34" x14ac:dyDescent="0.25">
      <c r="A1175" t="str">
        <f t="shared" si="37"/>
        <v>Pennsylvania</v>
      </c>
      <c r="B1175" t="s">
        <v>67</v>
      </c>
      <c r="C1175">
        <v>84594859</v>
      </c>
      <c r="D1175">
        <v>77709259</v>
      </c>
      <c r="E1175">
        <v>70342052</v>
      </c>
      <c r="F1175">
        <v>52449384</v>
      </c>
      <c r="G1175">
        <v>56516252</v>
      </c>
      <c r="H1175">
        <v>55431059</v>
      </c>
      <c r="I1175">
        <v>54827877</v>
      </c>
      <c r="J1175">
        <v>60512684</v>
      </c>
      <c r="K1175">
        <v>66729936</v>
      </c>
      <c r="L1175">
        <v>66039758</v>
      </c>
      <c r="M1175">
        <v>65984204</v>
      </c>
      <c r="N1175">
        <v>67915553</v>
      </c>
      <c r="O1175">
        <v>62615453</v>
      </c>
      <c r="P1175">
        <v>56477855</v>
      </c>
      <c r="Q1175">
        <v>60243848</v>
      </c>
      <c r="R1175">
        <v>56097982</v>
      </c>
      <c r="S1175">
        <v>52545952</v>
      </c>
      <c r="T1175">
        <v>53374292</v>
      </c>
      <c r="U1175">
        <v>49974683</v>
      </c>
      <c r="V1175">
        <v>48592359</v>
      </c>
      <c r="W1175">
        <v>46888935</v>
      </c>
      <c r="X1175">
        <v>51628652</v>
      </c>
      <c r="Y1175">
        <v>49598244</v>
      </c>
      <c r="Z1175">
        <v>45589687</v>
      </c>
      <c r="AA1175">
        <v>50027029</v>
      </c>
      <c r="AB1175">
        <v>48713174</v>
      </c>
      <c r="AC1175">
        <v>43352789</v>
      </c>
      <c r="AD1175">
        <v>46214573</v>
      </c>
      <c r="AE1175">
        <v>46031503</v>
      </c>
      <c r="AF1175">
        <v>48542382</v>
      </c>
      <c r="AG1175">
        <v>42458225</v>
      </c>
      <c r="AH1175">
        <v>47068059</v>
      </c>
    </row>
    <row r="1176" spans="1:34" x14ac:dyDescent="0.25">
      <c r="A1176" t="str">
        <f t="shared" si="37"/>
        <v>Pennsylvania</v>
      </c>
      <c r="B1176" t="s">
        <v>68</v>
      </c>
      <c r="C1176">
        <v>241331434</v>
      </c>
      <c r="D1176">
        <v>230143279</v>
      </c>
      <c r="E1176">
        <v>228995331</v>
      </c>
      <c r="F1176">
        <v>215442173</v>
      </c>
      <c r="G1176">
        <v>213624696</v>
      </c>
      <c r="H1176">
        <v>215355796</v>
      </c>
      <c r="I1176">
        <v>215111923</v>
      </c>
      <c r="J1176">
        <v>221613135</v>
      </c>
      <c r="K1176">
        <v>227927605</v>
      </c>
      <c r="L1176">
        <v>224780057</v>
      </c>
      <c r="M1176">
        <v>227981362</v>
      </c>
      <c r="N1176">
        <v>230520982</v>
      </c>
      <c r="O1176">
        <v>220112567</v>
      </c>
      <c r="P1176">
        <v>223239868</v>
      </c>
      <c r="Q1176">
        <v>226245929</v>
      </c>
      <c r="R1176">
        <v>218843391</v>
      </c>
      <c r="S1176">
        <v>218121535</v>
      </c>
      <c r="T1176">
        <v>214744775</v>
      </c>
      <c r="U1176">
        <v>206367419</v>
      </c>
      <c r="V1176">
        <v>204323258</v>
      </c>
      <c r="W1176">
        <v>196576594</v>
      </c>
      <c r="X1176">
        <v>201687980</v>
      </c>
      <c r="Y1176">
        <v>194541396</v>
      </c>
      <c r="Z1176">
        <v>191202485</v>
      </c>
      <c r="AA1176">
        <v>193577014</v>
      </c>
      <c r="AB1176">
        <v>192079808</v>
      </c>
      <c r="AC1176">
        <v>185473936</v>
      </c>
      <c r="AD1176">
        <v>184220042</v>
      </c>
      <c r="AE1176">
        <v>181214134</v>
      </c>
      <c r="AF1176">
        <v>179405645</v>
      </c>
      <c r="AG1176">
        <v>172762709</v>
      </c>
      <c r="AH1176">
        <v>175623313</v>
      </c>
    </row>
    <row r="1177" spans="1:34" x14ac:dyDescent="0.25">
      <c r="A1177" t="str">
        <f t="shared" si="37"/>
        <v>Pennsylvania</v>
      </c>
      <c r="B1177" t="s">
        <v>69</v>
      </c>
      <c r="C1177">
        <v>84594859</v>
      </c>
      <c r="D1177">
        <v>77709259</v>
      </c>
      <c r="E1177">
        <v>70342052</v>
      </c>
      <c r="F1177">
        <v>52449384</v>
      </c>
      <c r="G1177">
        <v>56516252</v>
      </c>
      <c r="H1177">
        <v>55431059</v>
      </c>
      <c r="I1177">
        <v>54827877</v>
      </c>
      <c r="J1177">
        <v>60512684</v>
      </c>
      <c r="K1177">
        <v>66729936</v>
      </c>
      <c r="L1177">
        <v>66039758</v>
      </c>
      <c r="M1177">
        <v>65984204</v>
      </c>
      <c r="N1177">
        <v>67915553</v>
      </c>
      <c r="O1177">
        <v>62615453</v>
      </c>
      <c r="P1177">
        <v>56477855</v>
      </c>
      <c r="Q1177">
        <v>60243848</v>
      </c>
      <c r="R1177">
        <v>56097982</v>
      </c>
      <c r="S1177">
        <v>52545952</v>
      </c>
      <c r="T1177">
        <v>53374292</v>
      </c>
      <c r="U1177">
        <v>49974683</v>
      </c>
      <c r="V1177">
        <v>48592359</v>
      </c>
      <c r="W1177">
        <v>46888935</v>
      </c>
      <c r="X1177">
        <v>51628652</v>
      </c>
      <c r="Y1177">
        <v>49598244</v>
      </c>
      <c r="Z1177">
        <v>45589687</v>
      </c>
      <c r="AA1177">
        <v>50027029</v>
      </c>
      <c r="AB1177">
        <v>48713174</v>
      </c>
      <c r="AC1177">
        <v>43352789</v>
      </c>
      <c r="AD1177">
        <v>46214573</v>
      </c>
      <c r="AE1177">
        <v>46031503</v>
      </c>
      <c r="AF1177">
        <v>48542382</v>
      </c>
      <c r="AG1177">
        <v>42458225</v>
      </c>
      <c r="AH1177">
        <v>47068059</v>
      </c>
    </row>
    <row r="1178" spans="1:34" x14ac:dyDescent="0.25">
      <c r="A1178" t="str">
        <f t="shared" si="37"/>
        <v>Pennsylvania</v>
      </c>
      <c r="B1178" t="s">
        <v>70</v>
      </c>
      <c r="C1178">
        <v>1.54</v>
      </c>
      <c r="D1178">
        <v>1.51</v>
      </c>
      <c r="E1178">
        <v>1.44</v>
      </c>
      <c r="F1178">
        <v>1.32</v>
      </c>
      <c r="G1178">
        <v>1.36</v>
      </c>
      <c r="H1178">
        <v>1.35</v>
      </c>
      <c r="I1178">
        <v>1.34</v>
      </c>
      <c r="J1178">
        <v>1.38</v>
      </c>
      <c r="K1178">
        <v>1.41</v>
      </c>
      <c r="L1178">
        <v>1.42</v>
      </c>
      <c r="M1178">
        <v>1.41</v>
      </c>
      <c r="N1178">
        <v>1.42</v>
      </c>
      <c r="O1178">
        <v>1.4</v>
      </c>
      <c r="P1178">
        <v>1.34</v>
      </c>
      <c r="Q1178">
        <v>1.36</v>
      </c>
      <c r="R1178">
        <v>1.34</v>
      </c>
      <c r="S1178">
        <v>1.32</v>
      </c>
      <c r="T1178">
        <v>1.33</v>
      </c>
      <c r="U1178">
        <v>1.32</v>
      </c>
      <c r="V1178">
        <v>1.31</v>
      </c>
      <c r="W1178">
        <v>1.31</v>
      </c>
      <c r="X1178">
        <v>1.34</v>
      </c>
      <c r="Y1178">
        <v>1.34</v>
      </c>
      <c r="Z1178">
        <v>1.31</v>
      </c>
      <c r="AA1178">
        <v>1.35</v>
      </c>
      <c r="AB1178">
        <v>1.34</v>
      </c>
      <c r="AC1178">
        <v>1.31</v>
      </c>
      <c r="AD1178">
        <v>1.33</v>
      </c>
      <c r="AE1178">
        <v>1.34</v>
      </c>
      <c r="AF1178">
        <v>1.37</v>
      </c>
      <c r="AG1178">
        <v>1.33</v>
      </c>
      <c r="AH1178">
        <v>1.37</v>
      </c>
    </row>
    <row r="1179" spans="1:34" x14ac:dyDescent="0.25">
      <c r="A1179" t="str">
        <f t="shared" si="37"/>
        <v>Pennsylvania</v>
      </c>
      <c r="B1179" t="s">
        <v>71</v>
      </c>
    </row>
    <row r="1180" spans="1:34" x14ac:dyDescent="0.25">
      <c r="B1180" t="s">
        <v>109</v>
      </c>
    </row>
    <row r="1181" spans="1:34" x14ac:dyDescent="0.25">
      <c r="A1181" t="str">
        <f>B1180</f>
        <v>Rhode Island</v>
      </c>
      <c r="B1181" t="s">
        <v>10</v>
      </c>
    </row>
    <row r="1182" spans="1:34" x14ac:dyDescent="0.25">
      <c r="A1182" t="str">
        <f t="shared" ref="A1182:A1210" si="38">A1181</f>
        <v>Rhode Island</v>
      </c>
      <c r="B1182" t="s">
        <v>11</v>
      </c>
      <c r="C1182" t="s">
        <v>12</v>
      </c>
      <c r="D1182" t="s">
        <v>13</v>
      </c>
      <c r="E1182" t="s">
        <v>14</v>
      </c>
      <c r="F1182" t="s">
        <v>15</v>
      </c>
      <c r="G1182" t="s">
        <v>16</v>
      </c>
      <c r="H1182" t="s">
        <v>17</v>
      </c>
      <c r="I1182" t="s">
        <v>18</v>
      </c>
      <c r="J1182" t="s">
        <v>19</v>
      </c>
      <c r="K1182" t="s">
        <v>20</v>
      </c>
      <c r="L1182" t="s">
        <v>21</v>
      </c>
      <c r="M1182" t="s">
        <v>22</v>
      </c>
      <c r="N1182" t="s">
        <v>23</v>
      </c>
      <c r="O1182" t="s">
        <v>24</v>
      </c>
      <c r="P1182" t="s">
        <v>25</v>
      </c>
      <c r="Q1182" t="s">
        <v>26</v>
      </c>
      <c r="R1182" t="s">
        <v>27</v>
      </c>
      <c r="S1182" t="s">
        <v>28</v>
      </c>
      <c r="T1182" t="s">
        <v>29</v>
      </c>
      <c r="U1182" t="s">
        <v>30</v>
      </c>
      <c r="V1182" t="s">
        <v>31</v>
      </c>
      <c r="W1182" t="s">
        <v>32</v>
      </c>
      <c r="X1182" t="s">
        <v>33</v>
      </c>
      <c r="Y1182" t="s">
        <v>34</v>
      </c>
      <c r="Z1182" t="s">
        <v>35</v>
      </c>
      <c r="AA1182" t="s">
        <v>36</v>
      </c>
      <c r="AB1182" t="s">
        <v>37</v>
      </c>
      <c r="AC1182" t="s">
        <v>38</v>
      </c>
      <c r="AD1182" t="s">
        <v>39</v>
      </c>
      <c r="AE1182" t="s">
        <v>40</v>
      </c>
      <c r="AF1182" t="s">
        <v>41</v>
      </c>
      <c r="AG1182" t="s">
        <v>42</v>
      </c>
      <c r="AH1182" t="s">
        <v>43</v>
      </c>
    </row>
    <row r="1183" spans="1:34" x14ac:dyDescent="0.25">
      <c r="A1183" t="str">
        <f t="shared" si="38"/>
        <v>Rhode Island</v>
      </c>
      <c r="B1183" t="s">
        <v>44</v>
      </c>
    </row>
    <row r="1184" spans="1:34" x14ac:dyDescent="0.25">
      <c r="A1184" t="str">
        <f t="shared" si="38"/>
        <v>Rhode Island</v>
      </c>
      <c r="B1184" t="s">
        <v>45</v>
      </c>
    </row>
    <row r="1185" spans="1:34" x14ac:dyDescent="0.25">
      <c r="A1185" t="str">
        <f t="shared" si="38"/>
        <v>Rhode Island</v>
      </c>
      <c r="B1185" t="s">
        <v>46</v>
      </c>
      <c r="C1185">
        <v>2</v>
      </c>
      <c r="D1185">
        <v>4</v>
      </c>
      <c r="E1185">
        <v>83</v>
      </c>
      <c r="F1185">
        <v>44</v>
      </c>
      <c r="G1185">
        <v>2979</v>
      </c>
      <c r="H1185">
        <v>12560</v>
      </c>
      <c r="I1185">
        <v>11539</v>
      </c>
      <c r="J1185">
        <v>10670</v>
      </c>
      <c r="K1185">
        <v>10659</v>
      </c>
      <c r="L1185">
        <v>10552</v>
      </c>
      <c r="M1185">
        <v>10473</v>
      </c>
      <c r="N1185">
        <v>10827</v>
      </c>
      <c r="O1185">
        <v>10612</v>
      </c>
      <c r="P1185">
        <v>10612</v>
      </c>
      <c r="Q1185">
        <v>11075</v>
      </c>
      <c r="R1185">
        <v>11008</v>
      </c>
      <c r="S1185">
        <v>10805</v>
      </c>
      <c r="T1185">
        <v>12402</v>
      </c>
      <c r="U1185">
        <v>11771</v>
      </c>
      <c r="V1185">
        <v>11836</v>
      </c>
      <c r="W1185">
        <v>0</v>
      </c>
      <c r="X1185">
        <v>10823</v>
      </c>
      <c r="Y1185">
        <v>9436</v>
      </c>
      <c r="Z1185">
        <v>2061351</v>
      </c>
      <c r="AA1185">
        <v>3562833</v>
      </c>
      <c r="AB1185">
        <v>3301111</v>
      </c>
      <c r="AC1185">
        <v>653076</v>
      </c>
      <c r="AD1185">
        <v>68641</v>
      </c>
      <c r="AE1185">
        <v>53740</v>
      </c>
      <c r="AF1185">
        <v>109308</v>
      </c>
      <c r="AG1185">
        <v>171457</v>
      </c>
      <c r="AH1185">
        <v>591756</v>
      </c>
    </row>
    <row r="1186" spans="1:34" x14ac:dyDescent="0.25">
      <c r="A1186" t="str">
        <f t="shared" si="38"/>
        <v>Rhode Island</v>
      </c>
      <c r="B1186" t="s">
        <v>47</v>
      </c>
      <c r="C1186">
        <v>9111470</v>
      </c>
      <c r="D1186">
        <v>8695833</v>
      </c>
      <c r="E1186">
        <v>7421300</v>
      </c>
      <c r="F1186">
        <v>8170441</v>
      </c>
      <c r="G1186">
        <v>7410475</v>
      </c>
      <c r="H1186">
        <v>6494407</v>
      </c>
      <c r="I1186">
        <v>6854141</v>
      </c>
      <c r="J1186">
        <v>6203493</v>
      </c>
      <c r="K1186">
        <v>6182246</v>
      </c>
      <c r="L1186">
        <v>8246178</v>
      </c>
      <c r="M1186">
        <v>8664046</v>
      </c>
      <c r="N1186">
        <v>7696347</v>
      </c>
      <c r="O1186">
        <v>7633479</v>
      </c>
      <c r="P1186">
        <v>7323912</v>
      </c>
      <c r="Q1186">
        <v>6988706</v>
      </c>
      <c r="R1186">
        <v>5875320</v>
      </c>
      <c r="S1186">
        <v>5957253</v>
      </c>
      <c r="T1186">
        <v>4891401</v>
      </c>
      <c r="U1186">
        <v>5557231</v>
      </c>
      <c r="V1186">
        <v>6927232</v>
      </c>
      <c r="W1186">
        <v>6990151</v>
      </c>
      <c r="X1186">
        <v>5406284</v>
      </c>
      <c r="Y1186">
        <v>5843285</v>
      </c>
      <c r="Z1186">
        <v>5028448</v>
      </c>
      <c r="AA1186">
        <v>3551611</v>
      </c>
      <c r="AB1186">
        <v>3963616</v>
      </c>
      <c r="AC1186">
        <v>3309521</v>
      </c>
      <c r="AD1186">
        <v>4191415</v>
      </c>
      <c r="AE1186">
        <v>4037418</v>
      </c>
      <c r="AF1186">
        <v>4314937</v>
      </c>
      <c r="AG1186">
        <v>2403265</v>
      </c>
      <c r="AH1186">
        <v>50168</v>
      </c>
    </row>
    <row r="1187" spans="1:34" x14ac:dyDescent="0.25">
      <c r="A1187" t="str">
        <f t="shared" si="38"/>
        <v>Rhode Island</v>
      </c>
      <c r="B1187" t="s">
        <v>48</v>
      </c>
      <c r="C1187">
        <v>0</v>
      </c>
      <c r="D1187">
        <v>0</v>
      </c>
      <c r="E1187">
        <v>0</v>
      </c>
      <c r="F1187">
        <v>0</v>
      </c>
      <c r="G1187">
        <v>0</v>
      </c>
      <c r="H1187">
        <v>0</v>
      </c>
      <c r="I1187">
        <v>0</v>
      </c>
      <c r="J1187">
        <v>0</v>
      </c>
      <c r="K1187">
        <v>0</v>
      </c>
      <c r="L1187">
        <v>0</v>
      </c>
      <c r="M1187">
        <v>0</v>
      </c>
      <c r="N1187">
        <v>0</v>
      </c>
      <c r="O1187">
        <v>0</v>
      </c>
      <c r="P1187">
        <v>0</v>
      </c>
      <c r="Q1187">
        <v>0</v>
      </c>
      <c r="R1187">
        <v>17876</v>
      </c>
      <c r="S1187">
        <v>18456</v>
      </c>
      <c r="T1187">
        <v>0</v>
      </c>
      <c r="U1187">
        <v>9295</v>
      </c>
      <c r="V1187">
        <v>71000</v>
      </c>
      <c r="W1187">
        <v>459334</v>
      </c>
      <c r="X1187">
        <v>505560</v>
      </c>
      <c r="Y1187">
        <v>472964</v>
      </c>
      <c r="Z1187">
        <v>518320</v>
      </c>
      <c r="AA1187">
        <v>539135</v>
      </c>
      <c r="AB1187">
        <v>379130</v>
      </c>
      <c r="AC1187">
        <v>447324</v>
      </c>
      <c r="AD1187">
        <v>399567</v>
      </c>
      <c r="AE1187">
        <v>502446</v>
      </c>
      <c r="AF1187">
        <v>291388</v>
      </c>
      <c r="AG1187">
        <v>292461</v>
      </c>
      <c r="AH1187">
        <v>422234</v>
      </c>
    </row>
    <row r="1188" spans="1:34" x14ac:dyDescent="0.25">
      <c r="A1188" t="str">
        <f t="shared" si="38"/>
        <v>Rhode Island</v>
      </c>
      <c r="B1188" t="s">
        <v>49</v>
      </c>
      <c r="C1188">
        <v>9111472</v>
      </c>
      <c r="D1188">
        <v>8695837</v>
      </c>
      <c r="E1188">
        <v>7421383</v>
      </c>
      <c r="F1188">
        <v>8170485</v>
      </c>
      <c r="G1188">
        <v>7413454</v>
      </c>
      <c r="H1188">
        <v>6506967</v>
      </c>
      <c r="I1188">
        <v>6865680</v>
      </c>
      <c r="J1188">
        <v>6214163</v>
      </c>
      <c r="K1188">
        <v>6192905</v>
      </c>
      <c r="L1188">
        <v>8256730</v>
      </c>
      <c r="M1188">
        <v>8674519</v>
      </c>
      <c r="N1188">
        <v>7707174</v>
      </c>
      <c r="O1188">
        <v>7644091</v>
      </c>
      <c r="P1188">
        <v>7334524</v>
      </c>
      <c r="Q1188">
        <v>6999781</v>
      </c>
      <c r="R1188">
        <v>5904204</v>
      </c>
      <c r="S1188">
        <v>5986514</v>
      </c>
      <c r="T1188">
        <v>4903803</v>
      </c>
      <c r="U1188">
        <v>5578297</v>
      </c>
      <c r="V1188">
        <v>7010068</v>
      </c>
      <c r="W1188">
        <v>7449485</v>
      </c>
      <c r="X1188">
        <v>5922667</v>
      </c>
      <c r="Y1188">
        <v>6325685</v>
      </c>
      <c r="Z1188">
        <v>7608119</v>
      </c>
      <c r="AA1188">
        <v>7653579</v>
      </c>
      <c r="AB1188">
        <v>7643857</v>
      </c>
      <c r="AC1188">
        <v>4409921</v>
      </c>
      <c r="AD1188">
        <v>4659623</v>
      </c>
      <c r="AE1188">
        <v>4593604</v>
      </c>
      <c r="AF1188">
        <v>4715633</v>
      </c>
      <c r="AG1188">
        <v>2867183</v>
      </c>
      <c r="AH1188">
        <v>1064158</v>
      </c>
    </row>
    <row r="1189" spans="1:34" x14ac:dyDescent="0.25">
      <c r="A1189" t="str">
        <f t="shared" si="38"/>
        <v>Rhode Island</v>
      </c>
      <c r="B1189" t="s">
        <v>50</v>
      </c>
      <c r="C1189">
        <v>55609</v>
      </c>
      <c r="D1189">
        <v>57243</v>
      </c>
      <c r="E1189">
        <v>57472</v>
      </c>
      <c r="F1189">
        <v>58571</v>
      </c>
      <c r="G1189">
        <v>58450</v>
      </c>
      <c r="H1189">
        <v>57918</v>
      </c>
      <c r="I1189">
        <v>73339</v>
      </c>
      <c r="J1189">
        <v>67586</v>
      </c>
      <c r="K1189">
        <v>53901</v>
      </c>
      <c r="L1189">
        <v>52306</v>
      </c>
      <c r="M1189">
        <v>47754</v>
      </c>
      <c r="N1189">
        <v>31545</v>
      </c>
      <c r="O1189">
        <v>52733</v>
      </c>
      <c r="P1189">
        <v>52742</v>
      </c>
      <c r="Q1189">
        <v>49238</v>
      </c>
      <c r="R1189">
        <v>62059</v>
      </c>
      <c r="S1189">
        <v>64735</v>
      </c>
      <c r="T1189">
        <v>33220</v>
      </c>
      <c r="U1189">
        <v>42845</v>
      </c>
      <c r="V1189">
        <v>46694</v>
      </c>
      <c r="W1189">
        <v>50007</v>
      </c>
      <c r="X1189">
        <v>46566</v>
      </c>
      <c r="Y1189">
        <v>48832</v>
      </c>
      <c r="Z1189">
        <v>51290</v>
      </c>
      <c r="AA1189">
        <v>51372</v>
      </c>
      <c r="AB1189">
        <v>59719</v>
      </c>
      <c r="AC1189">
        <v>56799</v>
      </c>
      <c r="AD1189">
        <v>52086</v>
      </c>
      <c r="AE1189">
        <v>52129</v>
      </c>
      <c r="AF1189">
        <v>50008</v>
      </c>
      <c r="AG1189">
        <v>39071</v>
      </c>
      <c r="AH1189">
        <v>43158</v>
      </c>
    </row>
    <row r="1190" spans="1:34" x14ac:dyDescent="0.25">
      <c r="A1190" t="str">
        <f t="shared" si="38"/>
        <v>Rhode Island</v>
      </c>
      <c r="B1190" t="s">
        <v>51</v>
      </c>
      <c r="C1190">
        <v>155370</v>
      </c>
      <c r="D1190">
        <v>141860</v>
      </c>
      <c r="E1190">
        <v>145548</v>
      </c>
      <c r="F1190">
        <v>146201</v>
      </c>
      <c r="G1190">
        <v>143037</v>
      </c>
      <c r="H1190">
        <v>0</v>
      </c>
      <c r="I1190">
        <v>0</v>
      </c>
      <c r="J1190">
        <v>0</v>
      </c>
      <c r="K1190">
        <v>0</v>
      </c>
      <c r="L1190">
        <v>0</v>
      </c>
      <c r="M1190">
        <v>0</v>
      </c>
      <c r="N1190">
        <v>0</v>
      </c>
      <c r="O1190">
        <v>0</v>
      </c>
      <c r="P1190">
        <v>0</v>
      </c>
      <c r="Q1190">
        <v>825</v>
      </c>
      <c r="R1190">
        <v>1461</v>
      </c>
      <c r="S1190">
        <v>2045</v>
      </c>
      <c r="T1190">
        <v>2397</v>
      </c>
      <c r="U1190">
        <v>2</v>
      </c>
      <c r="V1190">
        <v>3</v>
      </c>
      <c r="W1190">
        <v>2402</v>
      </c>
      <c r="X1190">
        <v>2311</v>
      </c>
      <c r="Y1190">
        <v>2364</v>
      </c>
      <c r="Z1190">
        <v>15102</v>
      </c>
      <c r="AA1190">
        <v>4602</v>
      </c>
      <c r="AB1190">
        <v>16459</v>
      </c>
      <c r="AC1190">
        <v>21492</v>
      </c>
      <c r="AD1190">
        <v>21212</v>
      </c>
      <c r="AE1190">
        <v>19563</v>
      </c>
      <c r="AF1190">
        <v>19563</v>
      </c>
      <c r="AG1190">
        <v>19563</v>
      </c>
      <c r="AH1190">
        <v>0</v>
      </c>
    </row>
    <row r="1191" spans="1:34" x14ac:dyDescent="0.25">
      <c r="A1191" t="str">
        <f t="shared" si="38"/>
        <v>Rhode Island</v>
      </c>
      <c r="B1191" t="s">
        <v>52</v>
      </c>
      <c r="C1191">
        <v>210979</v>
      </c>
      <c r="D1191">
        <v>199103</v>
      </c>
      <c r="E1191">
        <v>203020</v>
      </c>
      <c r="F1191">
        <v>204772</v>
      </c>
      <c r="G1191">
        <v>201487</v>
      </c>
      <c r="H1191">
        <v>57918</v>
      </c>
      <c r="I1191">
        <v>73339</v>
      </c>
      <c r="J1191">
        <v>67586</v>
      </c>
      <c r="K1191">
        <v>53901</v>
      </c>
      <c r="L1191">
        <v>52306</v>
      </c>
      <c r="M1191">
        <v>47754</v>
      </c>
      <c r="N1191">
        <v>31545</v>
      </c>
      <c r="O1191">
        <v>52733</v>
      </c>
      <c r="P1191">
        <v>52742</v>
      </c>
      <c r="Q1191">
        <v>50063</v>
      </c>
      <c r="R1191">
        <v>63520</v>
      </c>
      <c r="S1191">
        <v>66780</v>
      </c>
      <c r="T1191">
        <v>35616</v>
      </c>
      <c r="U1191">
        <v>42847</v>
      </c>
      <c r="V1191">
        <v>46697</v>
      </c>
      <c r="W1191">
        <v>52409</v>
      </c>
      <c r="X1191">
        <v>48877</v>
      </c>
      <c r="Y1191">
        <v>51196</v>
      </c>
      <c r="Z1191">
        <v>66393</v>
      </c>
      <c r="AA1191">
        <v>55975</v>
      </c>
      <c r="AB1191">
        <v>76178</v>
      </c>
      <c r="AC1191">
        <v>78291</v>
      </c>
      <c r="AD1191">
        <v>73298</v>
      </c>
      <c r="AE1191">
        <v>71692</v>
      </c>
      <c r="AF1191">
        <v>69571</v>
      </c>
      <c r="AG1191">
        <v>58634</v>
      </c>
      <c r="AH1191">
        <v>43158</v>
      </c>
    </row>
    <row r="1192" spans="1:34" x14ac:dyDescent="0.25">
      <c r="A1192" t="str">
        <f t="shared" si="38"/>
        <v>Rhode Island</v>
      </c>
      <c r="B1192" t="s">
        <v>53</v>
      </c>
      <c r="C1192">
        <v>9322451</v>
      </c>
      <c r="D1192">
        <v>8894940</v>
      </c>
      <c r="E1192">
        <v>7624403</v>
      </c>
      <c r="F1192">
        <v>8375257</v>
      </c>
      <c r="G1192">
        <v>7614941</v>
      </c>
      <c r="H1192">
        <v>6564885</v>
      </c>
      <c r="I1192">
        <v>6939019</v>
      </c>
      <c r="J1192">
        <v>6281748</v>
      </c>
      <c r="K1192">
        <v>6246807</v>
      </c>
      <c r="L1192">
        <v>8309036</v>
      </c>
      <c r="M1192">
        <v>8722273</v>
      </c>
      <c r="N1192">
        <v>7738719</v>
      </c>
      <c r="O1192">
        <v>7696824</v>
      </c>
      <c r="P1192">
        <v>7387266</v>
      </c>
      <c r="Q1192">
        <v>7049844</v>
      </c>
      <c r="R1192">
        <v>5967725</v>
      </c>
      <c r="S1192">
        <v>6053294</v>
      </c>
      <c r="T1192">
        <v>4939420</v>
      </c>
      <c r="U1192">
        <v>5621145</v>
      </c>
      <c r="V1192">
        <v>7056765</v>
      </c>
      <c r="W1192">
        <v>7501894</v>
      </c>
      <c r="X1192">
        <v>5971544</v>
      </c>
      <c r="Y1192">
        <v>6376881</v>
      </c>
      <c r="Z1192">
        <v>7674512</v>
      </c>
      <c r="AA1192">
        <v>7709554</v>
      </c>
      <c r="AB1192">
        <v>7720035</v>
      </c>
      <c r="AC1192">
        <v>4488212</v>
      </c>
      <c r="AD1192">
        <v>4732921</v>
      </c>
      <c r="AE1192">
        <v>4665296</v>
      </c>
      <c r="AF1192">
        <v>4785204</v>
      </c>
      <c r="AG1192">
        <v>2925818</v>
      </c>
      <c r="AH1192">
        <v>1107316</v>
      </c>
    </row>
    <row r="1193" spans="1:34" x14ac:dyDescent="0.25">
      <c r="A1193" t="str">
        <f t="shared" si="38"/>
        <v>Rhode Island</v>
      </c>
      <c r="B1193" t="s">
        <v>54</v>
      </c>
      <c r="C1193">
        <v>0</v>
      </c>
      <c r="D1193">
        <v>0</v>
      </c>
      <c r="E1193">
        <v>0</v>
      </c>
      <c r="F1193">
        <v>139484</v>
      </c>
      <c r="G1193">
        <v>196271</v>
      </c>
      <c r="H1193">
        <v>142067</v>
      </c>
      <c r="I1193">
        <v>162651</v>
      </c>
      <c r="J1193">
        <v>174739</v>
      </c>
      <c r="K1193">
        <v>152551</v>
      </c>
      <c r="L1193">
        <v>0</v>
      </c>
      <c r="M1193">
        <v>608045</v>
      </c>
      <c r="N1193">
        <v>500124</v>
      </c>
      <c r="O1193">
        <v>786718</v>
      </c>
      <c r="P1193">
        <v>654095</v>
      </c>
      <c r="Q1193">
        <v>556271</v>
      </c>
      <c r="R1193">
        <v>408691</v>
      </c>
      <c r="S1193">
        <v>407347</v>
      </c>
      <c r="T1193">
        <v>321929</v>
      </c>
      <c r="U1193">
        <v>144186</v>
      </c>
      <c r="V1193">
        <v>325649</v>
      </c>
      <c r="W1193">
        <v>765675</v>
      </c>
      <c r="X1193">
        <v>1947179</v>
      </c>
      <c r="Y1193">
        <v>1934370</v>
      </c>
      <c r="Z1193">
        <v>1765571</v>
      </c>
      <c r="AA1193">
        <v>1699344</v>
      </c>
      <c r="AB1193">
        <v>1325287</v>
      </c>
      <c r="AC1193">
        <v>1276159</v>
      </c>
      <c r="AD1193">
        <v>1179296</v>
      </c>
      <c r="AE1193">
        <v>1075758</v>
      </c>
      <c r="AF1193">
        <v>902319</v>
      </c>
      <c r="AG1193">
        <v>537158</v>
      </c>
      <c r="AH1193">
        <v>36686</v>
      </c>
    </row>
    <row r="1194" spans="1:34" x14ac:dyDescent="0.25">
      <c r="A1194" t="str">
        <f t="shared" si="38"/>
        <v>Rhode Island</v>
      </c>
      <c r="B1194" t="s">
        <v>55</v>
      </c>
      <c r="C1194">
        <v>0</v>
      </c>
      <c r="D1194">
        <v>0</v>
      </c>
      <c r="E1194">
        <v>356482</v>
      </c>
      <c r="F1194">
        <v>0</v>
      </c>
      <c r="G1194">
        <v>237936</v>
      </c>
      <c r="H1194">
        <v>1367735</v>
      </c>
      <c r="I1194">
        <v>1100187</v>
      </c>
      <c r="J1194">
        <v>1711791</v>
      </c>
      <c r="K1194">
        <v>1935555</v>
      </c>
      <c r="L1194">
        <v>5744</v>
      </c>
      <c r="M1194">
        <v>0</v>
      </c>
      <c r="N1194">
        <v>207115</v>
      </c>
      <c r="O1194">
        <v>0</v>
      </c>
      <c r="P1194">
        <v>488422</v>
      </c>
      <c r="Q1194">
        <v>1237631</v>
      </c>
      <c r="R1194">
        <v>2390504</v>
      </c>
      <c r="S1194">
        <v>2563578</v>
      </c>
      <c r="T1194">
        <v>3613858</v>
      </c>
      <c r="U1194">
        <v>2953885</v>
      </c>
      <c r="V1194">
        <v>1033293</v>
      </c>
      <c r="W1194">
        <v>0</v>
      </c>
      <c r="X1194">
        <v>628975</v>
      </c>
      <c r="Y1194">
        <v>0</v>
      </c>
      <c r="Z1194">
        <v>0</v>
      </c>
      <c r="AA1194">
        <v>0</v>
      </c>
      <c r="AB1194">
        <v>0</v>
      </c>
      <c r="AC1194">
        <v>1704929</v>
      </c>
      <c r="AD1194">
        <v>1458500</v>
      </c>
      <c r="AE1194">
        <v>1637013</v>
      </c>
      <c r="AF1194">
        <v>1506170</v>
      </c>
      <c r="AG1194">
        <v>3708699</v>
      </c>
      <c r="AH1194">
        <v>6047030</v>
      </c>
    </row>
    <row r="1195" spans="1:34" x14ac:dyDescent="0.25">
      <c r="A1195" t="str">
        <f t="shared" si="38"/>
        <v>Rhode Island</v>
      </c>
      <c r="B1195" t="s">
        <v>56</v>
      </c>
      <c r="C1195">
        <v>9322451</v>
      </c>
      <c r="D1195">
        <v>8894940</v>
      </c>
      <c r="E1195">
        <v>7980885</v>
      </c>
      <c r="F1195">
        <v>8514741</v>
      </c>
      <c r="G1195">
        <v>8049148</v>
      </c>
      <c r="H1195">
        <v>8074687</v>
      </c>
      <c r="I1195">
        <v>8201857</v>
      </c>
      <c r="J1195">
        <v>8168278</v>
      </c>
      <c r="K1195">
        <v>8334913</v>
      </c>
      <c r="L1195">
        <v>8314780</v>
      </c>
      <c r="M1195">
        <v>9330318</v>
      </c>
      <c r="N1195">
        <v>8445958</v>
      </c>
      <c r="O1195">
        <v>8483542</v>
      </c>
      <c r="P1195">
        <v>8529783</v>
      </c>
      <c r="Q1195">
        <v>8843746</v>
      </c>
      <c r="R1195">
        <v>8766920</v>
      </c>
      <c r="S1195">
        <v>9024219</v>
      </c>
      <c r="T1195">
        <v>8875207</v>
      </c>
      <c r="U1195">
        <v>8719216</v>
      </c>
      <c r="V1195">
        <v>8415707</v>
      </c>
      <c r="W1195">
        <v>8267569</v>
      </c>
      <c r="X1195">
        <v>8547698</v>
      </c>
      <c r="Y1195">
        <v>8311251</v>
      </c>
      <c r="Z1195">
        <v>9440083</v>
      </c>
      <c r="AA1195">
        <v>9408898</v>
      </c>
      <c r="AB1195">
        <v>9045322</v>
      </c>
      <c r="AC1195">
        <v>7469300</v>
      </c>
      <c r="AD1195">
        <v>7370717</v>
      </c>
      <c r="AE1195">
        <v>7378067</v>
      </c>
      <c r="AF1195">
        <v>7193693</v>
      </c>
      <c r="AG1195">
        <v>7171675</v>
      </c>
      <c r="AH1195">
        <v>7191032</v>
      </c>
    </row>
    <row r="1196" spans="1:34" x14ac:dyDescent="0.25">
      <c r="A1196" t="str">
        <f t="shared" si="38"/>
        <v>Rhode Island</v>
      </c>
      <c r="B1196" t="s">
        <v>57</v>
      </c>
    </row>
    <row r="1197" spans="1:34" x14ac:dyDescent="0.25">
      <c r="A1197" t="str">
        <f t="shared" si="38"/>
        <v>Rhode Island</v>
      </c>
      <c r="B1197" t="s">
        <v>58</v>
      </c>
    </row>
    <row r="1198" spans="1:34" x14ac:dyDescent="0.25">
      <c r="A1198" t="str">
        <f t="shared" si="38"/>
        <v>Rhode Island</v>
      </c>
      <c r="B1198" t="s">
        <v>59</v>
      </c>
      <c r="C1198">
        <v>4094803</v>
      </c>
      <c r="D1198">
        <v>4067070</v>
      </c>
      <c r="E1198">
        <v>4020565</v>
      </c>
      <c r="F1198">
        <v>4108150</v>
      </c>
      <c r="G1198">
        <v>3936206</v>
      </c>
      <c r="H1198">
        <v>4023584</v>
      </c>
      <c r="I1198">
        <v>4560273</v>
      </c>
      <c r="J1198">
        <v>5074465</v>
      </c>
      <c r="K1198">
        <v>5142158</v>
      </c>
      <c r="L1198">
        <v>5015643</v>
      </c>
      <c r="M1198">
        <v>5265323</v>
      </c>
      <c r="N1198">
        <v>5351848</v>
      </c>
      <c r="O1198">
        <v>5677262</v>
      </c>
      <c r="P1198">
        <v>6723283</v>
      </c>
      <c r="Q1198">
        <v>6871049</v>
      </c>
      <c r="R1198">
        <v>6770572</v>
      </c>
      <c r="S1198">
        <v>7160386</v>
      </c>
      <c r="T1198">
        <v>7043336</v>
      </c>
      <c r="U1198">
        <v>7096649</v>
      </c>
      <c r="V1198">
        <v>6633124</v>
      </c>
      <c r="W1198">
        <v>6447652</v>
      </c>
      <c r="X1198">
        <v>7120315</v>
      </c>
      <c r="Y1198">
        <v>6654512</v>
      </c>
      <c r="Z1198">
        <v>6868343</v>
      </c>
      <c r="AA1198">
        <v>6693261</v>
      </c>
      <c r="AB1198">
        <v>6604198</v>
      </c>
      <c r="AC1198">
        <v>6635677</v>
      </c>
      <c r="AD1198">
        <v>6571846</v>
      </c>
      <c r="AE1198">
        <v>6548438</v>
      </c>
      <c r="AF1198">
        <v>6392560</v>
      </c>
      <c r="AG1198">
        <v>6403046</v>
      </c>
      <c r="AH1198">
        <v>6418978</v>
      </c>
    </row>
    <row r="1199" spans="1:34" x14ac:dyDescent="0.25">
      <c r="A1199" t="str">
        <f t="shared" si="38"/>
        <v>Rhode Island</v>
      </c>
      <c r="B1199" t="s">
        <v>60</v>
      </c>
      <c r="C1199">
        <v>3264612</v>
      </c>
      <c r="D1199">
        <v>3251194</v>
      </c>
      <c r="E1199">
        <v>3326922</v>
      </c>
      <c r="F1199">
        <v>3473573</v>
      </c>
      <c r="G1199">
        <v>3447733</v>
      </c>
      <c r="H1199">
        <v>3500686</v>
      </c>
      <c r="I1199">
        <v>3104445</v>
      </c>
      <c r="J1199">
        <v>2568639</v>
      </c>
      <c r="K1199">
        <v>2638964</v>
      </c>
      <c r="L1199">
        <v>2692691</v>
      </c>
      <c r="M1199">
        <v>2467097</v>
      </c>
      <c r="N1199">
        <v>2447379</v>
      </c>
      <c r="O1199">
        <v>1940367</v>
      </c>
      <c r="P1199">
        <v>1095311</v>
      </c>
      <c r="Q1199">
        <v>1141973</v>
      </c>
      <c r="R1199">
        <v>1028554</v>
      </c>
      <c r="S1199">
        <v>888726</v>
      </c>
      <c r="T1199">
        <v>844239</v>
      </c>
      <c r="U1199">
        <v>699977</v>
      </c>
      <c r="V1199">
        <v>927575</v>
      </c>
      <c r="W1199">
        <v>945265</v>
      </c>
      <c r="X1199">
        <v>181021</v>
      </c>
      <c r="Y1199">
        <v>495561</v>
      </c>
      <c r="Z1199">
        <v>19287</v>
      </c>
      <c r="AA1199">
        <v>51247</v>
      </c>
      <c r="AB1199">
        <v>0</v>
      </c>
      <c r="AC1199">
        <v>0</v>
      </c>
      <c r="AD1199">
        <v>0</v>
      </c>
      <c r="AE1199">
        <v>0</v>
      </c>
      <c r="AF1199">
        <v>0</v>
      </c>
      <c r="AG1199">
        <v>0</v>
      </c>
      <c r="AH1199">
        <v>0</v>
      </c>
    </row>
    <row r="1200" spans="1:34" x14ac:dyDescent="0.25">
      <c r="A1200" t="str">
        <f t="shared" si="38"/>
        <v>Rhode Island</v>
      </c>
      <c r="B1200" t="s">
        <v>61</v>
      </c>
      <c r="C1200">
        <v>38589</v>
      </c>
      <c r="D1200">
        <v>33277</v>
      </c>
      <c r="E1200">
        <v>2428</v>
      </c>
      <c r="F1200">
        <v>1616</v>
      </c>
      <c r="G1200">
        <v>732</v>
      </c>
      <c r="H1200">
        <v>0</v>
      </c>
      <c r="I1200">
        <v>0</v>
      </c>
      <c r="J1200">
        <v>0</v>
      </c>
      <c r="K1200">
        <v>0</v>
      </c>
      <c r="L1200">
        <v>0</v>
      </c>
      <c r="M1200">
        <v>0</v>
      </c>
      <c r="N1200">
        <v>0</v>
      </c>
      <c r="O1200">
        <v>0</v>
      </c>
      <c r="P1200">
        <v>0</v>
      </c>
      <c r="Q1200">
        <v>0</v>
      </c>
      <c r="R1200">
        <v>0</v>
      </c>
      <c r="S1200">
        <v>0</v>
      </c>
      <c r="T1200">
        <v>0</v>
      </c>
      <c r="U1200">
        <v>0</v>
      </c>
      <c r="V1200">
        <v>0</v>
      </c>
      <c r="W1200">
        <v>0</v>
      </c>
      <c r="X1200">
        <v>0</v>
      </c>
      <c r="Y1200">
        <v>0</v>
      </c>
      <c r="Z1200">
        <v>0</v>
      </c>
      <c r="AA1200">
        <v>0</v>
      </c>
      <c r="AB1200">
        <v>0</v>
      </c>
      <c r="AC1200">
        <v>0</v>
      </c>
      <c r="AD1200">
        <v>0</v>
      </c>
      <c r="AE1200">
        <v>0</v>
      </c>
      <c r="AF1200">
        <v>0</v>
      </c>
      <c r="AG1200">
        <v>0</v>
      </c>
      <c r="AH1200">
        <v>0</v>
      </c>
    </row>
    <row r="1201" spans="1:34" x14ac:dyDescent="0.25">
      <c r="A1201" t="str">
        <f t="shared" si="38"/>
        <v>Rhode Island</v>
      </c>
      <c r="B1201" t="s">
        <v>62</v>
      </c>
      <c r="C1201">
        <v>7398004</v>
      </c>
      <c r="D1201">
        <v>7351541</v>
      </c>
      <c r="E1201">
        <v>7349915</v>
      </c>
      <c r="F1201">
        <v>7583339</v>
      </c>
      <c r="G1201">
        <v>7384671</v>
      </c>
      <c r="H1201">
        <v>7524270</v>
      </c>
      <c r="I1201">
        <v>7664718</v>
      </c>
      <c r="J1201">
        <v>7643104</v>
      </c>
      <c r="K1201">
        <v>7781122</v>
      </c>
      <c r="L1201">
        <v>7708334</v>
      </c>
      <c r="M1201">
        <v>7732420</v>
      </c>
      <c r="N1201">
        <v>7799227</v>
      </c>
      <c r="O1201">
        <v>7617629</v>
      </c>
      <c r="P1201">
        <v>7818594</v>
      </c>
      <c r="Q1201">
        <v>8013022</v>
      </c>
      <c r="R1201">
        <v>7799126</v>
      </c>
      <c r="S1201">
        <v>8049112</v>
      </c>
      <c r="T1201">
        <v>7887575</v>
      </c>
      <c r="U1201">
        <v>7796626</v>
      </c>
      <c r="V1201">
        <v>7560699</v>
      </c>
      <c r="W1201">
        <v>7392917</v>
      </c>
      <c r="X1201">
        <v>7301336</v>
      </c>
      <c r="Y1201">
        <v>7150073</v>
      </c>
      <c r="Z1201">
        <v>6887630</v>
      </c>
      <c r="AA1201">
        <v>6744508</v>
      </c>
      <c r="AB1201">
        <v>6604198</v>
      </c>
      <c r="AC1201">
        <v>6635677</v>
      </c>
      <c r="AD1201">
        <v>6571846</v>
      </c>
      <c r="AE1201">
        <v>6548438</v>
      </c>
      <c r="AF1201">
        <v>6392560</v>
      </c>
      <c r="AG1201">
        <v>6403046</v>
      </c>
      <c r="AH1201">
        <v>6418978</v>
      </c>
    </row>
    <row r="1202" spans="1:34" x14ac:dyDescent="0.25">
      <c r="A1202" t="str">
        <f t="shared" si="38"/>
        <v>Rhode Island</v>
      </c>
      <c r="B1202" t="s">
        <v>63</v>
      </c>
      <c r="C1202">
        <v>198196</v>
      </c>
      <c r="D1202">
        <v>209258</v>
      </c>
      <c r="E1202">
        <v>214080</v>
      </c>
      <c r="F1202">
        <v>213519</v>
      </c>
      <c r="G1202">
        <v>211299</v>
      </c>
      <c r="H1202">
        <v>64352</v>
      </c>
      <c r="I1202">
        <v>35320</v>
      </c>
      <c r="J1202">
        <v>28310</v>
      </c>
      <c r="K1202">
        <v>18283</v>
      </c>
      <c r="L1202">
        <v>57194</v>
      </c>
      <c r="M1202">
        <v>17765</v>
      </c>
      <c r="N1202">
        <v>53446</v>
      </c>
      <c r="O1202">
        <v>56778</v>
      </c>
      <c r="P1202">
        <v>59177</v>
      </c>
      <c r="Q1202">
        <v>57705</v>
      </c>
      <c r="R1202">
        <v>66119</v>
      </c>
      <c r="S1202">
        <v>69478</v>
      </c>
      <c r="T1202">
        <v>65036</v>
      </c>
      <c r="U1202">
        <v>64968</v>
      </c>
      <c r="V1202">
        <v>64153</v>
      </c>
      <c r="W1202">
        <v>62788</v>
      </c>
      <c r="X1202">
        <v>59263</v>
      </c>
      <c r="Y1202">
        <v>61021</v>
      </c>
      <c r="Z1202">
        <v>74062</v>
      </c>
      <c r="AA1202">
        <v>59934</v>
      </c>
      <c r="AB1202">
        <v>83420</v>
      </c>
      <c r="AC1202">
        <v>94414</v>
      </c>
      <c r="AD1202">
        <v>90364</v>
      </c>
      <c r="AE1202">
        <v>219851</v>
      </c>
      <c r="AF1202">
        <v>120886</v>
      </c>
      <c r="AG1202">
        <v>74056</v>
      </c>
      <c r="AH1202">
        <v>52582</v>
      </c>
    </row>
    <row r="1203" spans="1:34" x14ac:dyDescent="0.25">
      <c r="A1203" t="str">
        <f t="shared" si="38"/>
        <v>Rhode Island</v>
      </c>
      <c r="B1203" t="s">
        <v>64</v>
      </c>
      <c r="C1203">
        <v>0</v>
      </c>
      <c r="D1203">
        <v>0</v>
      </c>
      <c r="E1203">
        <v>0</v>
      </c>
      <c r="F1203">
        <v>1</v>
      </c>
      <c r="G1203">
        <v>0</v>
      </c>
      <c r="H1203">
        <v>1</v>
      </c>
      <c r="I1203">
        <v>0</v>
      </c>
      <c r="J1203">
        <v>65</v>
      </c>
      <c r="K1203">
        <v>128</v>
      </c>
      <c r="L1203">
        <v>0</v>
      </c>
      <c r="M1203">
        <v>621</v>
      </c>
      <c r="N1203">
        <v>43030</v>
      </c>
      <c r="O1203">
        <v>50790</v>
      </c>
      <c r="P1203">
        <v>51858</v>
      </c>
      <c r="Q1203">
        <v>138146</v>
      </c>
      <c r="R1203">
        <v>89064</v>
      </c>
      <c r="S1203">
        <v>53112</v>
      </c>
      <c r="T1203">
        <v>20087</v>
      </c>
      <c r="U1203">
        <v>38473</v>
      </c>
      <c r="V1203">
        <v>0</v>
      </c>
      <c r="W1203">
        <v>0</v>
      </c>
      <c r="X1203">
        <v>362070</v>
      </c>
      <c r="Y1203">
        <v>21</v>
      </c>
      <c r="Z1203">
        <v>6239</v>
      </c>
      <c r="AA1203">
        <v>0</v>
      </c>
      <c r="AB1203">
        <v>0</v>
      </c>
      <c r="AC1203">
        <v>0</v>
      </c>
      <c r="AD1203">
        <v>0</v>
      </c>
      <c r="AE1203">
        <v>0</v>
      </c>
      <c r="AF1203">
        <v>0</v>
      </c>
      <c r="AG1203">
        <v>0</v>
      </c>
      <c r="AH1203">
        <v>0</v>
      </c>
    </row>
    <row r="1204" spans="1:34" x14ac:dyDescent="0.25">
      <c r="A1204" t="str">
        <f t="shared" si="38"/>
        <v>Rhode Island</v>
      </c>
      <c r="B1204" t="s">
        <v>65</v>
      </c>
      <c r="C1204">
        <v>348050</v>
      </c>
      <c r="D1204">
        <v>409439</v>
      </c>
      <c r="E1204">
        <v>398541</v>
      </c>
      <c r="F1204">
        <v>391131</v>
      </c>
      <c r="G1204">
        <v>401715</v>
      </c>
      <c r="H1204">
        <v>392700</v>
      </c>
      <c r="I1204">
        <v>382359</v>
      </c>
      <c r="J1204">
        <v>397976</v>
      </c>
      <c r="K1204">
        <v>417999</v>
      </c>
      <c r="L1204">
        <v>417437</v>
      </c>
      <c r="M1204">
        <v>477814</v>
      </c>
      <c r="N1204">
        <v>481819</v>
      </c>
      <c r="O1204">
        <v>484919</v>
      </c>
      <c r="P1204">
        <v>498048</v>
      </c>
      <c r="Q1204">
        <v>507164</v>
      </c>
      <c r="R1204">
        <v>505687</v>
      </c>
      <c r="S1204">
        <v>537968</v>
      </c>
      <c r="T1204">
        <v>577970</v>
      </c>
      <c r="U1204">
        <v>572492</v>
      </c>
      <c r="V1204">
        <v>567125</v>
      </c>
      <c r="W1204">
        <v>578152</v>
      </c>
      <c r="X1204">
        <v>567922</v>
      </c>
      <c r="Y1204">
        <v>560938</v>
      </c>
      <c r="Z1204">
        <v>489764</v>
      </c>
      <c r="AA1204">
        <v>508515</v>
      </c>
      <c r="AB1204">
        <v>512629</v>
      </c>
      <c r="AC1204">
        <v>506470</v>
      </c>
      <c r="AD1204">
        <v>499239</v>
      </c>
      <c r="AE1204">
        <v>524096</v>
      </c>
      <c r="AF1204">
        <v>505356</v>
      </c>
      <c r="AG1204">
        <v>491657</v>
      </c>
      <c r="AH1204">
        <v>487334</v>
      </c>
    </row>
    <row r="1205" spans="1:34" x14ac:dyDescent="0.25">
      <c r="A1205" t="str">
        <f t="shared" si="38"/>
        <v>Rhode Island</v>
      </c>
      <c r="B1205" t="s">
        <v>66</v>
      </c>
      <c r="C1205">
        <v>47249</v>
      </c>
      <c r="D1205">
        <v>-11044</v>
      </c>
      <c r="E1205">
        <v>18349</v>
      </c>
      <c r="F1205">
        <v>47408</v>
      </c>
      <c r="G1205">
        <v>51464</v>
      </c>
      <c r="H1205">
        <v>93364</v>
      </c>
      <c r="I1205">
        <v>119459</v>
      </c>
      <c r="J1205">
        <v>98823</v>
      </c>
      <c r="K1205">
        <v>117380</v>
      </c>
      <c r="L1205">
        <v>131815</v>
      </c>
      <c r="M1205">
        <v>48985</v>
      </c>
      <c r="N1205">
        <v>68436</v>
      </c>
      <c r="O1205">
        <v>68669</v>
      </c>
      <c r="P1205">
        <v>102105</v>
      </c>
      <c r="Q1205">
        <v>127709</v>
      </c>
      <c r="R1205">
        <v>0</v>
      </c>
      <c r="S1205">
        <v>0</v>
      </c>
      <c r="T1205">
        <v>0</v>
      </c>
      <c r="U1205">
        <v>0</v>
      </c>
      <c r="V1205">
        <v>0</v>
      </c>
      <c r="W1205">
        <v>0</v>
      </c>
      <c r="X1205">
        <v>0</v>
      </c>
      <c r="Y1205">
        <v>0</v>
      </c>
      <c r="Z1205">
        <v>0</v>
      </c>
      <c r="AA1205">
        <v>0</v>
      </c>
      <c r="AB1205">
        <v>0</v>
      </c>
      <c r="AC1205">
        <v>0</v>
      </c>
      <c r="AD1205">
        <v>0</v>
      </c>
      <c r="AE1205">
        <v>0</v>
      </c>
      <c r="AF1205">
        <v>0</v>
      </c>
      <c r="AG1205">
        <v>0</v>
      </c>
      <c r="AH1205">
        <v>0</v>
      </c>
    </row>
    <row r="1206" spans="1:34" x14ac:dyDescent="0.25">
      <c r="A1206" t="str">
        <f t="shared" si="38"/>
        <v>Rhode Island</v>
      </c>
      <c r="B1206" t="s">
        <v>67</v>
      </c>
      <c r="C1206">
        <v>1330952</v>
      </c>
      <c r="D1206">
        <v>935746</v>
      </c>
      <c r="E1206">
        <v>0</v>
      </c>
      <c r="F1206">
        <v>279343</v>
      </c>
      <c r="G1206">
        <v>0</v>
      </c>
      <c r="H1206">
        <v>0</v>
      </c>
      <c r="I1206">
        <v>0</v>
      </c>
      <c r="J1206">
        <v>0</v>
      </c>
      <c r="K1206">
        <v>0</v>
      </c>
      <c r="L1206">
        <v>0</v>
      </c>
      <c r="M1206">
        <v>1052712</v>
      </c>
      <c r="N1206">
        <v>0</v>
      </c>
      <c r="O1206">
        <v>204758</v>
      </c>
      <c r="P1206">
        <v>0</v>
      </c>
      <c r="Q1206">
        <v>0</v>
      </c>
      <c r="R1206">
        <v>0</v>
      </c>
      <c r="S1206">
        <v>0</v>
      </c>
      <c r="T1206">
        <v>0</v>
      </c>
      <c r="U1206">
        <v>0</v>
      </c>
      <c r="V1206">
        <v>0</v>
      </c>
      <c r="W1206">
        <v>85770</v>
      </c>
      <c r="X1206">
        <v>0</v>
      </c>
      <c r="Y1206">
        <v>272035</v>
      </c>
      <c r="Z1206">
        <v>1740659</v>
      </c>
      <c r="AA1206">
        <v>1849752</v>
      </c>
      <c r="AB1206">
        <v>1626994</v>
      </c>
      <c r="AC1206">
        <v>0</v>
      </c>
      <c r="AD1206">
        <v>0</v>
      </c>
      <c r="AE1206">
        <v>0</v>
      </c>
      <c r="AF1206">
        <v>0</v>
      </c>
      <c r="AG1206">
        <v>0</v>
      </c>
      <c r="AH1206">
        <v>0</v>
      </c>
    </row>
    <row r="1207" spans="1:34" x14ac:dyDescent="0.25">
      <c r="A1207" t="str">
        <f t="shared" si="38"/>
        <v>Rhode Island</v>
      </c>
      <c r="B1207" t="s">
        <v>68</v>
      </c>
      <c r="C1207">
        <v>9322451</v>
      </c>
      <c r="D1207">
        <v>8894940</v>
      </c>
      <c r="E1207">
        <v>7980885</v>
      </c>
      <c r="F1207">
        <v>8514741</v>
      </c>
      <c r="G1207">
        <v>8049148</v>
      </c>
      <c r="H1207">
        <v>8074687</v>
      </c>
      <c r="I1207">
        <v>8201857</v>
      </c>
      <c r="J1207">
        <v>8168278</v>
      </c>
      <c r="K1207">
        <v>8334913</v>
      </c>
      <c r="L1207">
        <v>8314780</v>
      </c>
      <c r="M1207">
        <v>9330318</v>
      </c>
      <c r="N1207">
        <v>8445958</v>
      </c>
      <c r="O1207">
        <v>8483542</v>
      </c>
      <c r="P1207">
        <v>8529783</v>
      </c>
      <c r="Q1207">
        <v>8843746</v>
      </c>
      <c r="R1207">
        <v>8766920</v>
      </c>
      <c r="S1207">
        <v>9024219</v>
      </c>
      <c r="T1207">
        <v>8875207</v>
      </c>
      <c r="U1207">
        <v>8719216</v>
      </c>
      <c r="V1207">
        <v>8415707</v>
      </c>
      <c r="W1207">
        <v>8267569</v>
      </c>
      <c r="X1207">
        <v>8547698</v>
      </c>
      <c r="Y1207">
        <v>8311251</v>
      </c>
      <c r="Z1207">
        <v>9440083</v>
      </c>
      <c r="AA1207">
        <v>9408898</v>
      </c>
      <c r="AB1207">
        <v>9045322</v>
      </c>
      <c r="AC1207">
        <v>7469300</v>
      </c>
      <c r="AD1207">
        <v>7370717</v>
      </c>
      <c r="AE1207">
        <v>7378067</v>
      </c>
      <c r="AF1207">
        <v>7193693</v>
      </c>
      <c r="AG1207">
        <v>7171675</v>
      </c>
      <c r="AH1207">
        <v>7191032</v>
      </c>
    </row>
    <row r="1208" spans="1:34" x14ac:dyDescent="0.25">
      <c r="A1208" t="str">
        <f t="shared" si="38"/>
        <v>Rhode Island</v>
      </c>
      <c r="B1208" t="s">
        <v>69</v>
      </c>
      <c r="C1208">
        <v>1330952</v>
      </c>
      <c r="D1208">
        <v>935746</v>
      </c>
      <c r="E1208">
        <v>-356482</v>
      </c>
      <c r="F1208">
        <v>279343</v>
      </c>
      <c r="G1208">
        <v>-237936</v>
      </c>
      <c r="H1208">
        <v>-1367735</v>
      </c>
      <c r="I1208">
        <v>-1100187</v>
      </c>
      <c r="J1208">
        <v>-1711791</v>
      </c>
      <c r="K1208">
        <v>-1935555</v>
      </c>
      <c r="L1208">
        <v>-5744</v>
      </c>
      <c r="M1208">
        <v>1052712</v>
      </c>
      <c r="N1208">
        <v>-207115</v>
      </c>
      <c r="O1208">
        <v>204758</v>
      </c>
      <c r="P1208">
        <v>-488422</v>
      </c>
      <c r="Q1208">
        <v>-1237631</v>
      </c>
      <c r="R1208">
        <v>-2390504</v>
      </c>
      <c r="S1208">
        <v>-2563578</v>
      </c>
      <c r="T1208">
        <v>-3613858</v>
      </c>
      <c r="U1208">
        <v>-2953885</v>
      </c>
      <c r="V1208">
        <v>-1033293</v>
      </c>
      <c r="W1208">
        <v>85770</v>
      </c>
      <c r="X1208">
        <v>-628975</v>
      </c>
      <c r="Y1208">
        <v>272035</v>
      </c>
      <c r="Z1208">
        <v>1740659</v>
      </c>
      <c r="AA1208">
        <v>1849752</v>
      </c>
      <c r="AB1208">
        <v>1626994</v>
      </c>
      <c r="AC1208">
        <v>-1704929</v>
      </c>
      <c r="AD1208">
        <v>-1458500</v>
      </c>
      <c r="AE1208">
        <v>-1637013</v>
      </c>
      <c r="AF1208">
        <v>-1506170</v>
      </c>
      <c r="AG1208">
        <v>-3708699</v>
      </c>
      <c r="AH1208">
        <v>-6047030</v>
      </c>
    </row>
    <row r="1209" spans="1:34" x14ac:dyDescent="0.25">
      <c r="A1209" t="str">
        <f t="shared" si="38"/>
        <v>Rhode Island</v>
      </c>
      <c r="B1209" t="s">
        <v>70</v>
      </c>
      <c r="C1209">
        <v>1.17</v>
      </c>
      <c r="D1209">
        <v>1.1200000000000001</v>
      </c>
      <c r="E1209">
        <v>0.96</v>
      </c>
      <c r="F1209">
        <v>1.03</v>
      </c>
      <c r="G1209">
        <v>0.97</v>
      </c>
      <c r="H1209">
        <v>0.83</v>
      </c>
      <c r="I1209">
        <v>0.87</v>
      </c>
      <c r="J1209">
        <v>0.79</v>
      </c>
      <c r="K1209">
        <v>0.77</v>
      </c>
      <c r="L1209">
        <v>1</v>
      </c>
      <c r="M1209">
        <v>1.1299999999999999</v>
      </c>
      <c r="N1209">
        <v>0.98</v>
      </c>
      <c r="O1209">
        <v>1.02</v>
      </c>
      <c r="P1209">
        <v>0.94</v>
      </c>
      <c r="Q1209">
        <v>0.86</v>
      </c>
      <c r="R1209">
        <v>0.73</v>
      </c>
      <c r="S1209">
        <v>0.72</v>
      </c>
      <c r="T1209">
        <v>0.59</v>
      </c>
      <c r="U1209">
        <v>0.66</v>
      </c>
      <c r="V1209">
        <v>0.88</v>
      </c>
      <c r="W1209">
        <v>1.01</v>
      </c>
      <c r="X1209">
        <v>0.93</v>
      </c>
      <c r="Y1209">
        <v>1.03</v>
      </c>
      <c r="Z1209">
        <v>1.23</v>
      </c>
      <c r="AA1209">
        <v>1.24</v>
      </c>
      <c r="AB1209">
        <v>1.22</v>
      </c>
      <c r="AC1209">
        <v>0.77</v>
      </c>
      <c r="AD1209">
        <v>0.8</v>
      </c>
      <c r="AE1209">
        <v>0.78</v>
      </c>
      <c r="AF1209">
        <v>0.79</v>
      </c>
      <c r="AG1209">
        <v>0.48</v>
      </c>
      <c r="AH1209">
        <v>0.16</v>
      </c>
    </row>
    <row r="1210" spans="1:34" x14ac:dyDescent="0.25">
      <c r="A1210" t="str">
        <f t="shared" si="38"/>
        <v>Rhode Island</v>
      </c>
      <c r="B1210" t="s">
        <v>71</v>
      </c>
    </row>
    <row r="1211" spans="1:34" x14ac:dyDescent="0.25">
      <c r="B1211" t="s">
        <v>110</v>
      </c>
    </row>
    <row r="1212" spans="1:34" x14ac:dyDescent="0.25">
      <c r="A1212" t="str">
        <f>B1211</f>
        <v>South Carolina</v>
      </c>
      <c r="B1212" t="s">
        <v>10</v>
      </c>
    </row>
    <row r="1213" spans="1:34" x14ac:dyDescent="0.25">
      <c r="A1213" t="str">
        <f t="shared" ref="A1213:A1241" si="39">A1212</f>
        <v>South Carolina</v>
      </c>
      <c r="B1213" t="s">
        <v>11</v>
      </c>
      <c r="C1213" t="s">
        <v>12</v>
      </c>
      <c r="D1213" t="s">
        <v>13</v>
      </c>
      <c r="E1213" t="s">
        <v>14</v>
      </c>
      <c r="F1213" t="s">
        <v>15</v>
      </c>
      <c r="G1213" t="s">
        <v>16</v>
      </c>
      <c r="H1213" t="s">
        <v>17</v>
      </c>
      <c r="I1213" t="s">
        <v>18</v>
      </c>
      <c r="J1213" t="s">
        <v>19</v>
      </c>
      <c r="K1213" t="s">
        <v>20</v>
      </c>
      <c r="L1213" t="s">
        <v>21</v>
      </c>
      <c r="M1213" t="s">
        <v>22</v>
      </c>
      <c r="N1213" t="s">
        <v>23</v>
      </c>
      <c r="O1213" t="s">
        <v>24</v>
      </c>
      <c r="P1213" t="s">
        <v>25</v>
      </c>
      <c r="Q1213" t="s">
        <v>26</v>
      </c>
      <c r="R1213" t="s">
        <v>27</v>
      </c>
      <c r="S1213" t="s">
        <v>28</v>
      </c>
      <c r="T1213" t="s">
        <v>29</v>
      </c>
      <c r="U1213" t="s">
        <v>30</v>
      </c>
      <c r="V1213" t="s">
        <v>31</v>
      </c>
      <c r="W1213" t="s">
        <v>32</v>
      </c>
      <c r="X1213" t="s">
        <v>33</v>
      </c>
      <c r="Y1213" t="s">
        <v>34</v>
      </c>
      <c r="Z1213" t="s">
        <v>35</v>
      </c>
      <c r="AA1213" t="s">
        <v>36</v>
      </c>
      <c r="AB1213" t="s">
        <v>37</v>
      </c>
      <c r="AC1213" t="s">
        <v>38</v>
      </c>
      <c r="AD1213" t="s">
        <v>39</v>
      </c>
      <c r="AE1213" t="s">
        <v>40</v>
      </c>
      <c r="AF1213" t="s">
        <v>41</v>
      </c>
      <c r="AG1213" t="s">
        <v>42</v>
      </c>
      <c r="AH1213" t="s">
        <v>43</v>
      </c>
    </row>
    <row r="1214" spans="1:34" x14ac:dyDescent="0.25">
      <c r="A1214" t="str">
        <f t="shared" si="39"/>
        <v>South Carolina</v>
      </c>
      <c r="B1214" t="s">
        <v>44</v>
      </c>
    </row>
    <row r="1215" spans="1:34" x14ac:dyDescent="0.25">
      <c r="A1215" t="str">
        <f t="shared" si="39"/>
        <v>South Carolina</v>
      </c>
      <c r="B1215" t="s">
        <v>45</v>
      </c>
    </row>
    <row r="1216" spans="1:34" x14ac:dyDescent="0.25">
      <c r="A1216" t="str">
        <f t="shared" si="39"/>
        <v>South Carolina</v>
      </c>
      <c r="B1216" t="s">
        <v>46</v>
      </c>
      <c r="C1216">
        <v>92973822</v>
      </c>
      <c r="D1216">
        <v>93610557</v>
      </c>
      <c r="E1216">
        <v>95689493</v>
      </c>
      <c r="F1216">
        <v>94057567</v>
      </c>
      <c r="G1216">
        <v>88079282</v>
      </c>
      <c r="H1216">
        <v>91590980</v>
      </c>
      <c r="I1216">
        <v>92411853</v>
      </c>
      <c r="J1216">
        <v>93547004</v>
      </c>
      <c r="K1216">
        <v>91795732</v>
      </c>
      <c r="L1216">
        <v>92821769</v>
      </c>
      <c r="M1216">
        <v>99328278</v>
      </c>
      <c r="N1216">
        <v>100610887</v>
      </c>
      <c r="O1216">
        <v>97336653</v>
      </c>
      <c r="P1216">
        <v>97921204</v>
      </c>
      <c r="Q1216">
        <v>99997011</v>
      </c>
      <c r="R1216">
        <v>95872763</v>
      </c>
      <c r="S1216">
        <v>99104373</v>
      </c>
      <c r="T1216">
        <v>94406828</v>
      </c>
      <c r="U1216">
        <v>91544429</v>
      </c>
      <c r="V1216">
        <v>93689257</v>
      </c>
      <c r="W1216">
        <v>86734778</v>
      </c>
      <c r="X1216">
        <v>90421081</v>
      </c>
      <c r="Y1216">
        <v>87347364</v>
      </c>
      <c r="Z1216">
        <v>84396897</v>
      </c>
      <c r="AA1216">
        <v>78374450</v>
      </c>
      <c r="AB1216">
        <v>76325556</v>
      </c>
      <c r="AC1216">
        <v>78439814</v>
      </c>
      <c r="AD1216">
        <v>74193685</v>
      </c>
      <c r="AE1216">
        <v>75588386</v>
      </c>
      <c r="AF1216">
        <v>71478648</v>
      </c>
      <c r="AG1216">
        <v>69837984</v>
      </c>
      <c r="AH1216">
        <v>69259815</v>
      </c>
    </row>
    <row r="1217" spans="1:34" x14ac:dyDescent="0.25">
      <c r="A1217" t="str">
        <f t="shared" si="39"/>
        <v>South Carolina</v>
      </c>
      <c r="B1217" t="s">
        <v>47</v>
      </c>
      <c r="C1217">
        <v>3007498</v>
      </c>
      <c r="D1217">
        <v>2454541</v>
      </c>
      <c r="E1217">
        <v>1683807</v>
      </c>
      <c r="F1217">
        <v>2985409</v>
      </c>
      <c r="G1217">
        <v>849307</v>
      </c>
      <c r="H1217">
        <v>1649642</v>
      </c>
      <c r="I1217">
        <v>1092297</v>
      </c>
      <c r="J1217">
        <v>726334</v>
      </c>
      <c r="K1217">
        <v>516429</v>
      </c>
      <c r="L1217">
        <v>1147096</v>
      </c>
      <c r="M1217">
        <v>805846</v>
      </c>
      <c r="N1217">
        <v>1033907</v>
      </c>
      <c r="O1217">
        <v>429575</v>
      </c>
      <c r="P1217">
        <v>752524</v>
      </c>
      <c r="Q1217">
        <v>770890</v>
      </c>
      <c r="R1217">
        <v>729981</v>
      </c>
      <c r="S1217">
        <v>734879</v>
      </c>
      <c r="T1217">
        <v>485709</v>
      </c>
      <c r="U1217">
        <v>278367</v>
      </c>
      <c r="V1217">
        <v>632868</v>
      </c>
      <c r="W1217">
        <v>497171</v>
      </c>
      <c r="X1217">
        <v>179172</v>
      </c>
      <c r="Y1217">
        <v>39575</v>
      </c>
      <c r="Z1217">
        <v>63652</v>
      </c>
      <c r="AA1217">
        <v>54569</v>
      </c>
      <c r="AB1217">
        <v>52165</v>
      </c>
      <c r="AC1217">
        <v>61461</v>
      </c>
      <c r="AD1217">
        <v>64305</v>
      </c>
      <c r="AE1217">
        <v>57585</v>
      </c>
      <c r="AF1217">
        <v>62597</v>
      </c>
      <c r="AG1217">
        <v>37661</v>
      </c>
      <c r="AH1217">
        <v>60392</v>
      </c>
    </row>
    <row r="1218" spans="1:34" x14ac:dyDescent="0.25">
      <c r="A1218" t="str">
        <f t="shared" si="39"/>
        <v>South Carolina</v>
      </c>
      <c r="B1218" t="s">
        <v>48</v>
      </c>
      <c r="C1218">
        <v>820193</v>
      </c>
      <c r="D1218">
        <v>851720</v>
      </c>
      <c r="E1218">
        <v>1154384</v>
      </c>
      <c r="F1218">
        <v>616640</v>
      </c>
      <c r="G1218">
        <v>2379092</v>
      </c>
      <c r="H1218">
        <v>1972599</v>
      </c>
      <c r="I1218">
        <v>1337699</v>
      </c>
      <c r="J1218">
        <v>983640</v>
      </c>
      <c r="K1218">
        <v>944382</v>
      </c>
      <c r="L1218">
        <v>822413</v>
      </c>
      <c r="M1218">
        <v>785785</v>
      </c>
      <c r="N1218">
        <v>769683</v>
      </c>
      <c r="O1218">
        <v>650103</v>
      </c>
      <c r="P1218">
        <v>505700</v>
      </c>
      <c r="Q1218">
        <v>619373</v>
      </c>
      <c r="R1218">
        <v>622501</v>
      </c>
      <c r="S1218">
        <v>595290</v>
      </c>
      <c r="T1218">
        <v>854836</v>
      </c>
      <c r="U1218">
        <v>99823</v>
      </c>
      <c r="V1218">
        <v>415688</v>
      </c>
      <c r="W1218">
        <v>508632</v>
      </c>
      <c r="X1218">
        <v>564735</v>
      </c>
      <c r="Y1218">
        <v>627468</v>
      </c>
      <c r="Z1218">
        <v>349393</v>
      </c>
      <c r="AA1218">
        <v>0</v>
      </c>
      <c r="AB1218">
        <v>0</v>
      </c>
      <c r="AC1218">
        <v>0</v>
      </c>
      <c r="AD1218">
        <v>0</v>
      </c>
      <c r="AE1218">
        <v>0</v>
      </c>
      <c r="AF1218">
        <v>0</v>
      </c>
      <c r="AG1218">
        <v>0</v>
      </c>
      <c r="AH1218">
        <v>0</v>
      </c>
    </row>
    <row r="1219" spans="1:34" x14ac:dyDescent="0.25">
      <c r="A1219" t="str">
        <f t="shared" si="39"/>
        <v>South Carolina</v>
      </c>
      <c r="B1219" t="s">
        <v>49</v>
      </c>
      <c r="C1219">
        <v>96801514</v>
      </c>
      <c r="D1219">
        <v>96916818</v>
      </c>
      <c r="E1219">
        <v>98527684</v>
      </c>
      <c r="F1219">
        <v>97659616</v>
      </c>
      <c r="G1219">
        <v>91307681</v>
      </c>
      <c r="H1219">
        <v>95213221</v>
      </c>
      <c r="I1219">
        <v>94841849</v>
      </c>
      <c r="J1219">
        <v>95256977</v>
      </c>
      <c r="K1219">
        <v>93256543</v>
      </c>
      <c r="L1219">
        <v>94791278</v>
      </c>
      <c r="M1219">
        <v>100919909</v>
      </c>
      <c r="N1219">
        <v>102414477</v>
      </c>
      <c r="O1219">
        <v>98416331</v>
      </c>
      <c r="P1219">
        <v>99179428</v>
      </c>
      <c r="Q1219">
        <v>101387274</v>
      </c>
      <c r="R1219">
        <v>97225245</v>
      </c>
      <c r="S1219">
        <v>100434542</v>
      </c>
      <c r="T1219">
        <v>95747373</v>
      </c>
      <c r="U1219">
        <v>91922619</v>
      </c>
      <c r="V1219">
        <v>94737813</v>
      </c>
      <c r="W1219">
        <v>87740581</v>
      </c>
      <c r="X1219">
        <v>91164987</v>
      </c>
      <c r="Y1219">
        <v>88014407</v>
      </c>
      <c r="Z1219">
        <v>84809942</v>
      </c>
      <c r="AA1219">
        <v>78429019</v>
      </c>
      <c r="AB1219">
        <v>76377721</v>
      </c>
      <c r="AC1219">
        <v>78501275</v>
      </c>
      <c r="AD1219">
        <v>74257990</v>
      </c>
      <c r="AE1219">
        <v>75645971</v>
      </c>
      <c r="AF1219">
        <v>71541245</v>
      </c>
      <c r="AG1219">
        <v>69875645</v>
      </c>
      <c r="AH1219">
        <v>69320207</v>
      </c>
    </row>
    <row r="1220" spans="1:34" x14ac:dyDescent="0.25">
      <c r="A1220" t="str">
        <f t="shared" si="39"/>
        <v>South Carolina</v>
      </c>
      <c r="B1220" t="s">
        <v>50</v>
      </c>
      <c r="C1220">
        <v>2208</v>
      </c>
      <c r="D1220">
        <v>3474</v>
      </c>
      <c r="E1220">
        <v>2756</v>
      </c>
      <c r="F1220">
        <v>2602</v>
      </c>
      <c r="G1220">
        <v>1654</v>
      </c>
      <c r="H1220">
        <v>2490</v>
      </c>
      <c r="I1220">
        <v>4059</v>
      </c>
      <c r="J1220">
        <v>6189</v>
      </c>
      <c r="K1220">
        <v>8890</v>
      </c>
      <c r="L1220">
        <v>210</v>
      </c>
      <c r="M1220">
        <v>58</v>
      </c>
      <c r="N1220">
        <v>2083</v>
      </c>
      <c r="O1220">
        <v>40949</v>
      </c>
      <c r="P1220">
        <v>60298</v>
      </c>
      <c r="Q1220">
        <v>68789</v>
      </c>
      <c r="R1220">
        <v>83889</v>
      </c>
      <c r="S1220">
        <v>81898</v>
      </c>
      <c r="T1220">
        <v>86714</v>
      </c>
      <c r="U1220">
        <v>55684</v>
      </c>
      <c r="V1220">
        <v>2222</v>
      </c>
      <c r="W1220">
        <v>54327</v>
      </c>
      <c r="X1220">
        <v>67150</v>
      </c>
      <c r="Y1220">
        <v>65164</v>
      </c>
      <c r="Z1220">
        <v>63136</v>
      </c>
      <c r="AA1220">
        <v>67646</v>
      </c>
      <c r="AB1220">
        <v>78342</v>
      </c>
      <c r="AC1220">
        <v>77357</v>
      </c>
      <c r="AD1220">
        <v>75464</v>
      </c>
      <c r="AE1220">
        <v>79918</v>
      </c>
      <c r="AF1220">
        <v>81589</v>
      </c>
      <c r="AG1220">
        <v>76742</v>
      </c>
      <c r="AH1220">
        <v>67043</v>
      </c>
    </row>
    <row r="1221" spans="1:34" x14ac:dyDescent="0.25">
      <c r="A1221" t="str">
        <f t="shared" si="39"/>
        <v>South Carolina</v>
      </c>
      <c r="B1221" t="s">
        <v>51</v>
      </c>
      <c r="C1221">
        <v>1586719</v>
      </c>
      <c r="D1221">
        <v>1608505</v>
      </c>
      <c r="E1221">
        <v>1577064</v>
      </c>
      <c r="F1221">
        <v>1701870</v>
      </c>
      <c r="G1221">
        <v>1771605</v>
      </c>
      <c r="H1221">
        <v>1770053</v>
      </c>
      <c r="I1221">
        <v>1686305</v>
      </c>
      <c r="J1221">
        <v>1895299</v>
      </c>
      <c r="K1221">
        <v>1984461</v>
      </c>
      <c r="L1221">
        <v>1964194</v>
      </c>
      <c r="M1221">
        <v>2052600</v>
      </c>
      <c r="N1221">
        <v>1736573</v>
      </c>
      <c r="O1221">
        <v>1668206</v>
      </c>
      <c r="P1221">
        <v>1738279</v>
      </c>
      <c r="Q1221">
        <v>1946078</v>
      </c>
      <c r="R1221">
        <v>1958471</v>
      </c>
      <c r="S1221">
        <v>1998225</v>
      </c>
      <c r="T1221">
        <v>2105842</v>
      </c>
      <c r="U1221">
        <v>1794375</v>
      </c>
      <c r="V1221">
        <v>1823463</v>
      </c>
      <c r="W1221">
        <v>1364080</v>
      </c>
      <c r="X1221">
        <v>2114100</v>
      </c>
      <c r="Y1221">
        <v>2153938</v>
      </c>
      <c r="Z1221">
        <v>2373482</v>
      </c>
      <c r="AA1221">
        <v>2331393</v>
      </c>
      <c r="AB1221">
        <v>2312490</v>
      </c>
      <c r="AC1221">
        <v>2335018</v>
      </c>
      <c r="AD1221">
        <v>2609068</v>
      </c>
      <c r="AE1221">
        <v>2448944</v>
      </c>
      <c r="AF1221">
        <v>2547676</v>
      </c>
      <c r="AG1221">
        <v>2227620</v>
      </c>
      <c r="AH1221">
        <v>1975924</v>
      </c>
    </row>
    <row r="1222" spans="1:34" x14ac:dyDescent="0.25">
      <c r="A1222" t="str">
        <f t="shared" si="39"/>
        <v>South Carolina</v>
      </c>
      <c r="B1222" t="s">
        <v>52</v>
      </c>
      <c r="C1222">
        <v>1588927</v>
      </c>
      <c r="D1222">
        <v>1611979</v>
      </c>
      <c r="E1222">
        <v>1579820</v>
      </c>
      <c r="F1222">
        <v>1704472</v>
      </c>
      <c r="G1222">
        <v>1773258</v>
      </c>
      <c r="H1222">
        <v>1772543</v>
      </c>
      <c r="I1222">
        <v>1690364</v>
      </c>
      <c r="J1222">
        <v>1901488</v>
      </c>
      <c r="K1222">
        <v>1993351</v>
      </c>
      <c r="L1222">
        <v>1964404</v>
      </c>
      <c r="M1222">
        <v>2052658</v>
      </c>
      <c r="N1222">
        <v>1738656</v>
      </c>
      <c r="O1222">
        <v>1709155</v>
      </c>
      <c r="P1222">
        <v>1798577</v>
      </c>
      <c r="Q1222">
        <v>2014867</v>
      </c>
      <c r="R1222">
        <v>2042360</v>
      </c>
      <c r="S1222">
        <v>2080123</v>
      </c>
      <c r="T1222">
        <v>2192556</v>
      </c>
      <c r="U1222">
        <v>1850059</v>
      </c>
      <c r="V1222">
        <v>1825685</v>
      </c>
      <c r="W1222">
        <v>1418407</v>
      </c>
      <c r="X1222">
        <v>2181250</v>
      </c>
      <c r="Y1222">
        <v>2219102</v>
      </c>
      <c r="Z1222">
        <v>2436618</v>
      </c>
      <c r="AA1222">
        <v>2399040</v>
      </c>
      <c r="AB1222">
        <v>2390831</v>
      </c>
      <c r="AC1222">
        <v>2412374</v>
      </c>
      <c r="AD1222">
        <v>2684532</v>
      </c>
      <c r="AE1222">
        <v>2528862</v>
      </c>
      <c r="AF1222">
        <v>2629265</v>
      </c>
      <c r="AG1222">
        <v>2304362</v>
      </c>
      <c r="AH1222">
        <v>2042967</v>
      </c>
    </row>
    <row r="1223" spans="1:34" x14ac:dyDescent="0.25">
      <c r="A1223" t="str">
        <f t="shared" si="39"/>
        <v>South Carolina</v>
      </c>
      <c r="B1223" t="s">
        <v>53</v>
      </c>
      <c r="C1223">
        <v>98390441</v>
      </c>
      <c r="D1223">
        <v>98528797</v>
      </c>
      <c r="E1223">
        <v>100107504</v>
      </c>
      <c r="F1223">
        <v>99364088</v>
      </c>
      <c r="G1223">
        <v>93080939</v>
      </c>
      <c r="H1223">
        <v>96985764</v>
      </c>
      <c r="I1223">
        <v>96532213</v>
      </c>
      <c r="J1223">
        <v>97158465</v>
      </c>
      <c r="K1223">
        <v>95249894</v>
      </c>
      <c r="L1223">
        <v>96755682</v>
      </c>
      <c r="M1223">
        <v>102972567</v>
      </c>
      <c r="N1223">
        <v>104153133</v>
      </c>
      <c r="O1223">
        <v>100125486</v>
      </c>
      <c r="P1223">
        <v>100978005</v>
      </c>
      <c r="Q1223">
        <v>103402142</v>
      </c>
      <c r="R1223">
        <v>99267606</v>
      </c>
      <c r="S1223">
        <v>102514665</v>
      </c>
      <c r="T1223">
        <v>97939929</v>
      </c>
      <c r="U1223">
        <v>93772677</v>
      </c>
      <c r="V1223">
        <v>96563498</v>
      </c>
      <c r="W1223">
        <v>89158988</v>
      </c>
      <c r="X1223">
        <v>93346237</v>
      </c>
      <c r="Y1223">
        <v>90233509</v>
      </c>
      <c r="Z1223">
        <v>87246560</v>
      </c>
      <c r="AA1223">
        <v>80828059</v>
      </c>
      <c r="AB1223">
        <v>78768552</v>
      </c>
      <c r="AC1223">
        <v>80913650</v>
      </c>
      <c r="AD1223">
        <v>76942521</v>
      </c>
      <c r="AE1223">
        <v>78174833</v>
      </c>
      <c r="AF1223">
        <v>74170509</v>
      </c>
      <c r="AG1223">
        <v>72180007</v>
      </c>
      <c r="AH1223">
        <v>71363174</v>
      </c>
    </row>
    <row r="1224" spans="1:34" x14ac:dyDescent="0.25">
      <c r="A1224" t="str">
        <f t="shared" si="39"/>
        <v>South Carolina</v>
      </c>
      <c r="B1224" t="s">
        <v>54</v>
      </c>
      <c r="C1224">
        <v>0</v>
      </c>
      <c r="D1224">
        <v>0</v>
      </c>
      <c r="E1224">
        <v>0</v>
      </c>
      <c r="F1224">
        <v>0</v>
      </c>
      <c r="G1224">
        <v>0</v>
      </c>
      <c r="H1224">
        <v>0</v>
      </c>
      <c r="I1224">
        <v>0</v>
      </c>
      <c r="J1224">
        <v>0</v>
      </c>
      <c r="K1224">
        <v>0</v>
      </c>
      <c r="L1224">
        <v>0</v>
      </c>
      <c r="M1224">
        <v>0</v>
      </c>
      <c r="N1224">
        <v>0</v>
      </c>
      <c r="O1224">
        <v>0</v>
      </c>
      <c r="P1224">
        <v>0</v>
      </c>
      <c r="Q1224">
        <v>0</v>
      </c>
      <c r="R1224">
        <v>0</v>
      </c>
      <c r="S1224">
        <v>0</v>
      </c>
      <c r="T1224">
        <v>0</v>
      </c>
      <c r="U1224">
        <v>0</v>
      </c>
      <c r="V1224">
        <v>0</v>
      </c>
      <c r="W1224">
        <v>0</v>
      </c>
      <c r="X1224">
        <v>0</v>
      </c>
      <c r="Y1224">
        <v>0</v>
      </c>
      <c r="Z1224">
        <v>0</v>
      </c>
      <c r="AA1224">
        <v>0</v>
      </c>
      <c r="AB1224">
        <v>0</v>
      </c>
      <c r="AC1224">
        <v>0</v>
      </c>
      <c r="AD1224">
        <v>0</v>
      </c>
      <c r="AE1224">
        <v>0</v>
      </c>
      <c r="AF1224">
        <v>0</v>
      </c>
      <c r="AG1224">
        <v>0</v>
      </c>
      <c r="AH1224">
        <v>0</v>
      </c>
    </row>
    <row r="1225" spans="1:34" x14ac:dyDescent="0.25">
      <c r="A1225" t="str">
        <f t="shared" si="39"/>
        <v>South Carolina</v>
      </c>
      <c r="B1225" t="s">
        <v>55</v>
      </c>
      <c r="C1225">
        <v>0</v>
      </c>
      <c r="D1225">
        <v>0</v>
      </c>
      <c r="E1225">
        <v>0</v>
      </c>
      <c r="F1225">
        <v>0</v>
      </c>
      <c r="G1225">
        <v>0</v>
      </c>
      <c r="H1225">
        <v>0</v>
      </c>
      <c r="I1225">
        <v>0</v>
      </c>
      <c r="J1225">
        <v>0</v>
      </c>
      <c r="K1225">
        <v>0</v>
      </c>
      <c r="L1225">
        <v>0</v>
      </c>
      <c r="M1225">
        <v>0</v>
      </c>
      <c r="N1225">
        <v>0</v>
      </c>
      <c r="O1225">
        <v>0</v>
      </c>
      <c r="P1225">
        <v>0</v>
      </c>
      <c r="Q1225">
        <v>0</v>
      </c>
      <c r="R1225">
        <v>0</v>
      </c>
      <c r="S1225">
        <v>0</v>
      </c>
      <c r="T1225">
        <v>0</v>
      </c>
      <c r="U1225">
        <v>0</v>
      </c>
      <c r="V1225">
        <v>0</v>
      </c>
      <c r="W1225">
        <v>0</v>
      </c>
      <c r="X1225">
        <v>0</v>
      </c>
      <c r="Y1225">
        <v>0</v>
      </c>
      <c r="Z1225">
        <v>0</v>
      </c>
      <c r="AA1225">
        <v>0</v>
      </c>
      <c r="AB1225">
        <v>0</v>
      </c>
      <c r="AC1225">
        <v>0</v>
      </c>
      <c r="AD1225">
        <v>0</v>
      </c>
      <c r="AE1225">
        <v>0</v>
      </c>
      <c r="AF1225">
        <v>0</v>
      </c>
      <c r="AG1225">
        <v>0</v>
      </c>
      <c r="AH1225">
        <v>0</v>
      </c>
    </row>
    <row r="1226" spans="1:34" x14ac:dyDescent="0.25">
      <c r="A1226" t="str">
        <f t="shared" si="39"/>
        <v>South Carolina</v>
      </c>
      <c r="B1226" t="s">
        <v>56</v>
      </c>
      <c r="C1226">
        <v>98390441</v>
      </c>
      <c r="D1226">
        <v>98528797</v>
      </c>
      <c r="E1226">
        <v>100107504</v>
      </c>
      <c r="F1226">
        <v>99364088</v>
      </c>
      <c r="G1226">
        <v>93080939</v>
      </c>
      <c r="H1226">
        <v>96985764</v>
      </c>
      <c r="I1226">
        <v>96532213</v>
      </c>
      <c r="J1226">
        <v>97158465</v>
      </c>
      <c r="K1226">
        <v>95249894</v>
      </c>
      <c r="L1226">
        <v>96755682</v>
      </c>
      <c r="M1226">
        <v>102972567</v>
      </c>
      <c r="N1226">
        <v>104153133</v>
      </c>
      <c r="O1226">
        <v>100125486</v>
      </c>
      <c r="P1226">
        <v>100978005</v>
      </c>
      <c r="Q1226">
        <v>103402142</v>
      </c>
      <c r="R1226">
        <v>99267606</v>
      </c>
      <c r="S1226">
        <v>102514665</v>
      </c>
      <c r="T1226">
        <v>97939929</v>
      </c>
      <c r="U1226">
        <v>93772677</v>
      </c>
      <c r="V1226">
        <v>96563498</v>
      </c>
      <c r="W1226">
        <v>89158988</v>
      </c>
      <c r="X1226">
        <v>93346237</v>
      </c>
      <c r="Y1226">
        <v>90233509</v>
      </c>
      <c r="Z1226">
        <v>87246560</v>
      </c>
      <c r="AA1226">
        <v>80828059</v>
      </c>
      <c r="AB1226">
        <v>78768552</v>
      </c>
      <c r="AC1226">
        <v>80913650</v>
      </c>
      <c r="AD1226">
        <v>76942521</v>
      </c>
      <c r="AE1226">
        <v>78174833</v>
      </c>
      <c r="AF1226">
        <v>74170509</v>
      </c>
      <c r="AG1226">
        <v>72180007</v>
      </c>
      <c r="AH1226">
        <v>71363174</v>
      </c>
    </row>
    <row r="1227" spans="1:34" x14ac:dyDescent="0.25">
      <c r="A1227" t="str">
        <f t="shared" si="39"/>
        <v>South Carolina</v>
      </c>
      <c r="B1227" t="s">
        <v>57</v>
      </c>
    </row>
    <row r="1228" spans="1:34" x14ac:dyDescent="0.25">
      <c r="A1228" t="str">
        <f t="shared" si="39"/>
        <v>South Carolina</v>
      </c>
      <c r="B1228" t="s">
        <v>58</v>
      </c>
    </row>
    <row r="1229" spans="1:34" x14ac:dyDescent="0.25">
      <c r="A1229" t="str">
        <f t="shared" si="39"/>
        <v>South Carolina</v>
      </c>
      <c r="B1229" t="s">
        <v>59</v>
      </c>
      <c r="C1229">
        <v>79792136</v>
      </c>
      <c r="D1229">
        <v>76737176</v>
      </c>
      <c r="E1229">
        <v>80205620</v>
      </c>
      <c r="F1229">
        <v>81641138</v>
      </c>
      <c r="G1229">
        <v>78096757</v>
      </c>
      <c r="H1229">
        <v>79577550</v>
      </c>
      <c r="I1229">
        <v>81328246</v>
      </c>
      <c r="J1229">
        <v>81619765</v>
      </c>
      <c r="K1229">
        <v>78602094</v>
      </c>
      <c r="L1229">
        <v>77780953</v>
      </c>
      <c r="M1229">
        <v>80488546</v>
      </c>
      <c r="N1229">
        <v>82479293</v>
      </c>
      <c r="O1229">
        <v>76417479</v>
      </c>
      <c r="P1229">
        <v>80640622</v>
      </c>
      <c r="Q1229">
        <v>81948158</v>
      </c>
      <c r="R1229">
        <v>80877321</v>
      </c>
      <c r="S1229">
        <v>81254088</v>
      </c>
      <c r="T1229">
        <v>79908340</v>
      </c>
      <c r="U1229">
        <v>77054098</v>
      </c>
      <c r="V1229">
        <v>77819392</v>
      </c>
      <c r="W1229">
        <v>74832367</v>
      </c>
      <c r="X1229">
        <v>77011969</v>
      </c>
      <c r="Y1229">
        <v>73303562</v>
      </c>
      <c r="Z1229">
        <v>72453886</v>
      </c>
      <c r="AA1229">
        <v>68534441</v>
      </c>
      <c r="AB1229">
        <v>67086215</v>
      </c>
      <c r="AC1229">
        <v>65074395</v>
      </c>
      <c r="AD1229">
        <v>61857958</v>
      </c>
      <c r="AE1229">
        <v>61532725</v>
      </c>
      <c r="AF1229">
        <v>58400921</v>
      </c>
      <c r="AG1229">
        <v>57069331</v>
      </c>
      <c r="AH1229">
        <v>55651791</v>
      </c>
    </row>
    <row r="1230" spans="1:34" x14ac:dyDescent="0.25">
      <c r="A1230" t="str">
        <f t="shared" si="39"/>
        <v>South Carolina</v>
      </c>
      <c r="B1230" t="s">
        <v>60</v>
      </c>
      <c r="C1230">
        <v>0</v>
      </c>
      <c r="D1230">
        <v>0</v>
      </c>
      <c r="E1230">
        <v>0</v>
      </c>
      <c r="F1230">
        <v>0</v>
      </c>
      <c r="G1230">
        <v>0</v>
      </c>
      <c r="H1230">
        <v>0</v>
      </c>
      <c r="I1230">
        <v>0</v>
      </c>
      <c r="J1230">
        <v>0</v>
      </c>
      <c r="K1230">
        <v>0</v>
      </c>
      <c r="L1230">
        <v>0</v>
      </c>
      <c r="M1230">
        <v>0</v>
      </c>
      <c r="N1230">
        <v>0</v>
      </c>
      <c r="O1230">
        <v>0</v>
      </c>
      <c r="P1230">
        <v>0</v>
      </c>
      <c r="Q1230">
        <v>0</v>
      </c>
      <c r="R1230">
        <v>0</v>
      </c>
      <c r="S1230">
        <v>0</v>
      </c>
      <c r="T1230">
        <v>0</v>
      </c>
      <c r="U1230">
        <v>0</v>
      </c>
      <c r="V1230">
        <v>0</v>
      </c>
      <c r="W1230">
        <v>0</v>
      </c>
      <c r="X1230">
        <v>0</v>
      </c>
      <c r="Y1230">
        <v>0</v>
      </c>
      <c r="Z1230">
        <v>0</v>
      </c>
      <c r="AA1230">
        <v>0</v>
      </c>
      <c r="AB1230">
        <v>0</v>
      </c>
      <c r="AC1230">
        <v>0</v>
      </c>
      <c r="AD1230">
        <v>0</v>
      </c>
      <c r="AE1230">
        <v>0</v>
      </c>
      <c r="AF1230">
        <v>0</v>
      </c>
      <c r="AG1230">
        <v>0</v>
      </c>
      <c r="AH1230">
        <v>0</v>
      </c>
    </row>
    <row r="1231" spans="1:34" x14ac:dyDescent="0.25">
      <c r="A1231" t="str">
        <f t="shared" si="39"/>
        <v>South Carolina</v>
      </c>
      <c r="B1231" t="s">
        <v>61</v>
      </c>
      <c r="C1231">
        <v>0</v>
      </c>
      <c r="D1231">
        <v>0</v>
      </c>
      <c r="E1231">
        <v>0</v>
      </c>
      <c r="F1231">
        <v>0</v>
      </c>
      <c r="G1231">
        <v>0</v>
      </c>
      <c r="H1231">
        <v>0</v>
      </c>
      <c r="I1231">
        <v>0</v>
      </c>
      <c r="J1231">
        <v>0</v>
      </c>
      <c r="K1231">
        <v>0</v>
      </c>
      <c r="L1231">
        <v>0</v>
      </c>
      <c r="M1231">
        <v>0</v>
      </c>
      <c r="N1231">
        <v>0</v>
      </c>
      <c r="O1231">
        <v>0</v>
      </c>
      <c r="P1231">
        <v>9950</v>
      </c>
      <c r="Q1231">
        <v>0</v>
      </c>
      <c r="R1231">
        <v>0</v>
      </c>
      <c r="S1231">
        <v>0</v>
      </c>
      <c r="T1231">
        <v>0</v>
      </c>
      <c r="U1231">
        <v>0</v>
      </c>
      <c r="V1231">
        <v>0</v>
      </c>
      <c r="W1231">
        <v>0</v>
      </c>
      <c r="X1231">
        <v>0</v>
      </c>
      <c r="Y1231">
        <v>0</v>
      </c>
      <c r="Z1231">
        <v>0</v>
      </c>
      <c r="AA1231">
        <v>0</v>
      </c>
      <c r="AB1231">
        <v>0</v>
      </c>
      <c r="AC1231">
        <v>0</v>
      </c>
      <c r="AD1231">
        <v>0</v>
      </c>
      <c r="AE1231">
        <v>0</v>
      </c>
      <c r="AF1231">
        <v>0</v>
      </c>
      <c r="AG1231">
        <v>0</v>
      </c>
      <c r="AH1231">
        <v>0</v>
      </c>
    </row>
    <row r="1232" spans="1:34" x14ac:dyDescent="0.25">
      <c r="A1232" t="str">
        <f t="shared" si="39"/>
        <v>South Carolina</v>
      </c>
      <c r="B1232" t="s">
        <v>62</v>
      </c>
      <c r="C1232">
        <v>79792136</v>
      </c>
      <c r="D1232">
        <v>76737176</v>
      </c>
      <c r="E1232">
        <v>80205620</v>
      </c>
      <c r="F1232">
        <v>81641138</v>
      </c>
      <c r="G1232">
        <v>78096757</v>
      </c>
      <c r="H1232">
        <v>79577550</v>
      </c>
      <c r="I1232">
        <v>81328246</v>
      </c>
      <c r="J1232">
        <v>81619765</v>
      </c>
      <c r="K1232">
        <v>78602094</v>
      </c>
      <c r="L1232">
        <v>77780953</v>
      </c>
      <c r="M1232">
        <v>80488546</v>
      </c>
      <c r="N1232">
        <v>82479293</v>
      </c>
      <c r="O1232">
        <v>76417479</v>
      </c>
      <c r="P1232">
        <v>80650572</v>
      </c>
      <c r="Q1232">
        <v>81948158</v>
      </c>
      <c r="R1232">
        <v>80877321</v>
      </c>
      <c r="S1232">
        <v>81254088</v>
      </c>
      <c r="T1232">
        <v>79908340</v>
      </c>
      <c r="U1232">
        <v>77054098</v>
      </c>
      <c r="V1232">
        <v>77819392</v>
      </c>
      <c r="W1232">
        <v>74832367</v>
      </c>
      <c r="X1232">
        <v>77011969</v>
      </c>
      <c r="Y1232">
        <v>73303562</v>
      </c>
      <c r="Z1232">
        <v>72453886</v>
      </c>
      <c r="AA1232">
        <v>68534441</v>
      </c>
      <c r="AB1232">
        <v>67086215</v>
      </c>
      <c r="AC1232">
        <v>65074395</v>
      </c>
      <c r="AD1232">
        <v>61857958</v>
      </c>
      <c r="AE1232">
        <v>61532725</v>
      </c>
      <c r="AF1232">
        <v>58400921</v>
      </c>
      <c r="AG1232">
        <v>57069331</v>
      </c>
      <c r="AH1232">
        <v>55651791</v>
      </c>
    </row>
    <row r="1233" spans="1:34" x14ac:dyDescent="0.25">
      <c r="A1233" t="str">
        <f t="shared" si="39"/>
        <v>South Carolina</v>
      </c>
      <c r="B1233" t="s">
        <v>63</v>
      </c>
      <c r="C1233">
        <v>2449830</v>
      </c>
      <c r="D1233">
        <v>2161982</v>
      </c>
      <c r="E1233">
        <v>2119968</v>
      </c>
      <c r="F1233">
        <v>2275751</v>
      </c>
      <c r="G1233">
        <v>2884649</v>
      </c>
      <c r="H1233">
        <v>2452584</v>
      </c>
      <c r="I1233">
        <v>2311716</v>
      </c>
      <c r="J1233">
        <v>2369701</v>
      </c>
      <c r="K1233">
        <v>2270508</v>
      </c>
      <c r="L1233">
        <v>2307431</v>
      </c>
      <c r="M1233">
        <v>2423171</v>
      </c>
      <c r="N1233">
        <v>2106674</v>
      </c>
      <c r="O1233">
        <v>1901942</v>
      </c>
      <c r="P1233">
        <v>1977788</v>
      </c>
      <c r="Q1233">
        <v>1769634</v>
      </c>
      <c r="R1233">
        <v>1619838</v>
      </c>
      <c r="S1233">
        <v>1598662</v>
      </c>
      <c r="T1233">
        <v>2043966</v>
      </c>
      <c r="U1233">
        <v>2041837</v>
      </c>
      <c r="V1233">
        <v>2016234</v>
      </c>
      <c r="W1233">
        <v>1973337</v>
      </c>
      <c r="X1233">
        <v>1926648</v>
      </c>
      <c r="Y1233">
        <v>1972255</v>
      </c>
      <c r="Z1233">
        <v>2209065</v>
      </c>
      <c r="AA1233">
        <v>2116820</v>
      </c>
      <c r="AB1233">
        <v>2093418</v>
      </c>
      <c r="AC1233">
        <v>2103273</v>
      </c>
      <c r="AD1233">
        <v>2367664</v>
      </c>
      <c r="AE1233">
        <v>2207518</v>
      </c>
      <c r="AF1233">
        <v>2295353</v>
      </c>
      <c r="AG1233">
        <v>2064577</v>
      </c>
      <c r="AH1233">
        <v>1787189</v>
      </c>
    </row>
    <row r="1234" spans="1:34" x14ac:dyDescent="0.25">
      <c r="A1234" t="str">
        <f t="shared" si="39"/>
        <v>South Carolina</v>
      </c>
      <c r="B1234" t="s">
        <v>64</v>
      </c>
      <c r="C1234">
        <v>0</v>
      </c>
      <c r="D1234">
        <v>0</v>
      </c>
      <c r="E1234">
        <v>0</v>
      </c>
      <c r="F1234">
        <v>0</v>
      </c>
      <c r="G1234">
        <v>0</v>
      </c>
      <c r="H1234">
        <v>0</v>
      </c>
      <c r="I1234">
        <v>0</v>
      </c>
      <c r="J1234">
        <v>0</v>
      </c>
      <c r="K1234">
        <v>0</v>
      </c>
      <c r="L1234">
        <v>0</v>
      </c>
      <c r="M1234">
        <v>0</v>
      </c>
      <c r="N1234">
        <v>0</v>
      </c>
      <c r="O1234">
        <v>0</v>
      </c>
      <c r="P1234">
        <v>0</v>
      </c>
      <c r="Q1234">
        <v>0</v>
      </c>
      <c r="R1234">
        <v>0</v>
      </c>
      <c r="S1234">
        <v>0</v>
      </c>
      <c r="T1234">
        <v>0</v>
      </c>
      <c r="U1234">
        <v>0</v>
      </c>
      <c r="V1234">
        <v>0</v>
      </c>
      <c r="W1234">
        <v>0</v>
      </c>
      <c r="X1234">
        <v>0</v>
      </c>
      <c r="Y1234">
        <v>0</v>
      </c>
      <c r="Z1234">
        <v>0</v>
      </c>
      <c r="AA1234">
        <v>0</v>
      </c>
      <c r="AB1234">
        <v>0</v>
      </c>
      <c r="AC1234">
        <v>0</v>
      </c>
      <c r="AD1234">
        <v>0</v>
      </c>
      <c r="AE1234">
        <v>0</v>
      </c>
      <c r="AF1234">
        <v>0</v>
      </c>
      <c r="AG1234">
        <v>0</v>
      </c>
      <c r="AH1234">
        <v>0</v>
      </c>
    </row>
    <row r="1235" spans="1:34" x14ac:dyDescent="0.25">
      <c r="A1235" t="str">
        <f t="shared" si="39"/>
        <v>South Carolina</v>
      </c>
      <c r="B1235" t="s">
        <v>65</v>
      </c>
      <c r="C1235">
        <v>3753939</v>
      </c>
      <c r="D1235">
        <v>4273821</v>
      </c>
      <c r="E1235">
        <v>4349060</v>
      </c>
      <c r="F1235">
        <v>4210858</v>
      </c>
      <c r="G1235">
        <v>4248341</v>
      </c>
      <c r="H1235">
        <v>4153238</v>
      </c>
      <c r="I1235">
        <v>4057112</v>
      </c>
      <c r="J1235">
        <v>4249936</v>
      </c>
      <c r="K1235">
        <v>4222476</v>
      </c>
      <c r="L1235">
        <v>4212147</v>
      </c>
      <c r="M1235">
        <v>4973680</v>
      </c>
      <c r="N1235">
        <v>5095386</v>
      </c>
      <c r="O1235">
        <v>4864540</v>
      </c>
      <c r="P1235">
        <v>5137481</v>
      </c>
      <c r="Q1235">
        <v>5186702</v>
      </c>
      <c r="R1235">
        <v>5243994</v>
      </c>
      <c r="S1235">
        <v>5430677</v>
      </c>
      <c r="T1235">
        <v>5855363</v>
      </c>
      <c r="U1235">
        <v>5657938</v>
      </c>
      <c r="V1235">
        <v>5837203</v>
      </c>
      <c r="W1235">
        <v>5852150</v>
      </c>
      <c r="X1235">
        <v>5990243</v>
      </c>
      <c r="Y1235">
        <v>5750820</v>
      </c>
      <c r="Z1235">
        <v>5152029</v>
      </c>
      <c r="AA1235">
        <v>5167287</v>
      </c>
      <c r="AB1235">
        <v>5207346</v>
      </c>
      <c r="AC1235">
        <v>4966819</v>
      </c>
      <c r="AD1235">
        <v>4699122</v>
      </c>
      <c r="AE1235">
        <v>4924689</v>
      </c>
      <c r="AF1235">
        <v>4616813</v>
      </c>
      <c r="AG1235">
        <v>4382057</v>
      </c>
      <c r="AH1235">
        <v>4225128</v>
      </c>
    </row>
    <row r="1236" spans="1:34" x14ac:dyDescent="0.25">
      <c r="A1236" t="str">
        <f t="shared" si="39"/>
        <v>South Carolina</v>
      </c>
      <c r="B1236" t="s">
        <v>66</v>
      </c>
      <c r="C1236">
        <v>509610</v>
      </c>
      <c r="D1236">
        <v>-115279</v>
      </c>
      <c r="E1236">
        <v>200237</v>
      </c>
      <c r="F1236">
        <v>510388</v>
      </c>
      <c r="G1236">
        <v>544257</v>
      </c>
      <c r="H1236">
        <v>987431</v>
      </c>
      <c r="I1236">
        <v>1267551</v>
      </c>
      <c r="J1236">
        <v>1055320</v>
      </c>
      <c r="K1236">
        <v>1185734</v>
      </c>
      <c r="L1236">
        <v>1330082</v>
      </c>
      <c r="M1236">
        <v>509900</v>
      </c>
      <c r="N1236">
        <v>723736</v>
      </c>
      <c r="O1236">
        <v>688862</v>
      </c>
      <c r="P1236">
        <v>1053240</v>
      </c>
      <c r="Q1236">
        <v>1306060</v>
      </c>
      <c r="R1236">
        <v>0</v>
      </c>
      <c r="S1236">
        <v>0</v>
      </c>
      <c r="T1236">
        <v>0</v>
      </c>
      <c r="U1236">
        <v>0</v>
      </c>
      <c r="V1236">
        <v>0</v>
      </c>
      <c r="W1236">
        <v>0</v>
      </c>
      <c r="X1236">
        <v>0</v>
      </c>
      <c r="Y1236">
        <v>0</v>
      </c>
      <c r="Z1236">
        <v>0</v>
      </c>
      <c r="AA1236">
        <v>0</v>
      </c>
      <c r="AB1236">
        <v>0</v>
      </c>
      <c r="AC1236">
        <v>0</v>
      </c>
      <c r="AD1236">
        <v>0</v>
      </c>
      <c r="AE1236">
        <v>0</v>
      </c>
      <c r="AF1236">
        <v>0</v>
      </c>
      <c r="AG1236">
        <v>0</v>
      </c>
      <c r="AH1236">
        <v>0</v>
      </c>
    </row>
    <row r="1237" spans="1:34" x14ac:dyDescent="0.25">
      <c r="A1237" t="str">
        <f t="shared" si="39"/>
        <v>South Carolina</v>
      </c>
      <c r="B1237" t="s">
        <v>67</v>
      </c>
      <c r="C1237">
        <v>11884926</v>
      </c>
      <c r="D1237">
        <v>15471097</v>
      </c>
      <c r="E1237">
        <v>13232619</v>
      </c>
      <c r="F1237">
        <v>10725952</v>
      </c>
      <c r="G1237">
        <v>7306935</v>
      </c>
      <c r="H1237">
        <v>9814960</v>
      </c>
      <c r="I1237">
        <v>7567588</v>
      </c>
      <c r="J1237">
        <v>7863742</v>
      </c>
      <c r="K1237">
        <v>8969082</v>
      </c>
      <c r="L1237">
        <v>11125069</v>
      </c>
      <c r="M1237">
        <v>14577271</v>
      </c>
      <c r="N1237">
        <v>13748043</v>
      </c>
      <c r="O1237">
        <v>16252663</v>
      </c>
      <c r="P1237">
        <v>12158923</v>
      </c>
      <c r="Q1237">
        <v>13191588</v>
      </c>
      <c r="R1237">
        <v>9276877</v>
      </c>
      <c r="S1237">
        <v>11952335</v>
      </c>
      <c r="T1237">
        <v>8228091</v>
      </c>
      <c r="U1237">
        <v>7979448</v>
      </c>
      <c r="V1237">
        <v>9942487</v>
      </c>
      <c r="W1237">
        <v>6340091</v>
      </c>
      <c r="X1237">
        <v>7005809</v>
      </c>
      <c r="Y1237">
        <v>7813160</v>
      </c>
      <c r="Z1237">
        <v>6317267</v>
      </c>
      <c r="AA1237">
        <v>4014178</v>
      </c>
      <c r="AB1237">
        <v>3411082</v>
      </c>
      <c r="AC1237">
        <v>7662981</v>
      </c>
      <c r="AD1237">
        <v>7563656</v>
      </c>
      <c r="AE1237">
        <v>8846330</v>
      </c>
      <c r="AF1237">
        <v>8449438</v>
      </c>
      <c r="AG1237">
        <v>8258649</v>
      </c>
      <c r="AH1237">
        <v>9016456</v>
      </c>
    </row>
    <row r="1238" spans="1:34" x14ac:dyDescent="0.25">
      <c r="A1238" t="str">
        <f t="shared" si="39"/>
        <v>South Carolina</v>
      </c>
      <c r="B1238" t="s">
        <v>68</v>
      </c>
      <c r="C1238">
        <v>98390441</v>
      </c>
      <c r="D1238">
        <v>98528797</v>
      </c>
      <c r="E1238">
        <v>100107504</v>
      </c>
      <c r="F1238">
        <v>99364088</v>
      </c>
      <c r="G1238">
        <v>93080939</v>
      </c>
      <c r="H1238">
        <v>96985764</v>
      </c>
      <c r="I1238">
        <v>96532213</v>
      </c>
      <c r="J1238">
        <v>97158465</v>
      </c>
      <c r="K1238">
        <v>95249894</v>
      </c>
      <c r="L1238">
        <v>96755682</v>
      </c>
      <c r="M1238">
        <v>102972567</v>
      </c>
      <c r="N1238">
        <v>104153133</v>
      </c>
      <c r="O1238">
        <v>100125486</v>
      </c>
      <c r="P1238">
        <v>100978005</v>
      </c>
      <c r="Q1238">
        <v>103402142</v>
      </c>
      <c r="R1238">
        <v>99267606</v>
      </c>
      <c r="S1238">
        <v>102514665</v>
      </c>
      <c r="T1238">
        <v>97939929</v>
      </c>
      <c r="U1238">
        <v>93772677</v>
      </c>
      <c r="V1238">
        <v>96563498</v>
      </c>
      <c r="W1238">
        <v>89158988</v>
      </c>
      <c r="X1238">
        <v>93346237</v>
      </c>
      <c r="Y1238">
        <v>90233509</v>
      </c>
      <c r="Z1238">
        <v>87246560</v>
      </c>
      <c r="AA1238">
        <v>80828059</v>
      </c>
      <c r="AB1238">
        <v>78768552</v>
      </c>
      <c r="AC1238">
        <v>80913650</v>
      </c>
      <c r="AD1238">
        <v>76942521</v>
      </c>
      <c r="AE1238">
        <v>78174833</v>
      </c>
      <c r="AF1238">
        <v>74170509</v>
      </c>
      <c r="AG1238">
        <v>72180007</v>
      </c>
      <c r="AH1238">
        <v>71363174</v>
      </c>
    </row>
    <row r="1239" spans="1:34" x14ac:dyDescent="0.25">
      <c r="A1239" t="str">
        <f t="shared" si="39"/>
        <v>South Carolina</v>
      </c>
      <c r="B1239" t="s">
        <v>69</v>
      </c>
      <c r="C1239">
        <v>11884926</v>
      </c>
      <c r="D1239">
        <v>15471097</v>
      </c>
      <c r="E1239">
        <v>13232619</v>
      </c>
      <c r="F1239">
        <v>10725952</v>
      </c>
      <c r="G1239">
        <v>7306935</v>
      </c>
      <c r="H1239">
        <v>9814960</v>
      </c>
      <c r="I1239">
        <v>7567588</v>
      </c>
      <c r="J1239">
        <v>7863742</v>
      </c>
      <c r="K1239">
        <v>8969082</v>
      </c>
      <c r="L1239">
        <v>11125069</v>
      </c>
      <c r="M1239">
        <v>14577271</v>
      </c>
      <c r="N1239">
        <v>13748043</v>
      </c>
      <c r="O1239">
        <v>16252663</v>
      </c>
      <c r="P1239">
        <v>12158923</v>
      </c>
      <c r="Q1239">
        <v>13191588</v>
      </c>
      <c r="R1239">
        <v>9276877</v>
      </c>
      <c r="S1239">
        <v>11952335</v>
      </c>
      <c r="T1239">
        <v>8228091</v>
      </c>
      <c r="U1239">
        <v>7979448</v>
      </c>
      <c r="V1239">
        <v>9942487</v>
      </c>
      <c r="W1239">
        <v>6340091</v>
      </c>
      <c r="X1239">
        <v>7005809</v>
      </c>
      <c r="Y1239">
        <v>7813160</v>
      </c>
      <c r="Z1239">
        <v>6317267</v>
      </c>
      <c r="AA1239">
        <v>4014178</v>
      </c>
      <c r="AB1239">
        <v>3411082</v>
      </c>
      <c r="AC1239">
        <v>7662981</v>
      </c>
      <c r="AD1239">
        <v>7563656</v>
      </c>
      <c r="AE1239">
        <v>8846330</v>
      </c>
      <c r="AF1239">
        <v>8449438</v>
      </c>
      <c r="AG1239">
        <v>8258649</v>
      </c>
      <c r="AH1239">
        <v>9016456</v>
      </c>
    </row>
    <row r="1240" spans="1:34" x14ac:dyDescent="0.25">
      <c r="A1240" t="str">
        <f t="shared" si="39"/>
        <v>South Carolina</v>
      </c>
      <c r="B1240" t="s">
        <v>70</v>
      </c>
      <c r="C1240">
        <v>1.1399999999999999</v>
      </c>
      <c r="D1240">
        <v>1.19</v>
      </c>
      <c r="E1240">
        <v>1.1499999999999999</v>
      </c>
      <c r="F1240">
        <v>1.1200000000000001</v>
      </c>
      <c r="G1240">
        <v>1.0900000000000001</v>
      </c>
      <c r="H1240">
        <v>1.1100000000000001</v>
      </c>
      <c r="I1240">
        <v>1.0900000000000001</v>
      </c>
      <c r="J1240">
        <v>1.0900000000000001</v>
      </c>
      <c r="K1240">
        <v>1.1000000000000001</v>
      </c>
      <c r="L1240">
        <v>1.1299999999999999</v>
      </c>
      <c r="M1240">
        <v>1.1599999999999999</v>
      </c>
      <c r="N1240">
        <v>1.1499999999999999</v>
      </c>
      <c r="O1240">
        <v>1.19</v>
      </c>
      <c r="P1240">
        <v>1.1399999999999999</v>
      </c>
      <c r="Q1240">
        <v>1.1499999999999999</v>
      </c>
      <c r="R1240">
        <v>1.1000000000000001</v>
      </c>
      <c r="S1240">
        <v>1.1299999999999999</v>
      </c>
      <c r="T1240">
        <v>1.0900000000000001</v>
      </c>
      <c r="U1240">
        <v>1.0900000000000001</v>
      </c>
      <c r="V1240">
        <v>1.1100000000000001</v>
      </c>
      <c r="W1240">
        <v>1.08</v>
      </c>
      <c r="X1240">
        <v>1.08</v>
      </c>
      <c r="Y1240">
        <v>1.0900000000000001</v>
      </c>
      <c r="Z1240">
        <v>1.08</v>
      </c>
      <c r="AA1240">
        <v>1.05</v>
      </c>
      <c r="AB1240">
        <v>1.05</v>
      </c>
      <c r="AC1240">
        <v>1.1000000000000001</v>
      </c>
      <c r="AD1240">
        <v>1.1100000000000001</v>
      </c>
      <c r="AE1240">
        <v>1.1299999999999999</v>
      </c>
      <c r="AF1240">
        <v>1.1299999999999999</v>
      </c>
      <c r="AG1240">
        <v>1.1299999999999999</v>
      </c>
      <c r="AH1240">
        <v>1.1399999999999999</v>
      </c>
    </row>
    <row r="1241" spans="1:34" x14ac:dyDescent="0.25">
      <c r="A1241" t="str">
        <f t="shared" si="39"/>
        <v>South Carolina</v>
      </c>
      <c r="B1241" t="s">
        <v>71</v>
      </c>
    </row>
    <row r="1242" spans="1:34" x14ac:dyDescent="0.25">
      <c r="B1242" t="s">
        <v>111</v>
      </c>
    </row>
    <row r="1243" spans="1:34" x14ac:dyDescent="0.25">
      <c r="A1243" t="str">
        <f>B1242</f>
        <v>South Dakota</v>
      </c>
      <c r="B1243" t="s">
        <v>10</v>
      </c>
    </row>
    <row r="1244" spans="1:34" x14ac:dyDescent="0.25">
      <c r="A1244" t="str">
        <f t="shared" ref="A1244:A1272" si="40">A1243</f>
        <v>South Dakota</v>
      </c>
      <c r="B1244" t="s">
        <v>11</v>
      </c>
      <c r="C1244" t="s">
        <v>12</v>
      </c>
      <c r="D1244" t="s">
        <v>13</v>
      </c>
      <c r="E1244" t="s">
        <v>14</v>
      </c>
      <c r="F1244" t="s">
        <v>15</v>
      </c>
      <c r="G1244" t="s">
        <v>16</v>
      </c>
      <c r="H1244" t="s">
        <v>17</v>
      </c>
      <c r="I1244" t="s">
        <v>18</v>
      </c>
      <c r="J1244" t="s">
        <v>19</v>
      </c>
      <c r="K1244" t="s">
        <v>20</v>
      </c>
      <c r="L1244" t="s">
        <v>21</v>
      </c>
      <c r="M1244" t="s">
        <v>22</v>
      </c>
      <c r="N1244" t="s">
        <v>23</v>
      </c>
      <c r="O1244" t="s">
        <v>24</v>
      </c>
      <c r="P1244" t="s">
        <v>25</v>
      </c>
      <c r="Q1244" t="s">
        <v>26</v>
      </c>
      <c r="R1244" t="s">
        <v>27</v>
      </c>
      <c r="S1244" t="s">
        <v>28</v>
      </c>
      <c r="T1244" t="s">
        <v>29</v>
      </c>
      <c r="U1244" t="s">
        <v>30</v>
      </c>
      <c r="V1244" t="s">
        <v>31</v>
      </c>
      <c r="W1244" t="s">
        <v>32</v>
      </c>
      <c r="X1244" t="s">
        <v>33</v>
      </c>
      <c r="Y1244" t="s">
        <v>34</v>
      </c>
      <c r="Z1244" t="s">
        <v>35</v>
      </c>
      <c r="AA1244" t="s">
        <v>36</v>
      </c>
      <c r="AB1244" t="s">
        <v>37</v>
      </c>
      <c r="AC1244" t="s">
        <v>38</v>
      </c>
      <c r="AD1244" t="s">
        <v>39</v>
      </c>
      <c r="AE1244" t="s">
        <v>40</v>
      </c>
      <c r="AF1244" t="s">
        <v>41</v>
      </c>
      <c r="AG1244" t="s">
        <v>42</v>
      </c>
      <c r="AH1244" t="s">
        <v>43</v>
      </c>
    </row>
    <row r="1245" spans="1:34" x14ac:dyDescent="0.25">
      <c r="A1245" t="str">
        <f t="shared" si="40"/>
        <v>South Dakota</v>
      </c>
      <c r="B1245" t="s">
        <v>44</v>
      </c>
    </row>
    <row r="1246" spans="1:34" x14ac:dyDescent="0.25">
      <c r="A1246" t="str">
        <f t="shared" si="40"/>
        <v>South Dakota</v>
      </c>
      <c r="B1246" t="s">
        <v>45</v>
      </c>
    </row>
    <row r="1247" spans="1:34" x14ac:dyDescent="0.25">
      <c r="A1247" t="str">
        <f t="shared" si="40"/>
        <v>South Dakota</v>
      </c>
      <c r="B1247" t="s">
        <v>46</v>
      </c>
      <c r="C1247">
        <v>9421943</v>
      </c>
      <c r="D1247">
        <v>9239178</v>
      </c>
      <c r="E1247">
        <v>12384881</v>
      </c>
      <c r="F1247">
        <v>10628359</v>
      </c>
      <c r="G1247">
        <v>8883270</v>
      </c>
      <c r="H1247">
        <v>8800299</v>
      </c>
      <c r="I1247">
        <v>7966158</v>
      </c>
      <c r="J1247">
        <v>9344872</v>
      </c>
      <c r="K1247">
        <v>8030545</v>
      </c>
      <c r="L1247">
        <v>9785973</v>
      </c>
      <c r="M1247">
        <v>9838617</v>
      </c>
      <c r="N1247">
        <v>8682448</v>
      </c>
      <c r="O1247">
        <v>7780254</v>
      </c>
      <c r="P1247">
        <v>6942317</v>
      </c>
      <c r="Q1247">
        <v>5991253</v>
      </c>
      <c r="R1247">
        <v>6989062</v>
      </c>
      <c r="S1247">
        <v>6368442</v>
      </c>
      <c r="T1247">
        <v>7357617</v>
      </c>
      <c r="U1247">
        <v>7904755</v>
      </c>
      <c r="V1247">
        <v>7721958</v>
      </c>
      <c r="W1247">
        <v>7400743</v>
      </c>
      <c r="X1247">
        <v>9697337</v>
      </c>
      <c r="Y1247">
        <v>10557027</v>
      </c>
      <c r="Z1247">
        <v>9088990</v>
      </c>
      <c r="AA1247">
        <v>12449501</v>
      </c>
      <c r="AB1247">
        <v>10066274</v>
      </c>
      <c r="AC1247">
        <v>8811793</v>
      </c>
      <c r="AD1247">
        <v>7991260</v>
      </c>
      <c r="AE1247">
        <v>5255511</v>
      </c>
      <c r="AF1247">
        <v>6246414</v>
      </c>
      <c r="AG1247">
        <v>6572666</v>
      </c>
      <c r="AH1247">
        <v>6427473</v>
      </c>
    </row>
    <row r="1248" spans="1:34" x14ac:dyDescent="0.25">
      <c r="A1248" t="str">
        <f t="shared" si="40"/>
        <v>South Dakota</v>
      </c>
      <c r="B1248" t="s">
        <v>47</v>
      </c>
      <c r="C1248">
        <v>7846050</v>
      </c>
      <c r="D1248">
        <v>4878060</v>
      </c>
      <c r="E1248">
        <v>2109330</v>
      </c>
      <c r="F1248">
        <v>1988021</v>
      </c>
      <c r="G1248">
        <v>2052447</v>
      </c>
      <c r="H1248">
        <v>2723871</v>
      </c>
      <c r="I1248">
        <v>1666851</v>
      </c>
      <c r="J1248">
        <v>1650343</v>
      </c>
      <c r="K1248">
        <v>2078317</v>
      </c>
      <c r="L1248">
        <v>1687424</v>
      </c>
      <c r="M1248">
        <v>2160244</v>
      </c>
      <c r="N1248">
        <v>1367164</v>
      </c>
      <c r="O1248">
        <v>416228</v>
      </c>
      <c r="P1248">
        <v>140306</v>
      </c>
      <c r="Q1248">
        <v>145352</v>
      </c>
      <c r="R1248">
        <v>143181</v>
      </c>
      <c r="S1248">
        <v>152327</v>
      </c>
      <c r="T1248">
        <v>152597</v>
      </c>
      <c r="U1248">
        <v>39082</v>
      </c>
      <c r="V1248">
        <v>0</v>
      </c>
      <c r="W1248">
        <v>0</v>
      </c>
      <c r="X1248">
        <v>0</v>
      </c>
      <c r="Y1248">
        <v>0</v>
      </c>
      <c r="Z1248">
        <v>0</v>
      </c>
      <c r="AA1248">
        <v>0</v>
      </c>
      <c r="AB1248">
        <v>0</v>
      </c>
      <c r="AC1248">
        <v>0</v>
      </c>
      <c r="AD1248">
        <v>0</v>
      </c>
      <c r="AE1248">
        <v>0</v>
      </c>
      <c r="AF1248">
        <v>0</v>
      </c>
      <c r="AG1248">
        <v>0</v>
      </c>
      <c r="AH1248">
        <v>0</v>
      </c>
    </row>
    <row r="1249" spans="1:34" x14ac:dyDescent="0.25">
      <c r="A1249" t="str">
        <f t="shared" si="40"/>
        <v>South Dakota</v>
      </c>
      <c r="B1249" t="s">
        <v>48</v>
      </c>
      <c r="C1249">
        <v>0</v>
      </c>
      <c r="D1249">
        <v>0</v>
      </c>
      <c r="E1249">
        <v>0</v>
      </c>
      <c r="F1249">
        <v>0</v>
      </c>
      <c r="G1249">
        <v>0</v>
      </c>
      <c r="H1249">
        <v>0</v>
      </c>
      <c r="I1249">
        <v>0</v>
      </c>
      <c r="J1249">
        <v>0</v>
      </c>
      <c r="K1249">
        <v>0</v>
      </c>
      <c r="L1249">
        <v>0</v>
      </c>
      <c r="M1249">
        <v>0</v>
      </c>
      <c r="N1249">
        <v>0</v>
      </c>
      <c r="O1249">
        <v>0</v>
      </c>
      <c r="P1249">
        <v>0</v>
      </c>
      <c r="Q1249">
        <v>0</v>
      </c>
      <c r="R1249">
        <v>0</v>
      </c>
      <c r="S1249">
        <v>0</v>
      </c>
      <c r="T1249">
        <v>0</v>
      </c>
      <c r="U1249">
        <v>0</v>
      </c>
      <c r="V1249">
        <v>0</v>
      </c>
      <c r="W1249">
        <v>0</v>
      </c>
      <c r="X1249">
        <v>0</v>
      </c>
      <c r="Y1249">
        <v>0</v>
      </c>
      <c r="Z1249">
        <v>0</v>
      </c>
      <c r="AA1249">
        <v>0</v>
      </c>
      <c r="AB1249">
        <v>0</v>
      </c>
      <c r="AC1249">
        <v>0</v>
      </c>
      <c r="AD1249">
        <v>0</v>
      </c>
      <c r="AE1249">
        <v>0</v>
      </c>
      <c r="AF1249">
        <v>0</v>
      </c>
      <c r="AG1249">
        <v>0</v>
      </c>
      <c r="AH1249">
        <v>0</v>
      </c>
    </row>
    <row r="1250" spans="1:34" x14ac:dyDescent="0.25">
      <c r="A1250" t="str">
        <f t="shared" si="40"/>
        <v>South Dakota</v>
      </c>
      <c r="B1250" t="s">
        <v>49</v>
      </c>
      <c r="C1250">
        <v>17267993</v>
      </c>
      <c r="D1250">
        <v>14117239</v>
      </c>
      <c r="E1250">
        <v>14494211</v>
      </c>
      <c r="F1250">
        <v>12616380</v>
      </c>
      <c r="G1250">
        <v>10935717</v>
      </c>
      <c r="H1250">
        <v>11524170</v>
      </c>
      <c r="I1250">
        <v>9633009</v>
      </c>
      <c r="J1250">
        <v>10995215</v>
      </c>
      <c r="K1250">
        <v>10108862</v>
      </c>
      <c r="L1250">
        <v>11473397</v>
      </c>
      <c r="M1250">
        <v>11998861</v>
      </c>
      <c r="N1250">
        <v>10049612</v>
      </c>
      <c r="O1250">
        <v>8196482</v>
      </c>
      <c r="P1250">
        <v>7082623</v>
      </c>
      <c r="Q1250">
        <v>6136605</v>
      </c>
      <c r="R1250">
        <v>7132243</v>
      </c>
      <c r="S1250">
        <v>6520769</v>
      </c>
      <c r="T1250">
        <v>7510214</v>
      </c>
      <c r="U1250">
        <v>7943837</v>
      </c>
      <c r="V1250">
        <v>7721958</v>
      </c>
      <c r="W1250">
        <v>7400743</v>
      </c>
      <c r="X1250">
        <v>9697337</v>
      </c>
      <c r="Y1250">
        <v>10557027</v>
      </c>
      <c r="Z1250">
        <v>9088990</v>
      </c>
      <c r="AA1250">
        <v>12449501</v>
      </c>
      <c r="AB1250">
        <v>10066274</v>
      </c>
      <c r="AC1250">
        <v>8811793</v>
      </c>
      <c r="AD1250">
        <v>7991260</v>
      </c>
      <c r="AE1250">
        <v>5255511</v>
      </c>
      <c r="AF1250">
        <v>6246414</v>
      </c>
      <c r="AG1250">
        <v>6572666</v>
      </c>
      <c r="AH1250">
        <v>6427473</v>
      </c>
    </row>
    <row r="1251" spans="1:34" x14ac:dyDescent="0.25">
      <c r="A1251" t="str">
        <f t="shared" si="40"/>
        <v>South Dakota</v>
      </c>
      <c r="B1251" t="s">
        <v>50</v>
      </c>
      <c r="C1251">
        <v>6</v>
      </c>
      <c r="D1251">
        <v>13</v>
      </c>
      <c r="E1251">
        <v>15</v>
      </c>
      <c r="F1251">
        <v>16</v>
      </c>
      <c r="G1251">
        <v>2</v>
      </c>
      <c r="H1251">
        <v>14</v>
      </c>
      <c r="I1251">
        <v>24</v>
      </c>
      <c r="J1251">
        <v>25</v>
      </c>
      <c r="K1251">
        <v>25</v>
      </c>
      <c r="L1251">
        <v>0</v>
      </c>
      <c r="M1251">
        <v>25</v>
      </c>
      <c r="N1251">
        <v>25</v>
      </c>
      <c r="O1251">
        <v>49</v>
      </c>
      <c r="P1251">
        <v>49</v>
      </c>
      <c r="Q1251">
        <v>0</v>
      </c>
      <c r="R1251">
        <v>0</v>
      </c>
      <c r="S1251">
        <v>0</v>
      </c>
      <c r="T1251">
        <v>0</v>
      </c>
      <c r="U1251">
        <v>0</v>
      </c>
      <c r="V1251">
        <v>0</v>
      </c>
      <c r="W1251">
        <v>0</v>
      </c>
      <c r="X1251">
        <v>0</v>
      </c>
      <c r="Y1251">
        <v>0</v>
      </c>
      <c r="Z1251">
        <v>0</v>
      </c>
      <c r="AA1251">
        <v>0</v>
      </c>
      <c r="AB1251">
        <v>0</v>
      </c>
      <c r="AC1251">
        <v>0</v>
      </c>
      <c r="AD1251">
        <v>0</v>
      </c>
      <c r="AE1251">
        <v>0</v>
      </c>
      <c r="AF1251">
        <v>0</v>
      </c>
      <c r="AG1251">
        <v>0</v>
      </c>
      <c r="AH1251">
        <v>0</v>
      </c>
    </row>
    <row r="1252" spans="1:34" x14ac:dyDescent="0.25">
      <c r="A1252" t="str">
        <f t="shared" si="40"/>
        <v>South Dakota</v>
      </c>
      <c r="B1252" t="s">
        <v>51</v>
      </c>
      <c r="C1252">
        <v>54410</v>
      </c>
      <c r="D1252">
        <v>29288</v>
      </c>
      <c r="E1252">
        <v>12421</v>
      </c>
      <c r="F1252">
        <v>0</v>
      </c>
      <c r="G1252">
        <v>0</v>
      </c>
      <c r="H1252">
        <v>0</v>
      </c>
      <c r="I1252">
        <v>0</v>
      </c>
      <c r="J1252">
        <v>0</v>
      </c>
      <c r="K1252">
        <v>0</v>
      </c>
      <c r="L1252">
        <v>0</v>
      </c>
      <c r="M1252">
        <v>0</v>
      </c>
      <c r="N1252">
        <v>0</v>
      </c>
      <c r="O1252">
        <v>0</v>
      </c>
      <c r="P1252">
        <v>0</v>
      </c>
      <c r="Q1252">
        <v>0</v>
      </c>
      <c r="R1252">
        <v>0</v>
      </c>
      <c r="S1252">
        <v>0</v>
      </c>
      <c r="T1252">
        <v>0</v>
      </c>
      <c r="U1252">
        <v>0</v>
      </c>
      <c r="V1252">
        <v>0</v>
      </c>
      <c r="W1252">
        <v>0</v>
      </c>
      <c r="X1252">
        <v>0</v>
      </c>
      <c r="Y1252">
        <v>0</v>
      </c>
      <c r="Z1252">
        <v>0</v>
      </c>
      <c r="AA1252">
        <v>0</v>
      </c>
      <c r="AB1252">
        <v>0</v>
      </c>
      <c r="AC1252">
        <v>0</v>
      </c>
      <c r="AD1252">
        <v>0</v>
      </c>
      <c r="AE1252">
        <v>0</v>
      </c>
      <c r="AF1252">
        <v>0</v>
      </c>
      <c r="AG1252">
        <v>0</v>
      </c>
      <c r="AH1252">
        <v>0</v>
      </c>
    </row>
    <row r="1253" spans="1:34" x14ac:dyDescent="0.25">
      <c r="A1253" t="str">
        <f t="shared" si="40"/>
        <v>South Dakota</v>
      </c>
      <c r="B1253" t="s">
        <v>52</v>
      </c>
      <c r="C1253">
        <v>54416</v>
      </c>
      <c r="D1253">
        <v>29300</v>
      </c>
      <c r="E1253">
        <v>12436</v>
      </c>
      <c r="F1253">
        <v>16</v>
      </c>
      <c r="G1253">
        <v>2</v>
      </c>
      <c r="H1253">
        <v>14</v>
      </c>
      <c r="I1253">
        <v>24</v>
      </c>
      <c r="J1253">
        <v>25</v>
      </c>
      <c r="K1253">
        <v>25</v>
      </c>
      <c r="L1253">
        <v>0</v>
      </c>
      <c r="M1253">
        <v>25</v>
      </c>
      <c r="N1253">
        <v>25</v>
      </c>
      <c r="O1253">
        <v>49</v>
      </c>
      <c r="P1253">
        <v>49</v>
      </c>
      <c r="Q1253">
        <v>0</v>
      </c>
      <c r="R1253">
        <v>0</v>
      </c>
      <c r="S1253">
        <v>0</v>
      </c>
      <c r="T1253">
        <v>0</v>
      </c>
      <c r="U1253">
        <v>0</v>
      </c>
      <c r="V1253">
        <v>0</v>
      </c>
      <c r="W1253">
        <v>0</v>
      </c>
      <c r="X1253">
        <v>0</v>
      </c>
      <c r="Y1253">
        <v>0</v>
      </c>
      <c r="Z1253">
        <v>0</v>
      </c>
      <c r="AA1253">
        <v>0</v>
      </c>
      <c r="AB1253">
        <v>0</v>
      </c>
      <c r="AC1253">
        <v>0</v>
      </c>
      <c r="AD1253">
        <v>0</v>
      </c>
      <c r="AE1253">
        <v>0</v>
      </c>
      <c r="AF1253">
        <v>0</v>
      </c>
      <c r="AG1253">
        <v>0</v>
      </c>
      <c r="AH1253">
        <v>0</v>
      </c>
    </row>
    <row r="1254" spans="1:34" x14ac:dyDescent="0.25">
      <c r="A1254" t="str">
        <f t="shared" si="40"/>
        <v>South Dakota</v>
      </c>
      <c r="B1254" t="s">
        <v>53</v>
      </c>
      <c r="C1254">
        <v>17322409</v>
      </c>
      <c r="D1254">
        <v>14146539</v>
      </c>
      <c r="E1254">
        <v>14506647</v>
      </c>
      <c r="F1254">
        <v>12616396</v>
      </c>
      <c r="G1254">
        <v>10935719</v>
      </c>
      <c r="H1254">
        <v>11524184</v>
      </c>
      <c r="I1254">
        <v>9633033</v>
      </c>
      <c r="J1254">
        <v>10995240</v>
      </c>
      <c r="K1254">
        <v>10108887</v>
      </c>
      <c r="L1254">
        <v>11473397</v>
      </c>
      <c r="M1254">
        <v>11998886</v>
      </c>
      <c r="N1254">
        <v>10049636</v>
      </c>
      <c r="O1254">
        <v>8196531</v>
      </c>
      <c r="P1254">
        <v>7082672</v>
      </c>
      <c r="Q1254">
        <v>6136605</v>
      </c>
      <c r="R1254">
        <v>7132243</v>
      </c>
      <c r="S1254">
        <v>6520769</v>
      </c>
      <c r="T1254">
        <v>7510214</v>
      </c>
      <c r="U1254">
        <v>7943837</v>
      </c>
      <c r="V1254">
        <v>7721958</v>
      </c>
      <c r="W1254">
        <v>7400743</v>
      </c>
      <c r="X1254">
        <v>9697337</v>
      </c>
      <c r="Y1254">
        <v>10557027</v>
      </c>
      <c r="Z1254">
        <v>9088990</v>
      </c>
      <c r="AA1254">
        <v>12449501</v>
      </c>
      <c r="AB1254">
        <v>10066274</v>
      </c>
      <c r="AC1254">
        <v>8811793</v>
      </c>
      <c r="AD1254">
        <v>7991260</v>
      </c>
      <c r="AE1254">
        <v>5255511</v>
      </c>
      <c r="AF1254">
        <v>6246414</v>
      </c>
      <c r="AG1254">
        <v>6572666</v>
      </c>
      <c r="AH1254">
        <v>6427473</v>
      </c>
    </row>
    <row r="1255" spans="1:34" x14ac:dyDescent="0.25">
      <c r="A1255" t="str">
        <f t="shared" si="40"/>
        <v>South Dakota</v>
      </c>
      <c r="B1255" t="s">
        <v>54</v>
      </c>
      <c r="C1255">
        <v>0</v>
      </c>
      <c r="D1255">
        <v>0</v>
      </c>
      <c r="E1255">
        <v>0</v>
      </c>
      <c r="F1255">
        <v>0</v>
      </c>
      <c r="G1255">
        <v>0</v>
      </c>
      <c r="H1255">
        <v>0</v>
      </c>
      <c r="I1255">
        <v>0</v>
      </c>
      <c r="J1255">
        <v>0</v>
      </c>
      <c r="K1255">
        <v>0</v>
      </c>
      <c r="L1255">
        <v>0</v>
      </c>
      <c r="M1255">
        <v>6</v>
      </c>
      <c r="N1255">
        <v>0</v>
      </c>
      <c r="O1255">
        <v>264</v>
      </c>
      <c r="P1255">
        <v>0</v>
      </c>
      <c r="Q1255">
        <v>0</v>
      </c>
      <c r="R1255">
        <v>0</v>
      </c>
      <c r="S1255">
        <v>0</v>
      </c>
      <c r="T1255">
        <v>0</v>
      </c>
      <c r="U1255">
        <v>0</v>
      </c>
      <c r="V1255">
        <v>363</v>
      </c>
      <c r="W1255">
        <v>34</v>
      </c>
      <c r="X1255">
        <v>12872</v>
      </c>
      <c r="Y1255">
        <v>271124</v>
      </c>
      <c r="Z1255">
        <v>22372</v>
      </c>
      <c r="AA1255">
        <v>78462</v>
      </c>
      <c r="AB1255">
        <v>0</v>
      </c>
      <c r="AC1255">
        <v>0</v>
      </c>
      <c r="AD1255">
        <v>0</v>
      </c>
      <c r="AE1255">
        <v>0</v>
      </c>
      <c r="AF1255">
        <v>0</v>
      </c>
      <c r="AG1255">
        <v>0</v>
      </c>
      <c r="AH1255">
        <v>0</v>
      </c>
    </row>
    <row r="1256" spans="1:34" x14ac:dyDescent="0.25">
      <c r="A1256" t="str">
        <f t="shared" si="40"/>
        <v>South Dakota</v>
      </c>
      <c r="B1256" t="s">
        <v>55</v>
      </c>
      <c r="C1256">
        <v>0</v>
      </c>
      <c r="D1256">
        <v>0</v>
      </c>
      <c r="E1256">
        <v>0</v>
      </c>
      <c r="F1256">
        <v>984090</v>
      </c>
      <c r="G1256">
        <v>2133656</v>
      </c>
      <c r="H1256">
        <v>1388969</v>
      </c>
      <c r="I1256">
        <v>3261341</v>
      </c>
      <c r="J1256">
        <v>2162628</v>
      </c>
      <c r="K1256">
        <v>2941389</v>
      </c>
      <c r="L1256">
        <v>1097501</v>
      </c>
      <c r="M1256">
        <v>477005</v>
      </c>
      <c r="N1256">
        <v>2108185</v>
      </c>
      <c r="O1256">
        <v>3613878</v>
      </c>
      <c r="P1256">
        <v>4734456</v>
      </c>
      <c r="Q1256">
        <v>5306832</v>
      </c>
      <c r="R1256">
        <v>4057115</v>
      </c>
      <c r="S1256">
        <v>4414128</v>
      </c>
      <c r="T1256">
        <v>2834629</v>
      </c>
      <c r="U1256">
        <v>2165724</v>
      </c>
      <c r="V1256">
        <v>2225029</v>
      </c>
      <c r="W1256">
        <v>2146716</v>
      </c>
      <c r="X1256">
        <v>0</v>
      </c>
      <c r="Y1256">
        <v>0</v>
      </c>
      <c r="Z1256">
        <v>0</v>
      </c>
      <c r="AA1256">
        <v>0</v>
      </c>
      <c r="AB1256">
        <v>0</v>
      </c>
      <c r="AC1256">
        <v>0</v>
      </c>
      <c r="AD1256">
        <v>54761</v>
      </c>
      <c r="AE1256">
        <v>2523730</v>
      </c>
      <c r="AF1256">
        <v>1061140</v>
      </c>
      <c r="AG1256">
        <v>914883</v>
      </c>
      <c r="AH1256">
        <v>668183</v>
      </c>
    </row>
    <row r="1257" spans="1:34" x14ac:dyDescent="0.25">
      <c r="A1257" t="str">
        <f t="shared" si="40"/>
        <v>South Dakota</v>
      </c>
      <c r="B1257" t="s">
        <v>56</v>
      </c>
      <c r="C1257">
        <v>17322409</v>
      </c>
      <c r="D1257">
        <v>14146539</v>
      </c>
      <c r="E1257">
        <v>14506647</v>
      </c>
      <c r="F1257">
        <v>13600486</v>
      </c>
      <c r="G1257">
        <v>13069375</v>
      </c>
      <c r="H1257">
        <v>12913153</v>
      </c>
      <c r="I1257">
        <v>12894374</v>
      </c>
      <c r="J1257">
        <v>13157868</v>
      </c>
      <c r="K1257">
        <v>13050276</v>
      </c>
      <c r="L1257">
        <v>12570898</v>
      </c>
      <c r="M1257">
        <v>12475897</v>
      </c>
      <c r="N1257">
        <v>12157821</v>
      </c>
      <c r="O1257">
        <v>11810673</v>
      </c>
      <c r="P1257">
        <v>11817128</v>
      </c>
      <c r="Q1257">
        <v>11443437</v>
      </c>
      <c r="R1257">
        <v>11189358</v>
      </c>
      <c r="S1257">
        <v>10934897</v>
      </c>
      <c r="T1257">
        <v>10344843</v>
      </c>
      <c r="U1257">
        <v>10109561</v>
      </c>
      <c r="V1257">
        <v>9947350</v>
      </c>
      <c r="W1257">
        <v>9547493</v>
      </c>
      <c r="X1257">
        <v>9710209</v>
      </c>
      <c r="Y1257">
        <v>10828151</v>
      </c>
      <c r="Z1257">
        <v>9111362</v>
      </c>
      <c r="AA1257">
        <v>12527963</v>
      </c>
      <c r="AB1257">
        <v>10066274</v>
      </c>
      <c r="AC1257">
        <v>8811793</v>
      </c>
      <c r="AD1257">
        <v>8046021</v>
      </c>
      <c r="AE1257">
        <v>7779241</v>
      </c>
      <c r="AF1257">
        <v>7307554</v>
      </c>
      <c r="AG1257">
        <v>7487549</v>
      </c>
      <c r="AH1257">
        <v>7095656</v>
      </c>
    </row>
    <row r="1258" spans="1:34" x14ac:dyDescent="0.25">
      <c r="A1258" t="str">
        <f t="shared" si="40"/>
        <v>South Dakota</v>
      </c>
      <c r="B1258" t="s">
        <v>57</v>
      </c>
    </row>
    <row r="1259" spans="1:34" x14ac:dyDescent="0.25">
      <c r="A1259" t="str">
        <f t="shared" si="40"/>
        <v>South Dakota</v>
      </c>
      <c r="B1259" t="s">
        <v>58</v>
      </c>
    </row>
    <row r="1260" spans="1:34" x14ac:dyDescent="0.25">
      <c r="A1260" t="str">
        <f t="shared" si="40"/>
        <v>South Dakota</v>
      </c>
      <c r="B1260" t="s">
        <v>59</v>
      </c>
      <c r="C1260">
        <v>13041391</v>
      </c>
      <c r="D1260">
        <v>12695845</v>
      </c>
      <c r="E1260">
        <v>12868931</v>
      </c>
      <c r="F1260">
        <v>12856938</v>
      </c>
      <c r="G1260">
        <v>12313675</v>
      </c>
      <c r="H1260">
        <v>12129530</v>
      </c>
      <c r="I1260">
        <v>12101979</v>
      </c>
      <c r="J1260">
        <v>12354726</v>
      </c>
      <c r="K1260">
        <v>12209799</v>
      </c>
      <c r="L1260">
        <v>11734210</v>
      </c>
      <c r="M1260">
        <v>11679600</v>
      </c>
      <c r="N1260">
        <v>11356149</v>
      </c>
      <c r="O1260">
        <v>11010118</v>
      </c>
      <c r="P1260">
        <v>10974086</v>
      </c>
      <c r="Q1260">
        <v>10603301</v>
      </c>
      <c r="R1260">
        <v>10056387</v>
      </c>
      <c r="S1260">
        <v>9811017</v>
      </c>
      <c r="T1260">
        <v>9213844</v>
      </c>
      <c r="U1260">
        <v>9079990</v>
      </c>
      <c r="V1260">
        <v>8936801</v>
      </c>
      <c r="W1260">
        <v>8626999</v>
      </c>
      <c r="X1260">
        <v>8282740</v>
      </c>
      <c r="Y1260">
        <v>7922354</v>
      </c>
      <c r="Z1260">
        <v>7824031</v>
      </c>
      <c r="AA1260">
        <v>7772548</v>
      </c>
      <c r="AB1260">
        <v>7736162</v>
      </c>
      <c r="AC1260">
        <v>7413542</v>
      </c>
      <c r="AD1260">
        <v>7174054</v>
      </c>
      <c r="AE1260">
        <v>6904707</v>
      </c>
      <c r="AF1260">
        <v>6493846</v>
      </c>
      <c r="AG1260">
        <v>6685140</v>
      </c>
      <c r="AH1260">
        <v>6333893</v>
      </c>
    </row>
    <row r="1261" spans="1:34" x14ac:dyDescent="0.25">
      <c r="A1261" t="str">
        <f t="shared" si="40"/>
        <v>South Dakota</v>
      </c>
      <c r="B1261" t="s">
        <v>60</v>
      </c>
      <c r="C1261">
        <v>0</v>
      </c>
      <c r="D1261">
        <v>0</v>
      </c>
      <c r="E1261">
        <v>0</v>
      </c>
      <c r="F1261">
        <v>0</v>
      </c>
      <c r="G1261">
        <v>0</v>
      </c>
      <c r="H1261">
        <v>0</v>
      </c>
      <c r="I1261">
        <v>0</v>
      </c>
      <c r="J1261">
        <v>0</v>
      </c>
      <c r="K1261">
        <v>0</v>
      </c>
      <c r="L1261">
        <v>0</v>
      </c>
      <c r="M1261">
        <v>0</v>
      </c>
      <c r="N1261">
        <v>0</v>
      </c>
      <c r="O1261">
        <v>0</v>
      </c>
      <c r="P1261">
        <v>0</v>
      </c>
      <c r="Q1261">
        <v>0</v>
      </c>
      <c r="R1261">
        <v>0</v>
      </c>
      <c r="S1261">
        <v>0</v>
      </c>
      <c r="T1261">
        <v>0</v>
      </c>
      <c r="U1261">
        <v>0</v>
      </c>
      <c r="V1261">
        <v>0</v>
      </c>
      <c r="W1261">
        <v>0</v>
      </c>
      <c r="X1261">
        <v>0</v>
      </c>
      <c r="Y1261">
        <v>0</v>
      </c>
      <c r="Z1261">
        <v>0</v>
      </c>
      <c r="AA1261">
        <v>0</v>
      </c>
      <c r="AB1261">
        <v>0</v>
      </c>
      <c r="AC1261">
        <v>0</v>
      </c>
      <c r="AD1261">
        <v>0</v>
      </c>
      <c r="AE1261">
        <v>0</v>
      </c>
      <c r="AF1261">
        <v>0</v>
      </c>
      <c r="AG1261">
        <v>0</v>
      </c>
      <c r="AH1261">
        <v>0</v>
      </c>
    </row>
    <row r="1262" spans="1:34" x14ac:dyDescent="0.25">
      <c r="A1262" t="str">
        <f t="shared" si="40"/>
        <v>South Dakota</v>
      </c>
      <c r="B1262" t="s">
        <v>61</v>
      </c>
      <c r="C1262">
        <v>0</v>
      </c>
      <c r="D1262">
        <v>0</v>
      </c>
      <c r="E1262">
        <v>0</v>
      </c>
      <c r="F1262">
        <v>0</v>
      </c>
      <c r="G1262">
        <v>0</v>
      </c>
      <c r="H1262">
        <v>0</v>
      </c>
      <c r="I1262">
        <v>0</v>
      </c>
      <c r="J1262">
        <v>0</v>
      </c>
      <c r="K1262">
        <v>0</v>
      </c>
      <c r="L1262">
        <v>0</v>
      </c>
      <c r="M1262">
        <v>0</v>
      </c>
      <c r="N1262">
        <v>0</v>
      </c>
      <c r="O1262">
        <v>0</v>
      </c>
      <c r="P1262">
        <v>0</v>
      </c>
      <c r="Q1262">
        <v>0</v>
      </c>
      <c r="R1262">
        <v>0</v>
      </c>
      <c r="S1262">
        <v>0</v>
      </c>
      <c r="T1262">
        <v>0</v>
      </c>
      <c r="U1262">
        <v>0</v>
      </c>
      <c r="V1262">
        <v>0</v>
      </c>
      <c r="W1262">
        <v>0</v>
      </c>
      <c r="X1262">
        <v>0</v>
      </c>
      <c r="Y1262">
        <v>0</v>
      </c>
      <c r="Z1262">
        <v>0</v>
      </c>
      <c r="AA1262">
        <v>0</v>
      </c>
      <c r="AB1262">
        <v>0</v>
      </c>
      <c r="AC1262">
        <v>0</v>
      </c>
      <c r="AD1262">
        <v>0</v>
      </c>
      <c r="AE1262">
        <v>0</v>
      </c>
      <c r="AF1262">
        <v>0</v>
      </c>
      <c r="AG1262">
        <v>0</v>
      </c>
      <c r="AH1262">
        <v>0</v>
      </c>
    </row>
    <row r="1263" spans="1:34" x14ac:dyDescent="0.25">
      <c r="A1263" t="str">
        <f t="shared" si="40"/>
        <v>South Dakota</v>
      </c>
      <c r="B1263" t="s">
        <v>62</v>
      </c>
      <c r="C1263">
        <v>13041391</v>
      </c>
      <c r="D1263">
        <v>12695845</v>
      </c>
      <c r="E1263">
        <v>12868931</v>
      </c>
      <c r="F1263">
        <v>12856938</v>
      </c>
      <c r="G1263">
        <v>12313675</v>
      </c>
      <c r="H1263">
        <v>12129530</v>
      </c>
      <c r="I1263">
        <v>12101979</v>
      </c>
      <c r="J1263">
        <v>12354726</v>
      </c>
      <c r="K1263">
        <v>12209799</v>
      </c>
      <c r="L1263">
        <v>11734210</v>
      </c>
      <c r="M1263">
        <v>11679600</v>
      </c>
      <c r="N1263">
        <v>11356149</v>
      </c>
      <c r="O1263">
        <v>11010118</v>
      </c>
      <c r="P1263">
        <v>10974086</v>
      </c>
      <c r="Q1263">
        <v>10603301</v>
      </c>
      <c r="R1263">
        <v>10056387</v>
      </c>
      <c r="S1263">
        <v>9811017</v>
      </c>
      <c r="T1263">
        <v>9213844</v>
      </c>
      <c r="U1263">
        <v>9079990</v>
      </c>
      <c r="V1263">
        <v>8936801</v>
      </c>
      <c r="W1263">
        <v>8626999</v>
      </c>
      <c r="X1263">
        <v>8282740</v>
      </c>
      <c r="Y1263">
        <v>7922354</v>
      </c>
      <c r="Z1263">
        <v>7824031</v>
      </c>
      <c r="AA1263">
        <v>7772548</v>
      </c>
      <c r="AB1263">
        <v>7736162</v>
      </c>
      <c r="AC1263">
        <v>7413542</v>
      </c>
      <c r="AD1263">
        <v>7174054</v>
      </c>
      <c r="AE1263">
        <v>6904707</v>
      </c>
      <c r="AF1263">
        <v>6493846</v>
      </c>
      <c r="AG1263">
        <v>6685140</v>
      </c>
      <c r="AH1263">
        <v>6333893</v>
      </c>
    </row>
    <row r="1264" spans="1:34" x14ac:dyDescent="0.25">
      <c r="A1264" t="str">
        <f t="shared" si="40"/>
        <v>South Dakota</v>
      </c>
      <c r="B1264" t="s">
        <v>63</v>
      </c>
      <c r="C1264">
        <v>54987</v>
      </c>
      <c r="D1264">
        <v>29793</v>
      </c>
      <c r="E1264">
        <v>12452</v>
      </c>
      <c r="F1264">
        <v>40</v>
      </c>
      <c r="G1264">
        <v>41</v>
      </c>
      <c r="H1264">
        <v>61</v>
      </c>
      <c r="I1264">
        <v>63</v>
      </c>
      <c r="J1264">
        <v>89</v>
      </c>
      <c r="K1264">
        <v>382</v>
      </c>
      <c r="L1264">
        <v>575</v>
      </c>
      <c r="M1264">
        <v>581</v>
      </c>
      <c r="N1264">
        <v>467</v>
      </c>
      <c r="O1264">
        <v>429</v>
      </c>
      <c r="P1264">
        <v>673</v>
      </c>
      <c r="Q1264">
        <v>0</v>
      </c>
      <c r="R1264">
        <v>0</v>
      </c>
      <c r="S1264">
        <v>0</v>
      </c>
      <c r="T1264">
        <v>0</v>
      </c>
      <c r="U1264">
        <v>0</v>
      </c>
      <c r="V1264">
        <v>0</v>
      </c>
      <c r="W1264">
        <v>0</v>
      </c>
      <c r="X1264">
        <v>0</v>
      </c>
      <c r="Y1264">
        <v>0</v>
      </c>
      <c r="Z1264">
        <v>0</v>
      </c>
      <c r="AA1264">
        <v>0</v>
      </c>
      <c r="AB1264">
        <v>0</v>
      </c>
      <c r="AC1264">
        <v>0</v>
      </c>
      <c r="AD1264">
        <v>0</v>
      </c>
      <c r="AE1264">
        <v>0</v>
      </c>
      <c r="AF1264">
        <v>0</v>
      </c>
      <c r="AG1264">
        <v>0</v>
      </c>
      <c r="AH1264">
        <v>0</v>
      </c>
    </row>
    <row r="1265" spans="1:34" x14ac:dyDescent="0.25">
      <c r="A1265" t="str">
        <f t="shared" si="40"/>
        <v>South Dakota</v>
      </c>
      <c r="B1265" t="s">
        <v>64</v>
      </c>
      <c r="C1265">
        <v>0</v>
      </c>
      <c r="D1265">
        <v>0</v>
      </c>
      <c r="E1265">
        <v>0</v>
      </c>
      <c r="F1265">
        <v>0</v>
      </c>
      <c r="G1265">
        <v>0</v>
      </c>
      <c r="H1265">
        <v>0</v>
      </c>
      <c r="I1265">
        <v>0</v>
      </c>
      <c r="J1265">
        <v>0</v>
      </c>
      <c r="K1265">
        <v>0</v>
      </c>
      <c r="L1265">
        <v>0</v>
      </c>
      <c r="M1265">
        <v>0</v>
      </c>
      <c r="N1265">
        <v>0</v>
      </c>
      <c r="O1265">
        <v>0</v>
      </c>
      <c r="P1265">
        <v>0</v>
      </c>
      <c r="Q1265">
        <v>35</v>
      </c>
      <c r="R1265">
        <v>0</v>
      </c>
      <c r="S1265">
        <v>150</v>
      </c>
      <c r="T1265">
        <v>841</v>
      </c>
      <c r="U1265">
        <v>0</v>
      </c>
      <c r="V1265">
        <v>0</v>
      </c>
      <c r="W1265">
        <v>0</v>
      </c>
      <c r="X1265">
        <v>0</v>
      </c>
      <c r="Y1265">
        <v>44132</v>
      </c>
      <c r="Z1265">
        <v>52309</v>
      </c>
      <c r="AA1265">
        <v>325</v>
      </c>
      <c r="AB1265">
        <v>0</v>
      </c>
      <c r="AC1265">
        <v>0</v>
      </c>
      <c r="AD1265">
        <v>0</v>
      </c>
      <c r="AE1265">
        <v>0</v>
      </c>
      <c r="AF1265">
        <v>0</v>
      </c>
      <c r="AG1265">
        <v>0</v>
      </c>
      <c r="AH1265">
        <v>0</v>
      </c>
    </row>
    <row r="1266" spans="1:34" x14ac:dyDescent="0.25">
      <c r="A1266" t="str">
        <f t="shared" si="40"/>
        <v>South Dakota</v>
      </c>
      <c r="B1266" t="s">
        <v>65</v>
      </c>
      <c r="C1266">
        <v>613552</v>
      </c>
      <c r="D1266">
        <v>707086</v>
      </c>
      <c r="E1266">
        <v>697803</v>
      </c>
      <c r="F1266">
        <v>663131</v>
      </c>
      <c r="G1266">
        <v>669845</v>
      </c>
      <c r="H1266">
        <v>633053</v>
      </c>
      <c r="I1266">
        <v>603715</v>
      </c>
      <c r="J1266">
        <v>643310</v>
      </c>
      <c r="K1266">
        <v>655906</v>
      </c>
      <c r="L1266">
        <v>635454</v>
      </c>
      <c r="M1266">
        <v>721725</v>
      </c>
      <c r="N1266">
        <v>701558</v>
      </c>
      <c r="O1266">
        <v>700876</v>
      </c>
      <c r="P1266">
        <v>699055</v>
      </c>
      <c r="Q1266">
        <v>671109</v>
      </c>
      <c r="R1266">
        <v>652045</v>
      </c>
      <c r="S1266">
        <v>655727</v>
      </c>
      <c r="T1266">
        <v>675154</v>
      </c>
      <c r="U1266">
        <v>666727</v>
      </c>
      <c r="V1266">
        <v>670346</v>
      </c>
      <c r="W1266">
        <v>674661</v>
      </c>
      <c r="X1266">
        <v>644259</v>
      </c>
      <c r="Y1266">
        <v>621525</v>
      </c>
      <c r="Z1266">
        <v>556349</v>
      </c>
      <c r="AA1266">
        <v>586026</v>
      </c>
      <c r="AB1266">
        <v>600494</v>
      </c>
      <c r="AC1266">
        <v>565840</v>
      </c>
      <c r="AD1266">
        <v>544986</v>
      </c>
      <c r="AE1266">
        <v>552609</v>
      </c>
      <c r="AF1266">
        <v>513363</v>
      </c>
      <c r="AG1266">
        <v>513317</v>
      </c>
      <c r="AH1266">
        <v>480874</v>
      </c>
    </row>
    <row r="1267" spans="1:34" x14ac:dyDescent="0.25">
      <c r="A1267" t="str">
        <f t="shared" si="40"/>
        <v>South Dakota</v>
      </c>
      <c r="B1267" t="s">
        <v>66</v>
      </c>
      <c r="C1267">
        <v>83292</v>
      </c>
      <c r="D1267">
        <v>-19072</v>
      </c>
      <c r="E1267">
        <v>32128</v>
      </c>
      <c r="F1267">
        <v>80377</v>
      </c>
      <c r="G1267">
        <v>85814</v>
      </c>
      <c r="H1267">
        <v>150508</v>
      </c>
      <c r="I1267">
        <v>188617</v>
      </c>
      <c r="J1267">
        <v>159743</v>
      </c>
      <c r="K1267">
        <v>184188</v>
      </c>
      <c r="L1267">
        <v>200659</v>
      </c>
      <c r="M1267">
        <v>73991</v>
      </c>
      <c r="N1267">
        <v>99648</v>
      </c>
      <c r="O1267">
        <v>99250</v>
      </c>
      <c r="P1267">
        <v>143314</v>
      </c>
      <c r="Q1267">
        <v>168992</v>
      </c>
      <c r="R1267">
        <v>0</v>
      </c>
      <c r="S1267">
        <v>0</v>
      </c>
      <c r="T1267">
        <v>0</v>
      </c>
      <c r="U1267">
        <v>0</v>
      </c>
      <c r="V1267">
        <v>0</v>
      </c>
      <c r="W1267">
        <v>0</v>
      </c>
      <c r="X1267">
        <v>0</v>
      </c>
      <c r="Y1267">
        <v>0</v>
      </c>
      <c r="Z1267">
        <v>0</v>
      </c>
      <c r="AA1267">
        <v>0</v>
      </c>
      <c r="AB1267">
        <v>0</v>
      </c>
      <c r="AC1267">
        <v>0</v>
      </c>
      <c r="AD1267">
        <v>0</v>
      </c>
      <c r="AE1267">
        <v>0</v>
      </c>
      <c r="AF1267">
        <v>0</v>
      </c>
      <c r="AG1267">
        <v>0</v>
      </c>
      <c r="AH1267">
        <v>0</v>
      </c>
    </row>
    <row r="1268" spans="1:34" x14ac:dyDescent="0.25">
      <c r="A1268" t="str">
        <f t="shared" si="40"/>
        <v>South Dakota</v>
      </c>
      <c r="B1268" t="s">
        <v>67</v>
      </c>
      <c r="C1268">
        <v>3529188</v>
      </c>
      <c r="D1268">
        <v>732888</v>
      </c>
      <c r="E1268">
        <v>895332</v>
      </c>
      <c r="F1268">
        <v>0</v>
      </c>
      <c r="G1268">
        <v>0</v>
      </c>
      <c r="H1268">
        <v>0</v>
      </c>
      <c r="I1268">
        <v>0</v>
      </c>
      <c r="J1268">
        <v>0</v>
      </c>
      <c r="K1268">
        <v>0</v>
      </c>
      <c r="L1268">
        <v>0</v>
      </c>
      <c r="M1268">
        <v>0</v>
      </c>
      <c r="N1268">
        <v>0</v>
      </c>
      <c r="O1268">
        <v>0</v>
      </c>
      <c r="P1268">
        <v>0</v>
      </c>
      <c r="Q1268">
        <v>0</v>
      </c>
      <c r="R1268">
        <v>0</v>
      </c>
      <c r="S1268">
        <v>0</v>
      </c>
      <c r="T1268">
        <v>0</v>
      </c>
      <c r="U1268">
        <v>0</v>
      </c>
      <c r="V1268">
        <v>0</v>
      </c>
      <c r="W1268">
        <v>0</v>
      </c>
      <c r="X1268">
        <v>424388</v>
      </c>
      <c r="Y1268">
        <v>1876577</v>
      </c>
      <c r="Z1268">
        <v>320034</v>
      </c>
      <c r="AA1268">
        <v>3816349</v>
      </c>
      <c r="AB1268">
        <v>1376542</v>
      </c>
      <c r="AC1268">
        <v>467019</v>
      </c>
      <c r="AD1268">
        <v>0</v>
      </c>
      <c r="AE1268">
        <v>0</v>
      </c>
      <c r="AF1268">
        <v>0</v>
      </c>
      <c r="AG1268">
        <v>0</v>
      </c>
      <c r="AH1268">
        <v>0</v>
      </c>
    </row>
    <row r="1269" spans="1:34" x14ac:dyDescent="0.25">
      <c r="A1269" t="str">
        <f t="shared" si="40"/>
        <v>South Dakota</v>
      </c>
      <c r="B1269" t="s">
        <v>68</v>
      </c>
      <c r="C1269">
        <v>17322409</v>
      </c>
      <c r="D1269">
        <v>14146539</v>
      </c>
      <c r="E1269">
        <v>14506647</v>
      </c>
      <c r="F1269">
        <v>13600486</v>
      </c>
      <c r="G1269">
        <v>13069375</v>
      </c>
      <c r="H1269">
        <v>12913153</v>
      </c>
      <c r="I1269">
        <v>12894374</v>
      </c>
      <c r="J1269">
        <v>13157868</v>
      </c>
      <c r="K1269">
        <v>13050276</v>
      </c>
      <c r="L1269">
        <v>12570898</v>
      </c>
      <c r="M1269">
        <v>12475897</v>
      </c>
      <c r="N1269">
        <v>12157821</v>
      </c>
      <c r="O1269">
        <v>11810673</v>
      </c>
      <c r="P1269">
        <v>11817128</v>
      </c>
      <c r="Q1269">
        <v>11443437</v>
      </c>
      <c r="R1269">
        <v>11189358</v>
      </c>
      <c r="S1269">
        <v>10934897</v>
      </c>
      <c r="T1269">
        <v>10344843</v>
      </c>
      <c r="U1269">
        <v>10109561</v>
      </c>
      <c r="V1269">
        <v>9947350</v>
      </c>
      <c r="W1269">
        <v>9547493</v>
      </c>
      <c r="X1269">
        <v>9710209</v>
      </c>
      <c r="Y1269">
        <v>10828151</v>
      </c>
      <c r="Z1269">
        <v>9111362</v>
      </c>
      <c r="AA1269">
        <v>12527963</v>
      </c>
      <c r="AB1269">
        <v>10066274</v>
      </c>
      <c r="AC1269">
        <v>8811793</v>
      </c>
      <c r="AD1269">
        <v>8046021</v>
      </c>
      <c r="AE1269">
        <v>7779241</v>
      </c>
      <c r="AF1269">
        <v>7307554</v>
      </c>
      <c r="AG1269">
        <v>7487549</v>
      </c>
      <c r="AH1269">
        <v>7095656</v>
      </c>
    </row>
    <row r="1270" spans="1:34" x14ac:dyDescent="0.25">
      <c r="A1270" t="str">
        <f t="shared" si="40"/>
        <v>South Dakota</v>
      </c>
      <c r="B1270" t="s">
        <v>69</v>
      </c>
      <c r="C1270">
        <v>3529188</v>
      </c>
      <c r="D1270">
        <v>732888</v>
      </c>
      <c r="E1270">
        <v>895332</v>
      </c>
      <c r="F1270">
        <v>-984090</v>
      </c>
      <c r="G1270">
        <v>-2133656</v>
      </c>
      <c r="H1270">
        <v>-1388969</v>
      </c>
      <c r="I1270">
        <v>-3261341</v>
      </c>
      <c r="J1270">
        <v>-2162628</v>
      </c>
      <c r="K1270">
        <v>-2941389</v>
      </c>
      <c r="L1270">
        <v>-1097501</v>
      </c>
      <c r="M1270">
        <v>-477005</v>
      </c>
      <c r="N1270">
        <v>-2108185</v>
      </c>
      <c r="O1270">
        <v>-3613878</v>
      </c>
      <c r="P1270">
        <v>-4734456</v>
      </c>
      <c r="Q1270">
        <v>-5306832</v>
      </c>
      <c r="R1270">
        <v>-4057115</v>
      </c>
      <c r="S1270">
        <v>-4414128</v>
      </c>
      <c r="T1270">
        <v>-2834629</v>
      </c>
      <c r="U1270">
        <v>-2165724</v>
      </c>
      <c r="V1270">
        <v>-2225029</v>
      </c>
      <c r="W1270">
        <v>-2146716</v>
      </c>
      <c r="X1270">
        <v>424388</v>
      </c>
      <c r="Y1270">
        <v>1876577</v>
      </c>
      <c r="Z1270">
        <v>320034</v>
      </c>
      <c r="AA1270">
        <v>3816349</v>
      </c>
      <c r="AB1270">
        <v>1376542</v>
      </c>
      <c r="AC1270">
        <v>467019</v>
      </c>
      <c r="AD1270">
        <v>-54761</v>
      </c>
      <c r="AE1270">
        <v>-2523730</v>
      </c>
      <c r="AF1270">
        <v>-1061140</v>
      </c>
      <c r="AG1270">
        <v>-914883</v>
      </c>
      <c r="AH1270">
        <v>-668183</v>
      </c>
    </row>
    <row r="1271" spans="1:34" x14ac:dyDescent="0.25">
      <c r="A1271" t="str">
        <f t="shared" si="40"/>
        <v>South Dakota</v>
      </c>
      <c r="B1271" t="s">
        <v>70</v>
      </c>
      <c r="C1271">
        <v>1.26</v>
      </c>
      <c r="D1271">
        <v>1.05</v>
      </c>
      <c r="E1271">
        <v>1.07</v>
      </c>
      <c r="F1271">
        <v>0.93</v>
      </c>
      <c r="G1271">
        <v>0.84</v>
      </c>
      <c r="H1271">
        <v>0.89</v>
      </c>
      <c r="I1271">
        <v>0.75</v>
      </c>
      <c r="J1271">
        <v>0.84</v>
      </c>
      <c r="K1271">
        <v>0.77</v>
      </c>
      <c r="L1271">
        <v>0.91</v>
      </c>
      <c r="M1271">
        <v>0.96</v>
      </c>
      <c r="N1271">
        <v>0.83</v>
      </c>
      <c r="O1271">
        <v>0.69</v>
      </c>
      <c r="P1271">
        <v>0.6</v>
      </c>
      <c r="Q1271">
        <v>0.54</v>
      </c>
      <c r="R1271">
        <v>0.64</v>
      </c>
      <c r="S1271">
        <v>0.6</v>
      </c>
      <c r="T1271">
        <v>0.73</v>
      </c>
      <c r="U1271">
        <v>0.79</v>
      </c>
      <c r="V1271">
        <v>0.78</v>
      </c>
      <c r="W1271">
        <v>0.78</v>
      </c>
      <c r="X1271">
        <v>1.05</v>
      </c>
      <c r="Y1271">
        <v>1.21</v>
      </c>
      <c r="Z1271">
        <v>1.04</v>
      </c>
      <c r="AA1271">
        <v>1.44</v>
      </c>
      <c r="AB1271">
        <v>1.1599999999999999</v>
      </c>
      <c r="AC1271">
        <v>1.06</v>
      </c>
      <c r="AD1271">
        <v>0.99</v>
      </c>
      <c r="AE1271">
        <v>0.68</v>
      </c>
      <c r="AF1271">
        <v>0.85</v>
      </c>
      <c r="AG1271">
        <v>0.88</v>
      </c>
      <c r="AH1271">
        <v>0.91</v>
      </c>
    </row>
    <row r="1272" spans="1:34" x14ac:dyDescent="0.25">
      <c r="A1272" t="str">
        <f t="shared" si="40"/>
        <v>South Dakota</v>
      </c>
      <c r="B1272" t="s">
        <v>71</v>
      </c>
    </row>
    <row r="1273" spans="1:34" x14ac:dyDescent="0.25">
      <c r="B1273" t="s">
        <v>112</v>
      </c>
    </row>
    <row r="1274" spans="1:34" x14ac:dyDescent="0.25">
      <c r="A1274" t="str">
        <f>B1273</f>
        <v>Tennessee</v>
      </c>
      <c r="B1274" t="s">
        <v>10</v>
      </c>
    </row>
    <row r="1275" spans="1:34" x14ac:dyDescent="0.25">
      <c r="A1275" t="str">
        <f t="shared" ref="A1275:A1303" si="41">A1274</f>
        <v>Tennessee</v>
      </c>
      <c r="B1275" t="s">
        <v>11</v>
      </c>
      <c r="C1275" t="s">
        <v>12</v>
      </c>
      <c r="D1275" t="s">
        <v>13</v>
      </c>
      <c r="E1275" t="s">
        <v>14</v>
      </c>
      <c r="F1275" t="s">
        <v>15</v>
      </c>
      <c r="G1275" t="s">
        <v>16</v>
      </c>
      <c r="H1275" t="s">
        <v>17</v>
      </c>
      <c r="I1275" t="s">
        <v>18</v>
      </c>
      <c r="J1275" t="s">
        <v>19</v>
      </c>
      <c r="K1275" t="s">
        <v>20</v>
      </c>
      <c r="L1275" t="s">
        <v>21</v>
      </c>
      <c r="M1275" t="s">
        <v>22</v>
      </c>
      <c r="N1275" t="s">
        <v>23</v>
      </c>
      <c r="O1275" t="s">
        <v>24</v>
      </c>
      <c r="P1275" t="s">
        <v>25</v>
      </c>
      <c r="Q1275" t="s">
        <v>26</v>
      </c>
      <c r="R1275" t="s">
        <v>27</v>
      </c>
      <c r="S1275" t="s">
        <v>28</v>
      </c>
      <c r="T1275" t="s">
        <v>29</v>
      </c>
      <c r="U1275" t="s">
        <v>30</v>
      </c>
      <c r="V1275" t="s">
        <v>31</v>
      </c>
      <c r="W1275" t="s">
        <v>32</v>
      </c>
      <c r="X1275" t="s">
        <v>33</v>
      </c>
      <c r="Y1275" t="s">
        <v>34</v>
      </c>
      <c r="Z1275" t="s">
        <v>35</v>
      </c>
      <c r="AA1275" t="s">
        <v>36</v>
      </c>
      <c r="AB1275" t="s">
        <v>37</v>
      </c>
      <c r="AC1275" t="s">
        <v>38</v>
      </c>
      <c r="AD1275" t="s">
        <v>39</v>
      </c>
      <c r="AE1275" t="s">
        <v>40</v>
      </c>
      <c r="AF1275" t="s">
        <v>41</v>
      </c>
      <c r="AG1275" t="s">
        <v>42</v>
      </c>
      <c r="AH1275" t="s">
        <v>43</v>
      </c>
    </row>
    <row r="1276" spans="1:34" x14ac:dyDescent="0.25">
      <c r="A1276" t="str">
        <f t="shared" si="41"/>
        <v>Tennessee</v>
      </c>
      <c r="B1276" t="s">
        <v>44</v>
      </c>
    </row>
    <row r="1277" spans="1:34" x14ac:dyDescent="0.25">
      <c r="A1277" t="str">
        <f t="shared" si="41"/>
        <v>Tennessee</v>
      </c>
      <c r="B1277" t="s">
        <v>45</v>
      </c>
    </row>
    <row r="1278" spans="1:34" x14ac:dyDescent="0.25">
      <c r="A1278" t="str">
        <f t="shared" si="41"/>
        <v>Tennessee</v>
      </c>
      <c r="B1278" t="s">
        <v>46</v>
      </c>
      <c r="C1278">
        <v>75220515</v>
      </c>
      <c r="D1278">
        <v>77607950</v>
      </c>
      <c r="E1278">
        <v>79134921</v>
      </c>
      <c r="F1278">
        <v>78854061</v>
      </c>
      <c r="G1278">
        <v>76547309</v>
      </c>
      <c r="H1278">
        <v>76836693</v>
      </c>
      <c r="I1278">
        <v>72675778</v>
      </c>
      <c r="J1278">
        <v>76986629</v>
      </c>
      <c r="K1278">
        <v>75988871</v>
      </c>
      <c r="L1278">
        <v>74897122</v>
      </c>
      <c r="M1278">
        <v>78540493</v>
      </c>
      <c r="N1278">
        <v>79816049</v>
      </c>
      <c r="O1278">
        <v>77432806</v>
      </c>
      <c r="P1278">
        <v>88262641</v>
      </c>
      <c r="Q1278">
        <v>92474664</v>
      </c>
      <c r="R1278">
        <v>90960035</v>
      </c>
      <c r="S1278">
        <v>93942273</v>
      </c>
      <c r="T1278">
        <v>94371964</v>
      </c>
      <c r="U1278">
        <v>88678127</v>
      </c>
      <c r="V1278">
        <v>92570929</v>
      </c>
      <c r="W1278">
        <v>92937315</v>
      </c>
      <c r="X1278">
        <v>92311813</v>
      </c>
      <c r="Y1278">
        <v>89682569</v>
      </c>
      <c r="Z1278">
        <v>94142638</v>
      </c>
      <c r="AA1278">
        <v>93293232</v>
      </c>
      <c r="AB1278">
        <v>88647111</v>
      </c>
      <c r="AC1278">
        <v>82277534</v>
      </c>
      <c r="AD1278">
        <v>74853548</v>
      </c>
      <c r="AE1278">
        <v>71614268</v>
      </c>
      <c r="AF1278">
        <v>75396209</v>
      </c>
      <c r="AG1278">
        <v>73931670</v>
      </c>
      <c r="AH1278">
        <v>73902614</v>
      </c>
    </row>
    <row r="1279" spans="1:34" x14ac:dyDescent="0.25">
      <c r="A1279" t="str">
        <f t="shared" si="41"/>
        <v>Tennessee</v>
      </c>
      <c r="B1279" t="s">
        <v>47</v>
      </c>
      <c r="C1279">
        <v>1385250</v>
      </c>
      <c r="D1279">
        <v>452342</v>
      </c>
      <c r="E1279">
        <v>449024</v>
      </c>
      <c r="F1279">
        <v>288652</v>
      </c>
      <c r="G1279">
        <v>228646</v>
      </c>
      <c r="H1279">
        <v>199746</v>
      </c>
      <c r="I1279">
        <v>195454</v>
      </c>
      <c r="J1279">
        <v>167339</v>
      </c>
      <c r="K1279">
        <v>143746</v>
      </c>
      <c r="L1279">
        <v>114318</v>
      </c>
      <c r="M1279">
        <v>80967</v>
      </c>
      <c r="N1279">
        <v>63165</v>
      </c>
      <c r="O1279">
        <v>80293</v>
      </c>
      <c r="P1279">
        <v>78121</v>
      </c>
      <c r="Q1279">
        <v>122710</v>
      </c>
      <c r="R1279">
        <v>119093</v>
      </c>
      <c r="S1279">
        <v>38918</v>
      </c>
      <c r="T1279">
        <v>28832</v>
      </c>
      <c r="U1279">
        <v>55447</v>
      </c>
      <c r="V1279">
        <v>207517</v>
      </c>
      <c r="W1279">
        <v>247197</v>
      </c>
      <c r="X1279">
        <v>273974</v>
      </c>
      <c r="Y1279">
        <v>211876</v>
      </c>
      <c r="Z1279">
        <v>20632</v>
      </c>
      <c r="AA1279">
        <v>22707</v>
      </c>
      <c r="AB1279">
        <v>22438</v>
      </c>
      <c r="AC1279">
        <v>19802</v>
      </c>
      <c r="AD1279">
        <v>17797</v>
      </c>
      <c r="AE1279">
        <v>16398</v>
      </c>
      <c r="AF1279">
        <v>15761</v>
      </c>
      <c r="AG1279">
        <v>0</v>
      </c>
      <c r="AH1279">
        <v>0</v>
      </c>
    </row>
    <row r="1280" spans="1:34" x14ac:dyDescent="0.25">
      <c r="A1280" t="str">
        <f t="shared" si="41"/>
        <v>Tennessee</v>
      </c>
      <c r="B1280" t="s">
        <v>48</v>
      </c>
      <c r="C1280">
        <v>0</v>
      </c>
      <c r="D1280">
        <v>0</v>
      </c>
      <c r="E1280">
        <v>0</v>
      </c>
      <c r="F1280">
        <v>0</v>
      </c>
      <c r="G1280">
        <v>0</v>
      </c>
      <c r="H1280">
        <v>0</v>
      </c>
      <c r="I1280">
        <v>0</v>
      </c>
      <c r="J1280">
        <v>0</v>
      </c>
      <c r="K1280">
        <v>0</v>
      </c>
      <c r="L1280">
        <v>0</v>
      </c>
      <c r="M1280">
        <v>0</v>
      </c>
      <c r="N1280">
        <v>0</v>
      </c>
      <c r="O1280">
        <v>0</v>
      </c>
      <c r="P1280">
        <v>0</v>
      </c>
      <c r="Q1280">
        <v>0</v>
      </c>
      <c r="R1280">
        <v>0</v>
      </c>
      <c r="S1280">
        <v>0</v>
      </c>
      <c r="T1280">
        <v>0</v>
      </c>
      <c r="U1280">
        <v>0</v>
      </c>
      <c r="V1280">
        <v>150</v>
      </c>
      <c r="W1280">
        <v>167</v>
      </c>
      <c r="X1280">
        <v>146</v>
      </c>
      <c r="Y1280">
        <v>146</v>
      </c>
      <c r="Z1280">
        <v>177</v>
      </c>
      <c r="AA1280">
        <v>175</v>
      </c>
      <c r="AB1280">
        <v>0</v>
      </c>
      <c r="AC1280">
        <v>0</v>
      </c>
      <c r="AD1280">
        <v>0</v>
      </c>
      <c r="AE1280">
        <v>0</v>
      </c>
      <c r="AF1280">
        <v>0</v>
      </c>
      <c r="AG1280">
        <v>0</v>
      </c>
      <c r="AH1280">
        <v>0</v>
      </c>
    </row>
    <row r="1281" spans="1:34" x14ac:dyDescent="0.25">
      <c r="A1281" t="str">
        <f t="shared" si="41"/>
        <v>Tennessee</v>
      </c>
      <c r="B1281" t="s">
        <v>49</v>
      </c>
      <c r="C1281">
        <v>76605765</v>
      </c>
      <c r="D1281">
        <v>78060292</v>
      </c>
      <c r="E1281">
        <v>79583945</v>
      </c>
      <c r="F1281">
        <v>79142713</v>
      </c>
      <c r="G1281">
        <v>76775955</v>
      </c>
      <c r="H1281">
        <v>77036439</v>
      </c>
      <c r="I1281">
        <v>72871232</v>
      </c>
      <c r="J1281">
        <v>77153968</v>
      </c>
      <c r="K1281">
        <v>76132617</v>
      </c>
      <c r="L1281">
        <v>75011440</v>
      </c>
      <c r="M1281">
        <v>78621460</v>
      </c>
      <c r="N1281">
        <v>79879214</v>
      </c>
      <c r="O1281">
        <v>77513099</v>
      </c>
      <c r="P1281">
        <v>88340762</v>
      </c>
      <c r="Q1281">
        <v>92597374</v>
      </c>
      <c r="R1281">
        <v>91079128</v>
      </c>
      <c r="S1281">
        <v>93981191</v>
      </c>
      <c r="T1281">
        <v>94400796</v>
      </c>
      <c r="U1281">
        <v>88733574</v>
      </c>
      <c r="V1281">
        <v>92778596</v>
      </c>
      <c r="W1281">
        <v>93184679</v>
      </c>
      <c r="X1281">
        <v>92585932</v>
      </c>
      <c r="Y1281">
        <v>89894590</v>
      </c>
      <c r="Z1281">
        <v>94163447</v>
      </c>
      <c r="AA1281">
        <v>93316113</v>
      </c>
      <c r="AB1281">
        <v>88669549</v>
      </c>
      <c r="AC1281">
        <v>82297336</v>
      </c>
      <c r="AD1281">
        <v>74871345</v>
      </c>
      <c r="AE1281">
        <v>71630666</v>
      </c>
      <c r="AF1281">
        <v>75411970</v>
      </c>
      <c r="AG1281">
        <v>73931670</v>
      </c>
      <c r="AH1281">
        <v>73902614</v>
      </c>
    </row>
    <row r="1282" spans="1:34" x14ac:dyDescent="0.25">
      <c r="A1282" t="str">
        <f t="shared" si="41"/>
        <v>Tennessee</v>
      </c>
      <c r="B1282" t="s">
        <v>50</v>
      </c>
      <c r="C1282">
        <v>200715</v>
      </c>
      <c r="D1282">
        <v>220147</v>
      </c>
      <c r="E1282">
        <v>212583</v>
      </c>
      <c r="F1282">
        <v>228945</v>
      </c>
      <c r="G1282">
        <v>195237</v>
      </c>
      <c r="H1282">
        <v>186581</v>
      </c>
      <c r="I1282">
        <v>146238</v>
      </c>
      <c r="J1282">
        <v>133830</v>
      </c>
      <c r="K1282">
        <v>197946</v>
      </c>
      <c r="L1282">
        <v>164390</v>
      </c>
      <c r="M1282">
        <v>126082</v>
      </c>
      <c r="N1282">
        <v>100713</v>
      </c>
      <c r="O1282">
        <v>117231</v>
      </c>
      <c r="P1282">
        <v>82096</v>
      </c>
      <c r="Q1282">
        <v>121429</v>
      </c>
      <c r="R1282">
        <v>108003</v>
      </c>
      <c r="S1282">
        <v>101171</v>
      </c>
      <c r="T1282">
        <v>110533</v>
      </c>
      <c r="U1282">
        <v>111722</v>
      </c>
      <c r="V1282">
        <v>86409</v>
      </c>
      <c r="W1282">
        <v>106560</v>
      </c>
      <c r="X1282">
        <v>109392</v>
      </c>
      <c r="Y1282">
        <v>136410</v>
      </c>
      <c r="Z1282">
        <v>142588</v>
      </c>
      <c r="AA1282">
        <v>114722</v>
      </c>
      <c r="AB1282">
        <v>86996</v>
      </c>
      <c r="AC1282">
        <v>78243</v>
      </c>
      <c r="AD1282">
        <v>95841</v>
      </c>
      <c r="AE1282">
        <v>99322</v>
      </c>
      <c r="AF1282">
        <v>101434</v>
      </c>
      <c r="AG1282">
        <v>100748</v>
      </c>
      <c r="AH1282">
        <v>86986</v>
      </c>
    </row>
    <row r="1283" spans="1:34" x14ac:dyDescent="0.25">
      <c r="A1283" t="str">
        <f t="shared" si="41"/>
        <v>Tennessee</v>
      </c>
      <c r="B1283" t="s">
        <v>51</v>
      </c>
      <c r="C1283">
        <v>2250729</v>
      </c>
      <c r="D1283">
        <v>2285571</v>
      </c>
      <c r="E1283">
        <v>2530581</v>
      </c>
      <c r="F1283">
        <v>2183259</v>
      </c>
      <c r="G1283">
        <v>2075030</v>
      </c>
      <c r="H1283">
        <v>2117613</v>
      </c>
      <c r="I1283">
        <v>2197167</v>
      </c>
      <c r="J1283">
        <v>2219088</v>
      </c>
      <c r="K1283">
        <v>3321057</v>
      </c>
      <c r="L1283">
        <v>2548433</v>
      </c>
      <c r="M1283">
        <v>2356320</v>
      </c>
      <c r="N1283">
        <v>2368698</v>
      </c>
      <c r="O1283">
        <v>2086559</v>
      </c>
      <c r="P1283">
        <v>2240454</v>
      </c>
      <c r="Q1283">
        <v>2394606</v>
      </c>
      <c r="R1283">
        <v>2723970</v>
      </c>
      <c r="S1283">
        <v>3034803</v>
      </c>
      <c r="T1283">
        <v>3083213</v>
      </c>
      <c r="U1283">
        <v>3376494</v>
      </c>
      <c r="V1283">
        <v>3249257</v>
      </c>
      <c r="W1283">
        <v>2930746</v>
      </c>
      <c r="X1283">
        <v>3143260</v>
      </c>
      <c r="Y1283">
        <v>3289134</v>
      </c>
      <c r="Z1283">
        <v>3422422</v>
      </c>
      <c r="AA1283">
        <v>3383235</v>
      </c>
      <c r="AB1283">
        <v>3365822</v>
      </c>
      <c r="AC1283">
        <v>3355255</v>
      </c>
      <c r="AD1283">
        <v>3367771</v>
      </c>
      <c r="AE1283">
        <v>2154210</v>
      </c>
      <c r="AF1283">
        <v>2234708</v>
      </c>
      <c r="AG1283">
        <v>2160387</v>
      </c>
      <c r="AH1283">
        <v>2198010</v>
      </c>
    </row>
    <row r="1284" spans="1:34" x14ac:dyDescent="0.25">
      <c r="A1284" t="str">
        <f t="shared" si="41"/>
        <v>Tennessee</v>
      </c>
      <c r="B1284" t="s">
        <v>52</v>
      </c>
      <c r="C1284">
        <v>2451444</v>
      </c>
      <c r="D1284">
        <v>2505718</v>
      </c>
      <c r="E1284">
        <v>2743164</v>
      </c>
      <c r="F1284">
        <v>2412204</v>
      </c>
      <c r="G1284">
        <v>2270267</v>
      </c>
      <c r="H1284">
        <v>2304194</v>
      </c>
      <c r="I1284">
        <v>2343405</v>
      </c>
      <c r="J1284">
        <v>2352918</v>
      </c>
      <c r="K1284">
        <v>3519002</v>
      </c>
      <c r="L1284">
        <v>2712824</v>
      </c>
      <c r="M1284">
        <v>2482402</v>
      </c>
      <c r="N1284">
        <v>2469411</v>
      </c>
      <c r="O1284">
        <v>2203790</v>
      </c>
      <c r="P1284">
        <v>2322550</v>
      </c>
      <c r="Q1284">
        <v>2516035</v>
      </c>
      <c r="R1284">
        <v>2831974</v>
      </c>
      <c r="S1284">
        <v>3135974</v>
      </c>
      <c r="T1284">
        <v>3193746</v>
      </c>
      <c r="U1284">
        <v>3488217</v>
      </c>
      <c r="V1284">
        <v>3335665</v>
      </c>
      <c r="W1284">
        <v>3037306</v>
      </c>
      <c r="X1284">
        <v>3252651</v>
      </c>
      <c r="Y1284">
        <v>3425544</v>
      </c>
      <c r="Z1284">
        <v>3565010</v>
      </c>
      <c r="AA1284">
        <v>3497957</v>
      </c>
      <c r="AB1284">
        <v>3452818</v>
      </c>
      <c r="AC1284">
        <v>3433498</v>
      </c>
      <c r="AD1284">
        <v>3463612</v>
      </c>
      <c r="AE1284">
        <v>2253533</v>
      </c>
      <c r="AF1284">
        <v>2336142</v>
      </c>
      <c r="AG1284">
        <v>2261135</v>
      </c>
      <c r="AH1284">
        <v>2284995</v>
      </c>
    </row>
    <row r="1285" spans="1:34" x14ac:dyDescent="0.25">
      <c r="A1285" t="str">
        <f t="shared" si="41"/>
        <v>Tennessee</v>
      </c>
      <c r="B1285" t="s">
        <v>53</v>
      </c>
      <c r="C1285">
        <v>79057209</v>
      </c>
      <c r="D1285">
        <v>80566010</v>
      </c>
      <c r="E1285">
        <v>82327109</v>
      </c>
      <c r="F1285">
        <v>81554917</v>
      </c>
      <c r="G1285">
        <v>79046222</v>
      </c>
      <c r="H1285">
        <v>79340633</v>
      </c>
      <c r="I1285">
        <v>75214636</v>
      </c>
      <c r="J1285">
        <v>79506886</v>
      </c>
      <c r="K1285">
        <v>79651619</v>
      </c>
      <c r="L1285">
        <v>77724264</v>
      </c>
      <c r="M1285">
        <v>81103862</v>
      </c>
      <c r="N1285">
        <v>82348625</v>
      </c>
      <c r="O1285">
        <v>79716889</v>
      </c>
      <c r="P1285">
        <v>90663312</v>
      </c>
      <c r="Q1285">
        <v>95113409</v>
      </c>
      <c r="R1285">
        <v>93911102</v>
      </c>
      <c r="S1285">
        <v>97117165</v>
      </c>
      <c r="T1285">
        <v>97594542</v>
      </c>
      <c r="U1285">
        <v>92221791</v>
      </c>
      <c r="V1285">
        <v>96114261</v>
      </c>
      <c r="W1285">
        <v>96221985</v>
      </c>
      <c r="X1285">
        <v>95838583</v>
      </c>
      <c r="Y1285">
        <v>93320134</v>
      </c>
      <c r="Z1285">
        <v>97728457</v>
      </c>
      <c r="AA1285">
        <v>96814071</v>
      </c>
      <c r="AB1285">
        <v>92122367</v>
      </c>
      <c r="AC1285">
        <v>85730834</v>
      </c>
      <c r="AD1285">
        <v>78334957</v>
      </c>
      <c r="AE1285">
        <v>73884199</v>
      </c>
      <c r="AF1285">
        <v>77748112</v>
      </c>
      <c r="AG1285">
        <v>76192805</v>
      </c>
      <c r="AH1285">
        <v>76187609</v>
      </c>
    </row>
    <row r="1286" spans="1:34" x14ac:dyDescent="0.25">
      <c r="A1286" t="str">
        <f t="shared" si="41"/>
        <v>Tennessee</v>
      </c>
      <c r="B1286" t="s">
        <v>54</v>
      </c>
      <c r="C1286">
        <v>0</v>
      </c>
      <c r="D1286">
        <v>0</v>
      </c>
      <c r="E1286">
        <v>0</v>
      </c>
      <c r="F1286">
        <v>0</v>
      </c>
      <c r="G1286">
        <v>21771</v>
      </c>
      <c r="H1286">
        <v>0</v>
      </c>
      <c r="I1286">
        <v>0</v>
      </c>
      <c r="J1286">
        <v>0</v>
      </c>
      <c r="K1286">
        <v>0</v>
      </c>
      <c r="L1286">
        <v>0</v>
      </c>
      <c r="M1286">
        <v>0</v>
      </c>
      <c r="N1286">
        <v>0</v>
      </c>
      <c r="O1286">
        <v>0</v>
      </c>
      <c r="P1286">
        <v>0</v>
      </c>
      <c r="Q1286">
        <v>0</v>
      </c>
      <c r="R1286">
        <v>0</v>
      </c>
      <c r="S1286">
        <v>0</v>
      </c>
      <c r="T1286">
        <v>2</v>
      </c>
      <c r="U1286">
        <v>1</v>
      </c>
      <c r="V1286">
        <v>0</v>
      </c>
      <c r="W1286">
        <v>0</v>
      </c>
      <c r="X1286">
        <v>0</v>
      </c>
      <c r="Y1286">
        <v>0</v>
      </c>
      <c r="Z1286">
        <v>0</v>
      </c>
      <c r="AA1286">
        <v>0</v>
      </c>
      <c r="AB1286">
        <v>0</v>
      </c>
      <c r="AC1286">
        <v>0</v>
      </c>
      <c r="AD1286">
        <v>0</v>
      </c>
      <c r="AE1286">
        <v>0</v>
      </c>
      <c r="AF1286">
        <v>0</v>
      </c>
      <c r="AG1286">
        <v>0</v>
      </c>
      <c r="AH1286">
        <v>0</v>
      </c>
    </row>
    <row r="1287" spans="1:34" x14ac:dyDescent="0.25">
      <c r="A1287" t="str">
        <f t="shared" si="41"/>
        <v>Tennessee</v>
      </c>
      <c r="B1287" t="s">
        <v>55</v>
      </c>
      <c r="C1287">
        <v>28450920</v>
      </c>
      <c r="D1287">
        <v>22207471</v>
      </c>
      <c r="E1287">
        <v>26041257</v>
      </c>
      <c r="F1287">
        <v>29794887</v>
      </c>
      <c r="G1287">
        <v>26524763</v>
      </c>
      <c r="H1287">
        <v>30384859</v>
      </c>
      <c r="I1287">
        <v>33463599</v>
      </c>
      <c r="J1287">
        <v>29689898</v>
      </c>
      <c r="K1287">
        <v>26474134</v>
      </c>
      <c r="L1287">
        <v>27990123</v>
      </c>
      <c r="M1287">
        <v>28944831</v>
      </c>
      <c r="N1287">
        <v>30907671</v>
      </c>
      <c r="O1287">
        <v>24357317</v>
      </c>
      <c r="P1287">
        <v>23974629</v>
      </c>
      <c r="Q1287">
        <v>22679210</v>
      </c>
      <c r="R1287">
        <v>21732160</v>
      </c>
      <c r="S1287">
        <v>18691136</v>
      </c>
      <c r="T1287">
        <v>14293762</v>
      </c>
      <c r="U1287">
        <v>16287824</v>
      </c>
      <c r="V1287">
        <v>13230033</v>
      </c>
      <c r="W1287">
        <v>10169084</v>
      </c>
      <c r="X1287">
        <v>11485449</v>
      </c>
      <c r="Y1287">
        <v>11449997</v>
      </c>
      <c r="Z1287">
        <v>4754751</v>
      </c>
      <c r="AA1287">
        <v>603976</v>
      </c>
      <c r="AB1287">
        <v>6345047</v>
      </c>
      <c r="AC1287">
        <v>6606931</v>
      </c>
      <c r="AD1287">
        <v>14233260</v>
      </c>
      <c r="AE1287">
        <v>16061533</v>
      </c>
      <c r="AF1287">
        <v>10685184</v>
      </c>
      <c r="AG1287">
        <v>11608639</v>
      </c>
      <c r="AH1287">
        <v>10237478</v>
      </c>
    </row>
    <row r="1288" spans="1:34" x14ac:dyDescent="0.25">
      <c r="A1288" t="str">
        <f t="shared" si="41"/>
        <v>Tennessee</v>
      </c>
      <c r="B1288" t="s">
        <v>56</v>
      </c>
      <c r="C1288">
        <v>107508129</v>
      </c>
      <c r="D1288">
        <v>102773481</v>
      </c>
      <c r="E1288">
        <v>108368366</v>
      </c>
      <c r="F1288">
        <v>111349804</v>
      </c>
      <c r="G1288">
        <v>105592756</v>
      </c>
      <c r="H1288">
        <v>109725492</v>
      </c>
      <c r="I1288">
        <v>108678235</v>
      </c>
      <c r="J1288">
        <v>109196784</v>
      </c>
      <c r="K1288">
        <v>106125753</v>
      </c>
      <c r="L1288">
        <v>105714387</v>
      </c>
      <c r="M1288">
        <v>110048693</v>
      </c>
      <c r="N1288">
        <v>113256296</v>
      </c>
      <c r="O1288">
        <v>104074206</v>
      </c>
      <c r="P1288">
        <v>114637941</v>
      </c>
      <c r="Q1288">
        <v>117792619</v>
      </c>
      <c r="R1288">
        <v>115643262</v>
      </c>
      <c r="S1288">
        <v>115808301</v>
      </c>
      <c r="T1288">
        <v>111888306</v>
      </c>
      <c r="U1288">
        <v>108509616</v>
      </c>
      <c r="V1288">
        <v>109344294</v>
      </c>
      <c r="W1288">
        <v>106391069</v>
      </c>
      <c r="X1288">
        <v>107324032</v>
      </c>
      <c r="Y1288">
        <v>104770131</v>
      </c>
      <c r="Z1288">
        <v>102483208</v>
      </c>
      <c r="AA1288">
        <v>97418047</v>
      </c>
      <c r="AB1288">
        <v>98467414</v>
      </c>
      <c r="AC1288">
        <v>92337765</v>
      </c>
      <c r="AD1288">
        <v>92568217</v>
      </c>
      <c r="AE1288">
        <v>89945732</v>
      </c>
      <c r="AF1288">
        <v>88433296</v>
      </c>
      <c r="AG1288">
        <v>87801444</v>
      </c>
      <c r="AH1288">
        <v>86425087</v>
      </c>
    </row>
    <row r="1289" spans="1:34" x14ac:dyDescent="0.25">
      <c r="A1289" t="str">
        <f t="shared" si="41"/>
        <v>Tennessee</v>
      </c>
      <c r="B1289" t="s">
        <v>57</v>
      </c>
    </row>
    <row r="1290" spans="1:34" x14ac:dyDescent="0.25">
      <c r="A1290" t="str">
        <f t="shared" si="41"/>
        <v>Tennessee</v>
      </c>
      <c r="B1290" t="s">
        <v>58</v>
      </c>
    </row>
    <row r="1291" spans="1:34" x14ac:dyDescent="0.25">
      <c r="A1291" t="str">
        <f t="shared" si="41"/>
        <v>Tennessee</v>
      </c>
      <c r="B1291" t="s">
        <v>59</v>
      </c>
      <c r="C1291">
        <v>99569394</v>
      </c>
      <c r="D1291">
        <v>94957411</v>
      </c>
      <c r="E1291">
        <v>99785580</v>
      </c>
      <c r="F1291">
        <v>102867711</v>
      </c>
      <c r="G1291">
        <v>97190591</v>
      </c>
      <c r="H1291">
        <v>100744134</v>
      </c>
      <c r="I1291">
        <v>99619177</v>
      </c>
      <c r="J1291">
        <v>100205279</v>
      </c>
      <c r="K1291">
        <v>96930711</v>
      </c>
      <c r="L1291">
        <v>96381472</v>
      </c>
      <c r="M1291">
        <v>100733329</v>
      </c>
      <c r="N1291">
        <v>103414537</v>
      </c>
      <c r="O1291">
        <v>94802144</v>
      </c>
      <c r="P1291">
        <v>104052677</v>
      </c>
      <c r="Q1291">
        <v>106001040</v>
      </c>
      <c r="R1291">
        <v>102737438</v>
      </c>
      <c r="S1291">
        <v>102291824</v>
      </c>
      <c r="T1291">
        <v>99660665</v>
      </c>
      <c r="U1291">
        <v>96384065</v>
      </c>
      <c r="V1291">
        <v>98233027</v>
      </c>
      <c r="W1291">
        <v>96130718</v>
      </c>
      <c r="X1291">
        <v>95727709</v>
      </c>
      <c r="Y1291">
        <v>93180379</v>
      </c>
      <c r="Z1291">
        <v>91749889</v>
      </c>
      <c r="AA1291">
        <v>86917071</v>
      </c>
      <c r="AB1291">
        <v>87659014</v>
      </c>
      <c r="AC1291">
        <v>82030329</v>
      </c>
      <c r="AD1291">
        <v>82533292</v>
      </c>
      <c r="AE1291">
        <v>79832181</v>
      </c>
      <c r="AF1291">
        <v>78584112</v>
      </c>
      <c r="AG1291">
        <v>78390141</v>
      </c>
      <c r="AH1291">
        <v>77144769</v>
      </c>
    </row>
    <row r="1292" spans="1:34" x14ac:dyDescent="0.25">
      <c r="A1292" t="str">
        <f t="shared" si="41"/>
        <v>Tennessee</v>
      </c>
      <c r="B1292" t="s">
        <v>60</v>
      </c>
      <c r="C1292">
        <v>0</v>
      </c>
      <c r="D1292">
        <v>0</v>
      </c>
      <c r="E1292">
        <v>0</v>
      </c>
      <c r="F1292">
        <v>0</v>
      </c>
      <c r="G1292">
        <v>0</v>
      </c>
      <c r="H1292">
        <v>0</v>
      </c>
      <c r="I1292">
        <v>0</v>
      </c>
      <c r="J1292">
        <v>0</v>
      </c>
      <c r="K1292">
        <v>0</v>
      </c>
      <c r="L1292">
        <v>0</v>
      </c>
      <c r="M1292">
        <v>0</v>
      </c>
      <c r="N1292">
        <v>0</v>
      </c>
      <c r="O1292">
        <v>0</v>
      </c>
      <c r="P1292">
        <v>0</v>
      </c>
      <c r="Q1292">
        <v>0</v>
      </c>
      <c r="R1292">
        <v>0</v>
      </c>
      <c r="S1292">
        <v>0</v>
      </c>
      <c r="T1292">
        <v>0</v>
      </c>
      <c r="U1292">
        <v>0</v>
      </c>
      <c r="V1292">
        <v>0</v>
      </c>
      <c r="W1292">
        <v>0</v>
      </c>
      <c r="X1292">
        <v>0</v>
      </c>
      <c r="Y1292">
        <v>0</v>
      </c>
      <c r="Z1292">
        <v>0</v>
      </c>
      <c r="AA1292">
        <v>0</v>
      </c>
      <c r="AB1292">
        <v>0</v>
      </c>
      <c r="AC1292">
        <v>0</v>
      </c>
      <c r="AD1292">
        <v>0</v>
      </c>
      <c r="AE1292">
        <v>0</v>
      </c>
      <c r="AF1292">
        <v>0</v>
      </c>
      <c r="AG1292">
        <v>0</v>
      </c>
      <c r="AH1292">
        <v>0</v>
      </c>
    </row>
    <row r="1293" spans="1:34" x14ac:dyDescent="0.25">
      <c r="A1293" t="str">
        <f t="shared" si="41"/>
        <v>Tennessee</v>
      </c>
      <c r="B1293" t="s">
        <v>61</v>
      </c>
      <c r="C1293">
        <v>51743</v>
      </c>
      <c r="D1293">
        <v>46477</v>
      </c>
      <c r="E1293">
        <v>43520</v>
      </c>
      <c r="F1293">
        <v>43472</v>
      </c>
      <c r="G1293">
        <v>49294</v>
      </c>
      <c r="H1293">
        <v>14305</v>
      </c>
      <c r="I1293">
        <v>12931</v>
      </c>
      <c r="J1293">
        <v>13951</v>
      </c>
      <c r="K1293">
        <v>13302</v>
      </c>
      <c r="L1293">
        <v>0</v>
      </c>
      <c r="M1293">
        <v>0</v>
      </c>
      <c r="N1293">
        <v>107000</v>
      </c>
      <c r="O1293">
        <v>107700</v>
      </c>
      <c r="P1293">
        <v>117102</v>
      </c>
      <c r="Q1293">
        <v>715894</v>
      </c>
      <c r="R1293">
        <v>1194306</v>
      </c>
      <c r="S1293">
        <v>1613597</v>
      </c>
      <c r="T1293">
        <v>0</v>
      </c>
      <c r="U1293">
        <v>1071743</v>
      </c>
      <c r="V1293">
        <v>0</v>
      </c>
      <c r="W1293">
        <v>0</v>
      </c>
      <c r="X1293">
        <v>0</v>
      </c>
      <c r="Y1293">
        <v>0</v>
      </c>
      <c r="Z1293">
        <v>0</v>
      </c>
      <c r="AA1293">
        <v>0</v>
      </c>
      <c r="AB1293">
        <v>0</v>
      </c>
      <c r="AC1293">
        <v>0</v>
      </c>
      <c r="AD1293">
        <v>0</v>
      </c>
      <c r="AE1293">
        <v>0</v>
      </c>
      <c r="AF1293">
        <v>0</v>
      </c>
      <c r="AG1293">
        <v>0</v>
      </c>
      <c r="AH1293">
        <v>0</v>
      </c>
    </row>
    <row r="1294" spans="1:34" x14ac:dyDescent="0.25">
      <c r="A1294" t="str">
        <f t="shared" si="41"/>
        <v>Tennessee</v>
      </c>
      <c r="B1294" t="s">
        <v>62</v>
      </c>
      <c r="C1294">
        <v>99621137</v>
      </c>
      <c r="D1294">
        <v>95003888</v>
      </c>
      <c r="E1294">
        <v>99829100</v>
      </c>
      <c r="F1294">
        <v>102911183</v>
      </c>
      <c r="G1294">
        <v>97239885</v>
      </c>
      <c r="H1294">
        <v>100758439</v>
      </c>
      <c r="I1294">
        <v>99632108</v>
      </c>
      <c r="J1294">
        <v>100219230</v>
      </c>
      <c r="K1294">
        <v>96944013</v>
      </c>
      <c r="L1294">
        <v>96381472</v>
      </c>
      <c r="M1294">
        <v>100733329</v>
      </c>
      <c r="N1294">
        <v>103521537</v>
      </c>
      <c r="O1294">
        <v>94909844</v>
      </c>
      <c r="P1294">
        <v>104169779</v>
      </c>
      <c r="Q1294">
        <v>106716934</v>
      </c>
      <c r="R1294">
        <v>103931744</v>
      </c>
      <c r="S1294">
        <v>103905421</v>
      </c>
      <c r="T1294">
        <v>99660665</v>
      </c>
      <c r="U1294">
        <v>97455808</v>
      </c>
      <c r="V1294">
        <v>98233027</v>
      </c>
      <c r="W1294">
        <v>96130718</v>
      </c>
      <c r="X1294">
        <v>95727709</v>
      </c>
      <c r="Y1294">
        <v>93180379</v>
      </c>
      <c r="Z1294">
        <v>91749889</v>
      </c>
      <c r="AA1294">
        <v>86917071</v>
      </c>
      <c r="AB1294">
        <v>87659014</v>
      </c>
      <c r="AC1294">
        <v>82030329</v>
      </c>
      <c r="AD1294">
        <v>82533292</v>
      </c>
      <c r="AE1294">
        <v>79832181</v>
      </c>
      <c r="AF1294">
        <v>78584112</v>
      </c>
      <c r="AG1294">
        <v>78390141</v>
      </c>
      <c r="AH1294">
        <v>77144769</v>
      </c>
    </row>
    <row r="1295" spans="1:34" x14ac:dyDescent="0.25">
      <c r="A1295" t="str">
        <f t="shared" si="41"/>
        <v>Tennessee</v>
      </c>
      <c r="B1295" t="s">
        <v>63</v>
      </c>
      <c r="C1295">
        <v>2563917</v>
      </c>
      <c r="D1295">
        <v>2621141</v>
      </c>
      <c r="E1295">
        <v>2876917</v>
      </c>
      <c r="F1295">
        <v>2487343</v>
      </c>
      <c r="G1295">
        <v>2385508</v>
      </c>
      <c r="H1295">
        <v>2458109</v>
      </c>
      <c r="I1295">
        <v>2523087</v>
      </c>
      <c r="J1295">
        <v>2463339</v>
      </c>
      <c r="K1295">
        <v>2511517</v>
      </c>
      <c r="L1295">
        <v>2465319</v>
      </c>
      <c r="M1295">
        <v>2452534</v>
      </c>
      <c r="N1295">
        <v>2431053</v>
      </c>
      <c r="O1295">
        <v>2267084</v>
      </c>
      <c r="P1295">
        <v>2472111</v>
      </c>
      <c r="Q1295">
        <v>2620491</v>
      </c>
      <c r="R1295">
        <v>2376179</v>
      </c>
      <c r="S1295">
        <v>1808588</v>
      </c>
      <c r="T1295">
        <v>3392795</v>
      </c>
      <c r="U1295">
        <v>3389262</v>
      </c>
      <c r="V1295">
        <v>3346764</v>
      </c>
      <c r="W1295">
        <v>3275559</v>
      </c>
      <c r="X1295">
        <v>3222306</v>
      </c>
      <c r="Y1295">
        <v>3381996</v>
      </c>
      <c r="Z1295">
        <v>3534364</v>
      </c>
      <c r="AA1295">
        <v>3469224</v>
      </c>
      <c r="AB1295">
        <v>3412685</v>
      </c>
      <c r="AC1295">
        <v>3391015</v>
      </c>
      <c r="AD1295">
        <v>3402422</v>
      </c>
      <c r="AE1295">
        <v>2228043</v>
      </c>
      <c r="AF1295">
        <v>2300719</v>
      </c>
      <c r="AG1295">
        <v>2229398</v>
      </c>
      <c r="AH1295">
        <v>2254805</v>
      </c>
    </row>
    <row r="1296" spans="1:34" x14ac:dyDescent="0.25">
      <c r="A1296" t="str">
        <f t="shared" si="41"/>
        <v>Tennessee</v>
      </c>
      <c r="B1296" t="s">
        <v>64</v>
      </c>
      <c r="C1296">
        <v>0</v>
      </c>
      <c r="D1296">
        <v>0</v>
      </c>
      <c r="E1296">
        <v>0</v>
      </c>
      <c r="F1296">
        <v>0</v>
      </c>
      <c r="G1296">
        <v>1</v>
      </c>
      <c r="H1296">
        <v>0</v>
      </c>
      <c r="I1296">
        <v>0</v>
      </c>
      <c r="J1296">
        <v>0</v>
      </c>
      <c r="K1296">
        <v>0</v>
      </c>
      <c r="L1296">
        <v>0</v>
      </c>
      <c r="M1296">
        <v>0</v>
      </c>
      <c r="N1296">
        <v>0</v>
      </c>
      <c r="O1296">
        <v>0</v>
      </c>
      <c r="P1296">
        <v>0</v>
      </c>
      <c r="Q1296">
        <v>0</v>
      </c>
      <c r="R1296">
        <v>0</v>
      </c>
      <c r="S1296">
        <v>0</v>
      </c>
      <c r="T1296">
        <v>0</v>
      </c>
      <c r="U1296">
        <v>0</v>
      </c>
      <c r="V1296">
        <v>0</v>
      </c>
      <c r="W1296">
        <v>0</v>
      </c>
      <c r="X1296">
        <v>0</v>
      </c>
      <c r="Y1296">
        <v>0</v>
      </c>
      <c r="Z1296">
        <v>0</v>
      </c>
      <c r="AA1296">
        <v>0</v>
      </c>
      <c r="AB1296">
        <v>0</v>
      </c>
      <c r="AC1296">
        <v>0</v>
      </c>
      <c r="AD1296">
        <v>0</v>
      </c>
      <c r="AE1296">
        <v>0</v>
      </c>
      <c r="AF1296">
        <v>0</v>
      </c>
      <c r="AG1296">
        <v>0</v>
      </c>
      <c r="AH1296">
        <v>0</v>
      </c>
    </row>
    <row r="1297" spans="1:34" x14ac:dyDescent="0.25">
      <c r="A1297" t="str">
        <f t="shared" si="41"/>
        <v>Tennessee</v>
      </c>
      <c r="B1297" t="s">
        <v>65</v>
      </c>
      <c r="C1297">
        <v>4686824</v>
      </c>
      <c r="D1297">
        <v>5291172</v>
      </c>
      <c r="E1297">
        <v>5413122</v>
      </c>
      <c r="F1297">
        <v>5307917</v>
      </c>
      <c r="G1297">
        <v>5289697</v>
      </c>
      <c r="H1297">
        <v>5258692</v>
      </c>
      <c r="I1297">
        <v>4970212</v>
      </c>
      <c r="J1297">
        <v>5218409</v>
      </c>
      <c r="K1297">
        <v>5207797</v>
      </c>
      <c r="L1297">
        <v>5219438</v>
      </c>
      <c r="M1297">
        <v>6224678</v>
      </c>
      <c r="N1297">
        <v>6395329</v>
      </c>
      <c r="O1297">
        <v>6041716</v>
      </c>
      <c r="P1297">
        <v>6635666</v>
      </c>
      <c r="Q1297">
        <v>6754379</v>
      </c>
      <c r="R1297">
        <v>6738817</v>
      </c>
      <c r="S1297">
        <v>6944596</v>
      </c>
      <c r="T1297">
        <v>7302734</v>
      </c>
      <c r="U1297">
        <v>7155997</v>
      </c>
      <c r="V1297">
        <v>7368423</v>
      </c>
      <c r="W1297">
        <v>7517755</v>
      </c>
      <c r="X1297">
        <v>7446014</v>
      </c>
      <c r="Y1297">
        <v>7310199</v>
      </c>
      <c r="Z1297">
        <v>6524124</v>
      </c>
      <c r="AA1297">
        <v>6553281</v>
      </c>
      <c r="AB1297">
        <v>6804240</v>
      </c>
      <c r="AC1297">
        <v>6260984</v>
      </c>
      <c r="AD1297">
        <v>6269751</v>
      </c>
      <c r="AE1297">
        <v>6389261</v>
      </c>
      <c r="AF1297">
        <v>6212371</v>
      </c>
      <c r="AG1297">
        <v>6019171</v>
      </c>
      <c r="AH1297">
        <v>5856892</v>
      </c>
    </row>
    <row r="1298" spans="1:34" x14ac:dyDescent="0.25">
      <c r="A1298" t="str">
        <f t="shared" si="41"/>
        <v>Tennessee</v>
      </c>
      <c r="B1298" t="s">
        <v>66</v>
      </c>
      <c r="C1298">
        <v>636252</v>
      </c>
      <c r="D1298">
        <v>-142720</v>
      </c>
      <c r="E1298">
        <v>249227</v>
      </c>
      <c r="F1298">
        <v>643360</v>
      </c>
      <c r="G1298">
        <v>677666</v>
      </c>
      <c r="H1298">
        <v>1250252</v>
      </c>
      <c r="I1298">
        <v>1552828</v>
      </c>
      <c r="J1298">
        <v>1295806</v>
      </c>
      <c r="K1298">
        <v>1462426</v>
      </c>
      <c r="L1298">
        <v>1648158</v>
      </c>
      <c r="M1298">
        <v>638152</v>
      </c>
      <c r="N1298">
        <v>908377</v>
      </c>
      <c r="O1298">
        <v>855561</v>
      </c>
      <c r="P1298">
        <v>1360385</v>
      </c>
      <c r="Q1298">
        <v>1700815</v>
      </c>
      <c r="R1298">
        <v>0</v>
      </c>
      <c r="S1298">
        <v>0</v>
      </c>
      <c r="T1298">
        <v>0</v>
      </c>
      <c r="U1298">
        <v>0</v>
      </c>
      <c r="V1298">
        <v>0</v>
      </c>
      <c r="W1298">
        <v>0</v>
      </c>
      <c r="X1298">
        <v>0</v>
      </c>
      <c r="Y1298">
        <v>0</v>
      </c>
      <c r="Z1298">
        <v>0</v>
      </c>
      <c r="AA1298">
        <v>0</v>
      </c>
      <c r="AB1298">
        <v>0</v>
      </c>
      <c r="AC1298">
        <v>0</v>
      </c>
      <c r="AD1298">
        <v>0</v>
      </c>
      <c r="AE1298">
        <v>0</v>
      </c>
      <c r="AF1298">
        <v>0</v>
      </c>
      <c r="AG1298">
        <v>0</v>
      </c>
      <c r="AH1298">
        <v>0</v>
      </c>
    </row>
    <row r="1299" spans="1:34" x14ac:dyDescent="0.25">
      <c r="A1299" t="str">
        <f t="shared" si="41"/>
        <v>Tennessee</v>
      </c>
      <c r="B1299" t="s">
        <v>67</v>
      </c>
      <c r="C1299">
        <v>0</v>
      </c>
      <c r="D1299">
        <v>0</v>
      </c>
      <c r="E1299">
        <v>0</v>
      </c>
      <c r="F1299">
        <v>0</v>
      </c>
      <c r="G1299">
        <v>0</v>
      </c>
      <c r="H1299">
        <v>0</v>
      </c>
      <c r="I1299">
        <v>0</v>
      </c>
      <c r="J1299">
        <v>0</v>
      </c>
      <c r="K1299">
        <v>0</v>
      </c>
      <c r="L1299">
        <v>0</v>
      </c>
      <c r="M1299">
        <v>0</v>
      </c>
      <c r="N1299">
        <v>0</v>
      </c>
      <c r="O1299">
        <v>0</v>
      </c>
      <c r="P1299">
        <v>0</v>
      </c>
      <c r="Q1299">
        <v>0</v>
      </c>
      <c r="R1299">
        <v>0</v>
      </c>
      <c r="S1299">
        <v>0</v>
      </c>
      <c r="T1299">
        <v>0</v>
      </c>
      <c r="U1299">
        <v>0</v>
      </c>
      <c r="V1299">
        <v>0</v>
      </c>
      <c r="W1299">
        <v>0</v>
      </c>
      <c r="X1299">
        <v>0</v>
      </c>
      <c r="Y1299">
        <v>0</v>
      </c>
      <c r="Z1299">
        <v>0</v>
      </c>
      <c r="AA1299">
        <v>0</v>
      </c>
      <c r="AB1299">
        <v>0</v>
      </c>
      <c r="AC1299">
        <v>0</v>
      </c>
      <c r="AD1299">
        <v>0</v>
      </c>
      <c r="AE1299">
        <v>0</v>
      </c>
      <c r="AF1299">
        <v>0</v>
      </c>
      <c r="AG1299">
        <v>0</v>
      </c>
      <c r="AH1299">
        <v>0</v>
      </c>
    </row>
    <row r="1300" spans="1:34" x14ac:dyDescent="0.25">
      <c r="A1300" t="str">
        <f t="shared" si="41"/>
        <v>Tennessee</v>
      </c>
      <c r="B1300" t="s">
        <v>68</v>
      </c>
      <c r="C1300">
        <v>107508129</v>
      </c>
      <c r="D1300">
        <v>102773481</v>
      </c>
      <c r="E1300">
        <v>108368366</v>
      </c>
      <c r="F1300">
        <v>111349804</v>
      </c>
      <c r="G1300">
        <v>105592756</v>
      </c>
      <c r="H1300">
        <v>109725492</v>
      </c>
      <c r="I1300">
        <v>108678235</v>
      </c>
      <c r="J1300">
        <v>109196784</v>
      </c>
      <c r="K1300">
        <v>106125753</v>
      </c>
      <c r="L1300">
        <v>105714387</v>
      </c>
      <c r="M1300">
        <v>110048693</v>
      </c>
      <c r="N1300">
        <v>113256296</v>
      </c>
      <c r="O1300">
        <v>104074206</v>
      </c>
      <c r="P1300">
        <v>114637941</v>
      </c>
      <c r="Q1300">
        <v>117792619</v>
      </c>
      <c r="R1300">
        <v>115643262</v>
      </c>
      <c r="S1300">
        <v>115808301</v>
      </c>
      <c r="T1300">
        <v>111888306</v>
      </c>
      <c r="U1300">
        <v>108509616</v>
      </c>
      <c r="V1300">
        <v>109344294</v>
      </c>
      <c r="W1300">
        <v>106391069</v>
      </c>
      <c r="X1300">
        <v>107324032</v>
      </c>
      <c r="Y1300">
        <v>104770131</v>
      </c>
      <c r="Z1300">
        <v>102483208</v>
      </c>
      <c r="AA1300">
        <v>97418047</v>
      </c>
      <c r="AB1300">
        <v>98467414</v>
      </c>
      <c r="AC1300">
        <v>92337765</v>
      </c>
      <c r="AD1300">
        <v>92568217</v>
      </c>
      <c r="AE1300">
        <v>89945732</v>
      </c>
      <c r="AF1300">
        <v>88433296</v>
      </c>
      <c r="AG1300">
        <v>87801444</v>
      </c>
      <c r="AH1300">
        <v>86425087</v>
      </c>
    </row>
    <row r="1301" spans="1:34" x14ac:dyDescent="0.25">
      <c r="A1301" t="str">
        <f t="shared" si="41"/>
        <v>Tennessee</v>
      </c>
      <c r="B1301" t="s">
        <v>69</v>
      </c>
      <c r="C1301">
        <v>-28450920</v>
      </c>
      <c r="D1301">
        <v>-22207471</v>
      </c>
      <c r="E1301">
        <v>-26041257</v>
      </c>
      <c r="F1301">
        <v>-29794887</v>
      </c>
      <c r="G1301">
        <v>-26524763</v>
      </c>
      <c r="H1301">
        <v>-30384859</v>
      </c>
      <c r="I1301">
        <v>-33463599</v>
      </c>
      <c r="J1301">
        <v>-29689898</v>
      </c>
      <c r="K1301">
        <v>-26474134</v>
      </c>
      <c r="L1301">
        <v>-27990123</v>
      </c>
      <c r="M1301">
        <v>-28944831</v>
      </c>
      <c r="N1301">
        <v>-30907671</v>
      </c>
      <c r="O1301">
        <v>-24357317</v>
      </c>
      <c r="P1301">
        <v>-23974629</v>
      </c>
      <c r="Q1301">
        <v>-22679210</v>
      </c>
      <c r="R1301">
        <v>-21732160</v>
      </c>
      <c r="S1301">
        <v>-18691136</v>
      </c>
      <c r="T1301">
        <v>-14293762</v>
      </c>
      <c r="U1301">
        <v>-16287824</v>
      </c>
      <c r="V1301">
        <v>-13230033</v>
      </c>
      <c r="W1301">
        <v>-10169084</v>
      </c>
      <c r="X1301">
        <v>-11485449</v>
      </c>
      <c r="Y1301">
        <v>-11449997</v>
      </c>
      <c r="Z1301">
        <v>-4754751</v>
      </c>
      <c r="AA1301">
        <v>-603976</v>
      </c>
      <c r="AB1301">
        <v>-6345047</v>
      </c>
      <c r="AC1301">
        <v>-6606931</v>
      </c>
      <c r="AD1301">
        <v>-14233260</v>
      </c>
      <c r="AE1301">
        <v>-16061533</v>
      </c>
      <c r="AF1301">
        <v>-10685184</v>
      </c>
      <c r="AG1301">
        <v>-11608639</v>
      </c>
      <c r="AH1301">
        <v>-10237478</v>
      </c>
    </row>
    <row r="1302" spans="1:34" x14ac:dyDescent="0.25">
      <c r="A1302" t="str">
        <f t="shared" si="41"/>
        <v>Tennessee</v>
      </c>
      <c r="B1302" t="s">
        <v>70</v>
      </c>
      <c r="C1302">
        <v>0.74</v>
      </c>
      <c r="D1302">
        <v>0.78</v>
      </c>
      <c r="E1302">
        <v>0.76</v>
      </c>
      <c r="F1302">
        <v>0.73</v>
      </c>
      <c r="G1302">
        <v>0.75</v>
      </c>
      <c r="H1302">
        <v>0.72</v>
      </c>
      <c r="I1302">
        <v>0.69</v>
      </c>
      <c r="J1302">
        <v>0.73</v>
      </c>
      <c r="K1302">
        <v>0.75</v>
      </c>
      <c r="L1302">
        <v>0.74</v>
      </c>
      <c r="M1302">
        <v>0.74</v>
      </c>
      <c r="N1302">
        <v>0.73</v>
      </c>
      <c r="O1302">
        <v>0.77</v>
      </c>
      <c r="P1302">
        <v>0.79</v>
      </c>
      <c r="Q1302">
        <v>0.81</v>
      </c>
      <c r="R1302">
        <v>0.81</v>
      </c>
      <c r="S1302">
        <v>0.84</v>
      </c>
      <c r="T1302">
        <v>0.87</v>
      </c>
      <c r="U1302">
        <v>0.85</v>
      </c>
      <c r="V1302">
        <v>0.88</v>
      </c>
      <c r="W1302">
        <v>0.9</v>
      </c>
      <c r="X1302">
        <v>0.89</v>
      </c>
      <c r="Y1302">
        <v>0.89</v>
      </c>
      <c r="Z1302">
        <v>0.95</v>
      </c>
      <c r="AA1302">
        <v>0.99</v>
      </c>
      <c r="AB1302">
        <v>0.94</v>
      </c>
      <c r="AC1302">
        <v>0.93</v>
      </c>
      <c r="AD1302">
        <v>0.85</v>
      </c>
      <c r="AE1302">
        <v>0.82</v>
      </c>
      <c r="AF1302">
        <v>0.88</v>
      </c>
      <c r="AG1302">
        <v>0.87</v>
      </c>
      <c r="AH1302">
        <v>0.88</v>
      </c>
    </row>
    <row r="1303" spans="1:34" x14ac:dyDescent="0.25">
      <c r="A1303" t="str">
        <f t="shared" si="41"/>
        <v>Tennessee</v>
      </c>
      <c r="B1303" t="s">
        <v>71</v>
      </c>
    </row>
    <row r="1304" spans="1:34" x14ac:dyDescent="0.25">
      <c r="B1304" t="s">
        <v>113</v>
      </c>
    </row>
    <row r="1305" spans="1:34" x14ac:dyDescent="0.25">
      <c r="A1305" t="str">
        <f>B1304</f>
        <v>Texas</v>
      </c>
      <c r="B1305" t="s">
        <v>10</v>
      </c>
    </row>
    <row r="1306" spans="1:34" x14ac:dyDescent="0.25">
      <c r="A1306" t="str">
        <f t="shared" ref="A1306:A1334" si="42">A1305</f>
        <v>Texas</v>
      </c>
      <c r="B1306" t="s">
        <v>11</v>
      </c>
      <c r="C1306" t="s">
        <v>12</v>
      </c>
      <c r="D1306" t="s">
        <v>13</v>
      </c>
      <c r="E1306" t="s">
        <v>14</v>
      </c>
      <c r="F1306" t="s">
        <v>15</v>
      </c>
      <c r="G1306" t="s">
        <v>16</v>
      </c>
      <c r="H1306" t="s">
        <v>17</v>
      </c>
      <c r="I1306" t="s">
        <v>18</v>
      </c>
      <c r="J1306" t="s">
        <v>19</v>
      </c>
      <c r="K1306" t="s">
        <v>20</v>
      </c>
      <c r="L1306" t="s">
        <v>21</v>
      </c>
      <c r="M1306" t="s">
        <v>22</v>
      </c>
      <c r="N1306" t="s">
        <v>23</v>
      </c>
      <c r="O1306" t="s">
        <v>24</v>
      </c>
      <c r="P1306" t="s">
        <v>25</v>
      </c>
      <c r="Q1306" t="s">
        <v>26</v>
      </c>
      <c r="R1306" t="s">
        <v>27</v>
      </c>
      <c r="S1306" t="s">
        <v>28</v>
      </c>
      <c r="T1306" t="s">
        <v>29</v>
      </c>
      <c r="U1306" t="s">
        <v>30</v>
      </c>
      <c r="V1306" t="s">
        <v>31</v>
      </c>
      <c r="W1306" t="s">
        <v>32</v>
      </c>
      <c r="X1306" t="s">
        <v>33</v>
      </c>
      <c r="Y1306" t="s">
        <v>34</v>
      </c>
      <c r="Z1306" t="s">
        <v>35</v>
      </c>
      <c r="AA1306" t="s">
        <v>36</v>
      </c>
      <c r="AB1306" t="s">
        <v>37</v>
      </c>
      <c r="AC1306" t="s">
        <v>38</v>
      </c>
      <c r="AD1306" t="s">
        <v>39</v>
      </c>
      <c r="AE1306" t="s">
        <v>40</v>
      </c>
      <c r="AF1306" t="s">
        <v>41</v>
      </c>
      <c r="AG1306" t="s">
        <v>42</v>
      </c>
      <c r="AH1306" t="s">
        <v>43</v>
      </c>
    </row>
    <row r="1307" spans="1:34" x14ac:dyDescent="0.25">
      <c r="A1307" t="str">
        <f t="shared" si="42"/>
        <v>Texas</v>
      </c>
      <c r="B1307" t="s">
        <v>44</v>
      </c>
    </row>
    <row r="1308" spans="1:34" x14ac:dyDescent="0.25">
      <c r="A1308" t="str">
        <f t="shared" si="42"/>
        <v>Texas</v>
      </c>
      <c r="B1308" t="s">
        <v>45</v>
      </c>
    </row>
    <row r="1309" spans="1:34" x14ac:dyDescent="0.25">
      <c r="A1309" t="str">
        <f t="shared" si="42"/>
        <v>Texas</v>
      </c>
      <c r="B1309" t="s">
        <v>46</v>
      </c>
      <c r="C1309">
        <v>80183836</v>
      </c>
      <c r="D1309">
        <v>77675639</v>
      </c>
      <c r="E1309">
        <v>85817532</v>
      </c>
      <c r="F1309">
        <v>92964516</v>
      </c>
      <c r="G1309">
        <v>81081662</v>
      </c>
      <c r="H1309">
        <v>88048121</v>
      </c>
      <c r="I1309">
        <v>88211969</v>
      </c>
      <c r="J1309">
        <v>94974953</v>
      </c>
      <c r="K1309">
        <v>96131888</v>
      </c>
      <c r="L1309">
        <v>96763006</v>
      </c>
      <c r="M1309">
        <v>99451077</v>
      </c>
      <c r="N1309">
        <v>95099161</v>
      </c>
      <c r="O1309">
        <v>90418339</v>
      </c>
      <c r="P1309">
        <v>94637160</v>
      </c>
      <c r="Q1309">
        <v>97259636</v>
      </c>
      <c r="R1309">
        <v>94637956</v>
      </c>
      <c r="S1309">
        <v>95187030</v>
      </c>
      <c r="T1309">
        <v>92054150</v>
      </c>
      <c r="U1309">
        <v>86882044</v>
      </c>
      <c r="V1309">
        <v>149587269</v>
      </c>
      <c r="W1309">
        <v>265012955</v>
      </c>
      <c r="X1309">
        <v>297298634</v>
      </c>
      <c r="Y1309">
        <v>292458336</v>
      </c>
      <c r="Z1309">
        <v>293068377</v>
      </c>
      <c r="AA1309">
        <v>277190347</v>
      </c>
      <c r="AB1309">
        <v>272282585</v>
      </c>
      <c r="AC1309">
        <v>261708943</v>
      </c>
      <c r="AD1309">
        <v>255140538</v>
      </c>
      <c r="AE1309">
        <v>248174240</v>
      </c>
      <c r="AF1309">
        <v>239964014</v>
      </c>
      <c r="AG1309">
        <v>238343368</v>
      </c>
      <c r="AH1309">
        <v>234047343</v>
      </c>
    </row>
    <row r="1310" spans="1:34" x14ac:dyDescent="0.25">
      <c r="A1310" t="str">
        <f t="shared" si="42"/>
        <v>Texas</v>
      </c>
      <c r="B1310" t="s">
        <v>47</v>
      </c>
      <c r="C1310">
        <v>317691419</v>
      </c>
      <c r="D1310">
        <v>309744440</v>
      </c>
      <c r="E1310">
        <v>309411180</v>
      </c>
      <c r="F1310">
        <v>298415819</v>
      </c>
      <c r="G1310">
        <v>289478335</v>
      </c>
      <c r="H1310">
        <v>276828070</v>
      </c>
      <c r="I1310">
        <v>273703690</v>
      </c>
      <c r="J1310">
        <v>258077041</v>
      </c>
      <c r="K1310">
        <v>252840832</v>
      </c>
      <c r="L1310">
        <v>245375996</v>
      </c>
      <c r="M1310">
        <v>252421119</v>
      </c>
      <c r="N1310">
        <v>232229770</v>
      </c>
      <c r="O1310">
        <v>227006941</v>
      </c>
      <c r="P1310">
        <v>229158970</v>
      </c>
      <c r="Q1310">
        <v>224719455</v>
      </c>
      <c r="R1310">
        <v>224256513</v>
      </c>
      <c r="S1310">
        <v>216933078</v>
      </c>
      <c r="T1310">
        <v>205977547</v>
      </c>
      <c r="U1310">
        <v>197113740</v>
      </c>
      <c r="V1310">
        <v>138776885</v>
      </c>
      <c r="W1310">
        <v>30778667</v>
      </c>
      <c r="X1310">
        <v>10465530</v>
      </c>
      <c r="Y1310">
        <v>1071502</v>
      </c>
      <c r="Z1310">
        <v>183059</v>
      </c>
      <c r="AA1310">
        <v>150958</v>
      </c>
      <c r="AB1310">
        <v>122467</v>
      </c>
      <c r="AC1310">
        <v>23561</v>
      </c>
      <c r="AD1310">
        <v>21395</v>
      </c>
      <c r="AE1310">
        <v>21860</v>
      </c>
      <c r="AF1310">
        <v>23819</v>
      </c>
      <c r="AG1310">
        <v>23819</v>
      </c>
      <c r="AH1310">
        <v>23819</v>
      </c>
    </row>
    <row r="1311" spans="1:34" x14ac:dyDescent="0.25">
      <c r="A1311" t="str">
        <f t="shared" si="42"/>
        <v>Texas</v>
      </c>
      <c r="B1311" t="s">
        <v>48</v>
      </c>
      <c r="C1311">
        <v>41676535</v>
      </c>
      <c r="D1311">
        <v>43515022</v>
      </c>
      <c r="E1311">
        <v>43502651</v>
      </c>
      <c r="F1311">
        <v>40650047</v>
      </c>
      <c r="G1311">
        <v>39522952</v>
      </c>
      <c r="H1311">
        <v>45199465</v>
      </c>
      <c r="I1311">
        <v>45194121</v>
      </c>
      <c r="J1311">
        <v>44168107</v>
      </c>
      <c r="K1311">
        <v>42941809</v>
      </c>
      <c r="L1311">
        <v>45751677</v>
      </c>
      <c r="M1311">
        <v>44969357</v>
      </c>
      <c r="N1311">
        <v>43044645</v>
      </c>
      <c r="O1311">
        <v>44780254</v>
      </c>
      <c r="P1311">
        <v>45785202</v>
      </c>
      <c r="Q1311">
        <v>46009738</v>
      </c>
      <c r="R1311">
        <v>41779371</v>
      </c>
      <c r="S1311">
        <v>44758580</v>
      </c>
      <c r="T1311">
        <v>49840547</v>
      </c>
      <c r="U1311">
        <v>55431762</v>
      </c>
      <c r="V1311">
        <v>56862125</v>
      </c>
      <c r="W1311">
        <v>35617950</v>
      </c>
      <c r="X1311">
        <v>28495205</v>
      </c>
      <c r="Y1311">
        <v>25590396</v>
      </c>
      <c r="Z1311">
        <v>23625873</v>
      </c>
      <c r="AA1311">
        <v>19890667</v>
      </c>
      <c r="AB1311">
        <v>19080075</v>
      </c>
      <c r="AC1311">
        <v>18178373</v>
      </c>
      <c r="AD1311">
        <v>15447585</v>
      </c>
      <c r="AE1311">
        <v>15793831</v>
      </c>
      <c r="AF1311">
        <v>14417113</v>
      </c>
      <c r="AG1311">
        <v>13588880</v>
      </c>
      <c r="AH1311">
        <v>13642255</v>
      </c>
    </row>
    <row r="1312" spans="1:34" x14ac:dyDescent="0.25">
      <c r="A1312" t="str">
        <f t="shared" si="42"/>
        <v>Texas</v>
      </c>
      <c r="B1312" t="s">
        <v>49</v>
      </c>
      <c r="C1312">
        <v>439551789</v>
      </c>
      <c r="D1312">
        <v>430935101</v>
      </c>
      <c r="E1312">
        <v>438731363</v>
      </c>
      <c r="F1312">
        <v>432030382</v>
      </c>
      <c r="G1312">
        <v>410082949</v>
      </c>
      <c r="H1312">
        <v>410075656</v>
      </c>
      <c r="I1312">
        <v>407109780</v>
      </c>
      <c r="J1312">
        <v>397220102</v>
      </c>
      <c r="K1312">
        <v>391914528</v>
      </c>
      <c r="L1312">
        <v>387890679</v>
      </c>
      <c r="M1312">
        <v>396841553</v>
      </c>
      <c r="N1312">
        <v>370373576</v>
      </c>
      <c r="O1312">
        <v>362205534</v>
      </c>
      <c r="P1312">
        <v>369581332</v>
      </c>
      <c r="Q1312">
        <v>367988829</v>
      </c>
      <c r="R1312">
        <v>360673840</v>
      </c>
      <c r="S1312">
        <v>356878688</v>
      </c>
      <c r="T1312">
        <v>347872244</v>
      </c>
      <c r="U1312">
        <v>339427546</v>
      </c>
      <c r="V1312">
        <v>345226279</v>
      </c>
      <c r="W1312">
        <v>331409572</v>
      </c>
      <c r="X1312">
        <v>336259368</v>
      </c>
      <c r="Y1312">
        <v>319120234</v>
      </c>
      <c r="Z1312">
        <v>316877309</v>
      </c>
      <c r="AA1312">
        <v>297231972</v>
      </c>
      <c r="AB1312">
        <v>291485127</v>
      </c>
      <c r="AC1312">
        <v>279910877</v>
      </c>
      <c r="AD1312">
        <v>270609518</v>
      </c>
      <c r="AE1312">
        <v>263989931</v>
      </c>
      <c r="AF1312">
        <v>254404946</v>
      </c>
      <c r="AG1312">
        <v>251956068</v>
      </c>
      <c r="AH1312">
        <v>247713418</v>
      </c>
    </row>
    <row r="1313" spans="1:34" x14ac:dyDescent="0.25">
      <c r="A1313" t="str">
        <f t="shared" si="42"/>
        <v>Texas</v>
      </c>
      <c r="B1313" t="s">
        <v>50</v>
      </c>
      <c r="C1313">
        <v>645140</v>
      </c>
      <c r="D1313">
        <v>606181</v>
      </c>
      <c r="E1313">
        <v>755293</v>
      </c>
      <c r="F1313">
        <v>743060</v>
      </c>
      <c r="G1313">
        <v>726896</v>
      </c>
      <c r="H1313">
        <v>777368</v>
      </c>
      <c r="I1313">
        <v>712065</v>
      </c>
      <c r="J1313">
        <v>734243</v>
      </c>
      <c r="K1313">
        <v>734307</v>
      </c>
      <c r="L1313">
        <v>707174</v>
      </c>
      <c r="M1313">
        <v>497384</v>
      </c>
      <c r="N1313">
        <v>497181</v>
      </c>
      <c r="O1313">
        <v>468080</v>
      </c>
      <c r="P1313">
        <v>466791</v>
      </c>
      <c r="Q1313">
        <v>475530</v>
      </c>
      <c r="R1313">
        <v>521150</v>
      </c>
      <c r="S1313">
        <v>507544</v>
      </c>
      <c r="T1313">
        <v>475882</v>
      </c>
      <c r="U1313">
        <v>495148</v>
      </c>
      <c r="V1313">
        <v>470519</v>
      </c>
      <c r="W1313">
        <v>482826</v>
      </c>
      <c r="X1313">
        <v>497377</v>
      </c>
      <c r="Y1313">
        <v>503162</v>
      </c>
      <c r="Z1313">
        <v>481985</v>
      </c>
      <c r="AA1313">
        <v>415446</v>
      </c>
      <c r="AB1313">
        <v>462612</v>
      </c>
      <c r="AC1313">
        <v>481631</v>
      </c>
      <c r="AD1313">
        <v>443035</v>
      </c>
      <c r="AE1313">
        <v>500118</v>
      </c>
      <c r="AF1313">
        <v>496177</v>
      </c>
      <c r="AG1313">
        <v>468000</v>
      </c>
      <c r="AH1313">
        <v>512438</v>
      </c>
    </row>
    <row r="1314" spans="1:34" x14ac:dyDescent="0.25">
      <c r="A1314" t="str">
        <f t="shared" si="42"/>
        <v>Texas</v>
      </c>
      <c r="B1314" t="s">
        <v>51</v>
      </c>
      <c r="C1314">
        <v>41647327</v>
      </c>
      <c r="D1314">
        <v>41973648</v>
      </c>
      <c r="E1314">
        <v>43714375</v>
      </c>
      <c r="F1314">
        <v>44578983</v>
      </c>
      <c r="G1314">
        <v>41984520</v>
      </c>
      <c r="H1314">
        <v>43194567</v>
      </c>
      <c r="I1314">
        <v>42004492</v>
      </c>
      <c r="J1314">
        <v>39675322</v>
      </c>
      <c r="K1314">
        <v>40731331</v>
      </c>
      <c r="L1314">
        <v>41214657</v>
      </c>
      <c r="M1314">
        <v>38137987</v>
      </c>
      <c r="N1314">
        <v>40824289</v>
      </c>
      <c r="O1314">
        <v>34494295</v>
      </c>
      <c r="P1314">
        <v>34739659</v>
      </c>
      <c r="Q1314">
        <v>37027937</v>
      </c>
      <c r="R1314">
        <v>39387888</v>
      </c>
      <c r="S1314">
        <v>39282489</v>
      </c>
      <c r="T1314">
        <v>41951006</v>
      </c>
      <c r="U1314">
        <v>39276991</v>
      </c>
      <c r="V1314">
        <v>39931745</v>
      </c>
      <c r="W1314">
        <v>40687609</v>
      </c>
      <c r="X1314">
        <v>40985618</v>
      </c>
      <c r="Y1314">
        <v>39321347</v>
      </c>
      <c r="Z1314">
        <v>37960871</v>
      </c>
      <c r="AA1314">
        <v>38672095</v>
      </c>
      <c r="AB1314">
        <v>37001195</v>
      </c>
      <c r="AC1314">
        <v>37243737</v>
      </c>
      <c r="AD1314">
        <v>36126972</v>
      </c>
      <c r="AE1314">
        <v>35198668</v>
      </c>
      <c r="AF1314">
        <v>35391191</v>
      </c>
      <c r="AG1314">
        <v>33904642</v>
      </c>
      <c r="AH1314">
        <v>33333780</v>
      </c>
    </row>
    <row r="1315" spans="1:34" x14ac:dyDescent="0.25">
      <c r="A1315" t="str">
        <f t="shared" si="42"/>
        <v>Texas</v>
      </c>
      <c r="B1315" t="s">
        <v>52</v>
      </c>
      <c r="C1315">
        <v>42292466</v>
      </c>
      <c r="D1315">
        <v>42579829</v>
      </c>
      <c r="E1315">
        <v>44469668</v>
      </c>
      <c r="F1315">
        <v>45322042</v>
      </c>
      <c r="G1315">
        <v>42711416</v>
      </c>
      <c r="H1315">
        <v>43971935</v>
      </c>
      <c r="I1315">
        <v>42716556</v>
      </c>
      <c r="J1315">
        <v>40409566</v>
      </c>
      <c r="K1315">
        <v>41465637</v>
      </c>
      <c r="L1315">
        <v>41921831</v>
      </c>
      <c r="M1315">
        <v>38635370</v>
      </c>
      <c r="N1315">
        <v>41321470</v>
      </c>
      <c r="O1315">
        <v>34962375</v>
      </c>
      <c r="P1315">
        <v>35206449</v>
      </c>
      <c r="Q1315">
        <v>37503467</v>
      </c>
      <c r="R1315">
        <v>39909038</v>
      </c>
      <c r="S1315">
        <v>39790034</v>
      </c>
      <c r="T1315">
        <v>42426888</v>
      </c>
      <c r="U1315">
        <v>39772139</v>
      </c>
      <c r="V1315">
        <v>40402264</v>
      </c>
      <c r="W1315">
        <v>41170435</v>
      </c>
      <c r="X1315">
        <v>41482994</v>
      </c>
      <c r="Y1315">
        <v>39824509</v>
      </c>
      <c r="Z1315">
        <v>38442856</v>
      </c>
      <c r="AA1315">
        <v>39087540</v>
      </c>
      <c r="AB1315">
        <v>37463807</v>
      </c>
      <c r="AC1315">
        <v>37725367</v>
      </c>
      <c r="AD1315">
        <v>36570008</v>
      </c>
      <c r="AE1315">
        <v>35698785</v>
      </c>
      <c r="AF1315">
        <v>35887368</v>
      </c>
      <c r="AG1315">
        <v>34372642</v>
      </c>
      <c r="AH1315">
        <v>33846218</v>
      </c>
    </row>
    <row r="1316" spans="1:34" x14ac:dyDescent="0.25">
      <c r="A1316" t="str">
        <f t="shared" si="42"/>
        <v>Texas</v>
      </c>
      <c r="B1316" t="s">
        <v>53</v>
      </c>
      <c r="C1316">
        <v>481844256</v>
      </c>
      <c r="D1316">
        <v>473514930</v>
      </c>
      <c r="E1316">
        <v>483201031</v>
      </c>
      <c r="F1316">
        <v>477352425</v>
      </c>
      <c r="G1316">
        <v>452794365</v>
      </c>
      <c r="H1316">
        <v>454047591</v>
      </c>
      <c r="I1316">
        <v>449826336</v>
      </c>
      <c r="J1316">
        <v>437629668</v>
      </c>
      <c r="K1316">
        <v>433380166</v>
      </c>
      <c r="L1316">
        <v>429812510</v>
      </c>
      <c r="M1316">
        <v>435476924</v>
      </c>
      <c r="N1316">
        <v>411695046</v>
      </c>
      <c r="O1316">
        <v>397167910</v>
      </c>
      <c r="P1316">
        <v>404787781</v>
      </c>
      <c r="Q1316">
        <v>405492296</v>
      </c>
      <c r="R1316">
        <v>400582878</v>
      </c>
      <c r="S1316">
        <v>396668722</v>
      </c>
      <c r="T1316">
        <v>390299132</v>
      </c>
      <c r="U1316">
        <v>379199685</v>
      </c>
      <c r="V1316">
        <v>385628543</v>
      </c>
      <c r="W1316">
        <v>372580008</v>
      </c>
      <c r="X1316">
        <v>377742363</v>
      </c>
      <c r="Y1316">
        <v>358944743</v>
      </c>
      <c r="Z1316">
        <v>355320166</v>
      </c>
      <c r="AA1316">
        <v>336319512</v>
      </c>
      <c r="AB1316">
        <v>328948934</v>
      </c>
      <c r="AC1316">
        <v>317636244</v>
      </c>
      <c r="AD1316">
        <v>307179525</v>
      </c>
      <c r="AE1316">
        <v>299688716</v>
      </c>
      <c r="AF1316">
        <v>290292314</v>
      </c>
      <c r="AG1316">
        <v>286328709</v>
      </c>
      <c r="AH1316">
        <v>281559636</v>
      </c>
    </row>
    <row r="1317" spans="1:34" x14ac:dyDescent="0.25">
      <c r="A1317" t="str">
        <f t="shared" si="42"/>
        <v>Texas</v>
      </c>
      <c r="B1317" t="s">
        <v>54</v>
      </c>
      <c r="C1317">
        <v>129004</v>
      </c>
      <c r="D1317">
        <v>154130</v>
      </c>
      <c r="E1317">
        <v>70495</v>
      </c>
      <c r="F1317">
        <v>5832178</v>
      </c>
      <c r="G1317">
        <v>9553</v>
      </c>
      <c r="H1317">
        <v>0</v>
      </c>
      <c r="I1317">
        <v>0</v>
      </c>
      <c r="J1317">
        <v>12888</v>
      </c>
      <c r="K1317">
        <v>9046</v>
      </c>
      <c r="L1317">
        <v>81839</v>
      </c>
      <c r="M1317">
        <v>82256</v>
      </c>
      <c r="N1317">
        <v>298492</v>
      </c>
      <c r="O1317">
        <v>447308</v>
      </c>
      <c r="P1317">
        <v>960994</v>
      </c>
      <c r="Q1317">
        <v>160306</v>
      </c>
      <c r="R1317">
        <v>79523</v>
      </c>
      <c r="S1317">
        <v>78097</v>
      </c>
      <c r="T1317">
        <v>78997</v>
      </c>
      <c r="U1317">
        <v>79584</v>
      </c>
      <c r="V1317">
        <v>80264</v>
      </c>
      <c r="W1317">
        <v>3604</v>
      </c>
      <c r="X1317">
        <v>2388</v>
      </c>
      <c r="Y1317">
        <v>204117</v>
      </c>
      <c r="Z1317">
        <v>738369</v>
      </c>
      <c r="AA1317">
        <v>526185</v>
      </c>
      <c r="AB1317">
        <v>5566</v>
      </c>
      <c r="AC1317">
        <v>0</v>
      </c>
      <c r="AD1317">
        <v>70</v>
      </c>
      <c r="AE1317">
        <v>14</v>
      </c>
      <c r="AF1317">
        <v>0</v>
      </c>
      <c r="AG1317">
        <v>14</v>
      </c>
      <c r="AH1317">
        <v>1121</v>
      </c>
    </row>
    <row r="1318" spans="1:34" x14ac:dyDescent="0.25">
      <c r="A1318" t="str">
        <f t="shared" si="42"/>
        <v>Texas</v>
      </c>
      <c r="B1318" t="s">
        <v>55</v>
      </c>
      <c r="C1318">
        <v>15236857</v>
      </c>
      <c r="D1318">
        <v>15211871</v>
      </c>
      <c r="E1318">
        <v>11811546</v>
      </c>
      <c r="F1318">
        <v>5432117</v>
      </c>
      <c r="G1318">
        <v>14559884</v>
      </c>
      <c r="H1318">
        <v>8467241</v>
      </c>
      <c r="I1318">
        <v>4567185</v>
      </c>
      <c r="J1318">
        <v>12676347</v>
      </c>
      <c r="K1318">
        <v>9173135</v>
      </c>
      <c r="L1318">
        <v>0</v>
      </c>
      <c r="M1318">
        <v>12861</v>
      </c>
      <c r="N1318">
        <v>5937938</v>
      </c>
      <c r="O1318">
        <v>5402774</v>
      </c>
      <c r="P1318">
        <v>0</v>
      </c>
      <c r="Q1318">
        <v>0</v>
      </c>
      <c r="R1318">
        <v>0</v>
      </c>
      <c r="S1318">
        <v>0</v>
      </c>
      <c r="T1318">
        <v>0</v>
      </c>
      <c r="U1318">
        <v>0</v>
      </c>
      <c r="V1318">
        <v>0</v>
      </c>
      <c r="W1318">
        <v>0</v>
      </c>
      <c r="X1318">
        <v>0</v>
      </c>
      <c r="Y1318">
        <v>0</v>
      </c>
      <c r="Z1318">
        <v>0</v>
      </c>
      <c r="AA1318">
        <v>0</v>
      </c>
      <c r="AB1318">
        <v>0</v>
      </c>
      <c r="AC1318">
        <v>0</v>
      </c>
      <c r="AD1318">
        <v>0</v>
      </c>
      <c r="AE1318">
        <v>0</v>
      </c>
      <c r="AF1318">
        <v>0</v>
      </c>
      <c r="AG1318">
        <v>0</v>
      </c>
      <c r="AH1318">
        <v>0</v>
      </c>
    </row>
    <row r="1319" spans="1:34" x14ac:dyDescent="0.25">
      <c r="A1319" t="str">
        <f t="shared" si="42"/>
        <v>Texas</v>
      </c>
      <c r="B1319" t="s">
        <v>56</v>
      </c>
      <c r="C1319">
        <v>497210117</v>
      </c>
      <c r="D1319">
        <v>488880931</v>
      </c>
      <c r="E1319">
        <v>495083072</v>
      </c>
      <c r="F1319">
        <v>488616720</v>
      </c>
      <c r="G1319">
        <v>467363802</v>
      </c>
      <c r="H1319">
        <v>462514832</v>
      </c>
      <c r="I1319">
        <v>454393521</v>
      </c>
      <c r="J1319">
        <v>450318903</v>
      </c>
      <c r="K1319">
        <v>442562347</v>
      </c>
      <c r="L1319">
        <v>429894349</v>
      </c>
      <c r="M1319">
        <v>435572041</v>
      </c>
      <c r="N1319">
        <v>417931476</v>
      </c>
      <c r="O1319">
        <v>403017992</v>
      </c>
      <c r="P1319">
        <v>405748775</v>
      </c>
      <c r="Q1319">
        <v>405652602</v>
      </c>
      <c r="R1319">
        <v>400662401</v>
      </c>
      <c r="S1319">
        <v>396746819</v>
      </c>
      <c r="T1319">
        <v>390378129</v>
      </c>
      <c r="U1319">
        <v>379279269</v>
      </c>
      <c r="V1319">
        <v>385708807</v>
      </c>
      <c r="W1319">
        <v>372583612</v>
      </c>
      <c r="X1319">
        <v>377744751</v>
      </c>
      <c r="Y1319">
        <v>359148860</v>
      </c>
      <c r="Z1319">
        <v>356058535</v>
      </c>
      <c r="AA1319">
        <v>336845697</v>
      </c>
      <c r="AB1319">
        <v>328954500</v>
      </c>
      <c r="AC1319">
        <v>317636244</v>
      </c>
      <c r="AD1319">
        <v>307179595</v>
      </c>
      <c r="AE1319">
        <v>299688730</v>
      </c>
      <c r="AF1319">
        <v>290292314</v>
      </c>
      <c r="AG1319">
        <v>286328723</v>
      </c>
      <c r="AH1319">
        <v>281560757</v>
      </c>
    </row>
    <row r="1320" spans="1:34" x14ac:dyDescent="0.25">
      <c r="A1320" t="str">
        <f t="shared" si="42"/>
        <v>Texas</v>
      </c>
      <c r="B1320" t="s">
        <v>57</v>
      </c>
    </row>
    <row r="1321" spans="1:34" x14ac:dyDescent="0.25">
      <c r="A1321" t="str">
        <f t="shared" si="42"/>
        <v>Texas</v>
      </c>
      <c r="B1321" t="s">
        <v>58</v>
      </c>
    </row>
    <row r="1322" spans="1:34" x14ac:dyDescent="0.25">
      <c r="A1322" t="str">
        <f t="shared" si="42"/>
        <v>Texas</v>
      </c>
      <c r="B1322" t="s">
        <v>59</v>
      </c>
      <c r="C1322">
        <v>427986204</v>
      </c>
      <c r="D1322">
        <v>419270783</v>
      </c>
      <c r="E1322">
        <v>421706711</v>
      </c>
      <c r="F1322">
        <v>416800129</v>
      </c>
      <c r="G1322">
        <v>394822046</v>
      </c>
      <c r="H1322">
        <v>391470688</v>
      </c>
      <c r="I1322">
        <v>385245884</v>
      </c>
      <c r="J1322">
        <v>379812978</v>
      </c>
      <c r="K1322">
        <v>368805991</v>
      </c>
      <c r="L1322">
        <v>361742157</v>
      </c>
      <c r="M1322">
        <v>370375080</v>
      </c>
      <c r="N1322">
        <v>352586969</v>
      </c>
      <c r="O1322">
        <v>338733947</v>
      </c>
      <c r="P1322">
        <v>341288299</v>
      </c>
      <c r="Q1322">
        <v>335439419</v>
      </c>
      <c r="R1322">
        <v>338259068</v>
      </c>
      <c r="S1322">
        <v>330117539</v>
      </c>
      <c r="T1322">
        <v>318115966</v>
      </c>
      <c r="U1322">
        <v>312902329</v>
      </c>
      <c r="V1322">
        <v>320845849</v>
      </c>
      <c r="W1322">
        <v>317047501</v>
      </c>
      <c r="X1322">
        <v>318262529</v>
      </c>
      <c r="Y1322">
        <v>301844180</v>
      </c>
      <c r="Z1322">
        <v>304704764</v>
      </c>
      <c r="AA1322">
        <v>286703509</v>
      </c>
      <c r="AB1322">
        <v>278449583</v>
      </c>
      <c r="AC1322">
        <v>263278592</v>
      </c>
      <c r="AD1322">
        <v>258179737</v>
      </c>
      <c r="AE1322">
        <v>250084413</v>
      </c>
      <c r="AF1322">
        <v>239431038</v>
      </c>
      <c r="AG1322">
        <v>240351787</v>
      </c>
      <c r="AH1322">
        <v>237415127</v>
      </c>
    </row>
    <row r="1323" spans="1:34" x14ac:dyDescent="0.25">
      <c r="A1323" t="str">
        <f t="shared" si="42"/>
        <v>Texas</v>
      </c>
      <c r="B1323" t="s">
        <v>60</v>
      </c>
      <c r="C1323">
        <v>0</v>
      </c>
      <c r="D1323">
        <v>0</v>
      </c>
      <c r="E1323">
        <v>0</v>
      </c>
      <c r="F1323">
        <v>0</v>
      </c>
      <c r="G1323">
        <v>0</v>
      </c>
      <c r="H1323">
        <v>0</v>
      </c>
      <c r="I1323">
        <v>0</v>
      </c>
      <c r="J1323">
        <v>0</v>
      </c>
      <c r="K1323">
        <v>0</v>
      </c>
      <c r="L1323">
        <v>0</v>
      </c>
      <c r="M1323">
        <v>0</v>
      </c>
      <c r="N1323">
        <v>0</v>
      </c>
      <c r="O1323">
        <v>0</v>
      </c>
      <c r="P1323">
        <v>0</v>
      </c>
      <c r="Q1323">
        <v>0</v>
      </c>
      <c r="R1323">
        <v>0</v>
      </c>
      <c r="S1323">
        <v>0</v>
      </c>
      <c r="T1323">
        <v>0</v>
      </c>
      <c r="U1323">
        <v>0</v>
      </c>
      <c r="V1323">
        <v>0</v>
      </c>
      <c r="W1323">
        <v>1029155</v>
      </c>
      <c r="X1323">
        <v>0</v>
      </c>
      <c r="Y1323">
        <v>0</v>
      </c>
      <c r="Z1323">
        <v>0</v>
      </c>
      <c r="AA1323">
        <v>0</v>
      </c>
      <c r="AB1323">
        <v>0</v>
      </c>
      <c r="AC1323">
        <v>0</v>
      </c>
      <c r="AD1323">
        <v>0</v>
      </c>
      <c r="AE1323">
        <v>0</v>
      </c>
      <c r="AF1323">
        <v>0</v>
      </c>
      <c r="AG1323">
        <v>0</v>
      </c>
      <c r="AH1323">
        <v>0</v>
      </c>
    </row>
    <row r="1324" spans="1:34" x14ac:dyDescent="0.25">
      <c r="A1324" t="str">
        <f t="shared" si="42"/>
        <v>Texas</v>
      </c>
      <c r="B1324" t="s">
        <v>61</v>
      </c>
      <c r="C1324">
        <v>7641674</v>
      </c>
      <c r="D1324">
        <v>7592484</v>
      </c>
      <c r="E1324">
        <v>7636693</v>
      </c>
      <c r="F1324">
        <v>7618499</v>
      </c>
      <c r="G1324">
        <v>7058328</v>
      </c>
      <c r="H1324">
        <v>7191121</v>
      </c>
      <c r="I1324">
        <v>7091470</v>
      </c>
      <c r="J1324">
        <v>9856842</v>
      </c>
      <c r="K1324">
        <v>10011263</v>
      </c>
      <c r="L1324">
        <v>3361974</v>
      </c>
      <c r="M1324">
        <v>5690036</v>
      </c>
      <c r="N1324">
        <v>5870581</v>
      </c>
      <c r="O1324">
        <v>6617473</v>
      </c>
      <c r="P1324">
        <v>6526348</v>
      </c>
      <c r="Q1324">
        <v>8389163</v>
      </c>
      <c r="R1324">
        <v>4465145</v>
      </c>
      <c r="S1324">
        <v>4140723</v>
      </c>
      <c r="T1324">
        <v>2498874</v>
      </c>
      <c r="U1324">
        <v>9783626</v>
      </c>
      <c r="V1324">
        <v>10285837</v>
      </c>
      <c r="W1324">
        <v>0</v>
      </c>
      <c r="X1324">
        <v>0</v>
      </c>
      <c r="Y1324">
        <v>0</v>
      </c>
      <c r="Z1324">
        <v>0</v>
      </c>
      <c r="AA1324">
        <v>0</v>
      </c>
      <c r="AB1324">
        <v>0</v>
      </c>
      <c r="AC1324">
        <v>0</v>
      </c>
      <c r="AD1324">
        <v>0</v>
      </c>
      <c r="AE1324">
        <v>0</v>
      </c>
      <c r="AF1324">
        <v>0</v>
      </c>
      <c r="AG1324">
        <v>0</v>
      </c>
      <c r="AH1324">
        <v>0</v>
      </c>
    </row>
    <row r="1325" spans="1:34" x14ac:dyDescent="0.25">
      <c r="A1325" t="str">
        <f t="shared" si="42"/>
        <v>Texas</v>
      </c>
      <c r="B1325" t="s">
        <v>62</v>
      </c>
      <c r="C1325">
        <v>435627878</v>
      </c>
      <c r="D1325">
        <v>426863267</v>
      </c>
      <c r="E1325">
        <v>429343404</v>
      </c>
      <c r="F1325">
        <v>424418628</v>
      </c>
      <c r="G1325">
        <v>401880374</v>
      </c>
      <c r="H1325">
        <v>398661809</v>
      </c>
      <c r="I1325">
        <v>392337354</v>
      </c>
      <c r="J1325">
        <v>389669820</v>
      </c>
      <c r="K1325">
        <v>378817254</v>
      </c>
      <c r="L1325">
        <v>365104131</v>
      </c>
      <c r="M1325">
        <v>376065116</v>
      </c>
      <c r="N1325">
        <v>358457550</v>
      </c>
      <c r="O1325">
        <v>345351420</v>
      </c>
      <c r="P1325">
        <v>347814647</v>
      </c>
      <c r="Q1325">
        <v>343828582</v>
      </c>
      <c r="R1325">
        <v>342724213</v>
      </c>
      <c r="S1325">
        <v>334258262</v>
      </c>
      <c r="T1325">
        <v>320614840</v>
      </c>
      <c r="U1325">
        <v>322685955</v>
      </c>
      <c r="V1325">
        <v>331131686</v>
      </c>
      <c r="W1325">
        <v>318076656</v>
      </c>
      <c r="X1325">
        <v>318262529</v>
      </c>
      <c r="Y1325">
        <v>301844180</v>
      </c>
      <c r="Z1325">
        <v>304704764</v>
      </c>
      <c r="AA1325">
        <v>286703509</v>
      </c>
      <c r="AB1325">
        <v>278449583</v>
      </c>
      <c r="AC1325">
        <v>263278592</v>
      </c>
      <c r="AD1325">
        <v>258179737</v>
      </c>
      <c r="AE1325">
        <v>250084413</v>
      </c>
      <c r="AF1325">
        <v>239431038</v>
      </c>
      <c r="AG1325">
        <v>240351787</v>
      </c>
      <c r="AH1325">
        <v>237415127</v>
      </c>
    </row>
    <row r="1326" spans="1:34" x14ac:dyDescent="0.25">
      <c r="A1326" t="str">
        <f t="shared" si="42"/>
        <v>Texas</v>
      </c>
      <c r="B1326" t="s">
        <v>63</v>
      </c>
      <c r="C1326">
        <v>35754673</v>
      </c>
      <c r="D1326">
        <v>35665123</v>
      </c>
      <c r="E1326">
        <v>36870287</v>
      </c>
      <c r="F1326">
        <v>38490458</v>
      </c>
      <c r="G1326">
        <v>35220381</v>
      </c>
      <c r="H1326">
        <v>36151297</v>
      </c>
      <c r="I1326">
        <v>36116457</v>
      </c>
      <c r="J1326">
        <v>34883315</v>
      </c>
      <c r="K1326">
        <v>37002303</v>
      </c>
      <c r="L1326">
        <v>34343671</v>
      </c>
      <c r="M1326">
        <v>33579432</v>
      </c>
      <c r="N1326">
        <v>33873361</v>
      </c>
      <c r="O1326">
        <v>32232087</v>
      </c>
      <c r="P1326">
        <v>28557855</v>
      </c>
      <c r="Q1326">
        <v>29110904</v>
      </c>
      <c r="R1326">
        <v>33121582</v>
      </c>
      <c r="S1326">
        <v>45497429</v>
      </c>
      <c r="T1326">
        <v>41749468</v>
      </c>
      <c r="U1326">
        <v>41705982</v>
      </c>
      <c r="V1326">
        <v>41183035</v>
      </c>
      <c r="W1326">
        <v>40306838</v>
      </c>
      <c r="X1326">
        <v>42458738</v>
      </c>
      <c r="Y1326">
        <v>42987715</v>
      </c>
      <c r="Z1326">
        <v>39313178</v>
      </c>
      <c r="AA1326">
        <v>38166791</v>
      </c>
      <c r="AB1326">
        <v>37623236</v>
      </c>
      <c r="AC1326">
        <v>37852016</v>
      </c>
      <c r="AD1326">
        <v>33398359</v>
      </c>
      <c r="AE1326">
        <v>31554230</v>
      </c>
      <c r="AF1326">
        <v>30294765</v>
      </c>
      <c r="AG1326">
        <v>28337550</v>
      </c>
      <c r="AH1326">
        <v>28031066</v>
      </c>
    </row>
    <row r="1327" spans="1:34" x14ac:dyDescent="0.25">
      <c r="A1327" t="str">
        <f t="shared" si="42"/>
        <v>Texas</v>
      </c>
      <c r="B1327" t="s">
        <v>64</v>
      </c>
      <c r="C1327">
        <v>2550576</v>
      </c>
      <c r="D1327">
        <v>3219961</v>
      </c>
      <c r="E1327">
        <v>4516840</v>
      </c>
      <c r="F1327">
        <v>1163819</v>
      </c>
      <c r="G1327">
        <v>5600678</v>
      </c>
      <c r="H1327">
        <v>1948376</v>
      </c>
      <c r="I1327">
        <v>252888</v>
      </c>
      <c r="J1327">
        <v>437364</v>
      </c>
      <c r="K1327">
        <v>678304</v>
      </c>
      <c r="L1327">
        <v>305030</v>
      </c>
      <c r="M1327">
        <v>306668</v>
      </c>
      <c r="N1327">
        <v>310478</v>
      </c>
      <c r="O1327">
        <v>337146</v>
      </c>
      <c r="P1327">
        <v>1012880</v>
      </c>
      <c r="Q1327">
        <v>402393</v>
      </c>
      <c r="R1327">
        <v>291883</v>
      </c>
      <c r="S1327">
        <v>294462</v>
      </c>
      <c r="T1327">
        <v>294683</v>
      </c>
      <c r="U1327">
        <v>296621</v>
      </c>
      <c r="V1327">
        <v>299155</v>
      </c>
      <c r="W1327">
        <v>2839</v>
      </c>
      <c r="X1327">
        <v>18598</v>
      </c>
      <c r="Y1327">
        <v>19575</v>
      </c>
      <c r="Z1327">
        <v>4625</v>
      </c>
      <c r="AA1327">
        <v>1103530</v>
      </c>
      <c r="AB1327">
        <v>1029628</v>
      </c>
      <c r="AC1327">
        <v>925370</v>
      </c>
      <c r="AD1327">
        <v>964770</v>
      </c>
      <c r="AE1327">
        <v>801040</v>
      </c>
      <c r="AF1327">
        <v>0</v>
      </c>
      <c r="AG1327">
        <v>446823</v>
      </c>
      <c r="AH1327">
        <v>64596</v>
      </c>
    </row>
    <row r="1328" spans="1:34" x14ac:dyDescent="0.25">
      <c r="A1328" t="str">
        <f t="shared" si="42"/>
        <v>Texas</v>
      </c>
      <c r="B1328" t="s">
        <v>65</v>
      </c>
      <c r="C1328">
        <v>20494757</v>
      </c>
      <c r="D1328">
        <v>23773836</v>
      </c>
      <c r="E1328">
        <v>23280667</v>
      </c>
      <c r="F1328">
        <v>21890517</v>
      </c>
      <c r="G1328">
        <v>21861661</v>
      </c>
      <c r="H1328">
        <v>20806591</v>
      </c>
      <c r="I1328">
        <v>19572003</v>
      </c>
      <c r="J1328">
        <v>20290084</v>
      </c>
      <c r="K1328">
        <v>20349926</v>
      </c>
      <c r="L1328">
        <v>19771834</v>
      </c>
      <c r="M1328">
        <v>23238430</v>
      </c>
      <c r="N1328">
        <v>22144706</v>
      </c>
      <c r="O1328">
        <v>21984182</v>
      </c>
      <c r="P1328">
        <v>22155964</v>
      </c>
      <c r="Q1328">
        <v>21761762</v>
      </c>
      <c r="R1328">
        <v>22221851</v>
      </c>
      <c r="S1328">
        <v>22340398</v>
      </c>
      <c r="T1328">
        <v>23493372</v>
      </c>
      <c r="U1328">
        <v>23694225</v>
      </c>
      <c r="V1328">
        <v>24838064</v>
      </c>
      <c r="W1328">
        <v>24874695</v>
      </c>
      <c r="X1328">
        <v>24755499</v>
      </c>
      <c r="Y1328">
        <v>23680318</v>
      </c>
      <c r="Z1328">
        <v>21666855</v>
      </c>
      <c r="AA1328">
        <v>21616568</v>
      </c>
      <c r="AB1328">
        <v>21613727</v>
      </c>
      <c r="AC1328">
        <v>20094800</v>
      </c>
      <c r="AD1328">
        <v>19612968</v>
      </c>
      <c r="AE1328">
        <v>20015168</v>
      </c>
      <c r="AF1328">
        <v>18927928</v>
      </c>
      <c r="AG1328">
        <v>18455363</v>
      </c>
      <c r="AH1328">
        <v>18024745</v>
      </c>
    </row>
    <row r="1329" spans="1:34" x14ac:dyDescent="0.25">
      <c r="A1329" t="str">
        <f t="shared" si="42"/>
        <v>Texas</v>
      </c>
      <c r="B1329" t="s">
        <v>66</v>
      </c>
      <c r="C1329">
        <v>2782233</v>
      </c>
      <c r="D1329">
        <v>-641256</v>
      </c>
      <c r="E1329">
        <v>1071873</v>
      </c>
      <c r="F1329">
        <v>2653298</v>
      </c>
      <c r="G1329">
        <v>2800709</v>
      </c>
      <c r="H1329">
        <v>4946759</v>
      </c>
      <c r="I1329">
        <v>6114819</v>
      </c>
      <c r="J1329">
        <v>5038321</v>
      </c>
      <c r="K1329">
        <v>5714560</v>
      </c>
      <c r="L1329">
        <v>6243412</v>
      </c>
      <c r="M1329">
        <v>2382394</v>
      </c>
      <c r="N1329">
        <v>3145380</v>
      </c>
      <c r="O1329">
        <v>3113157</v>
      </c>
      <c r="P1329">
        <v>4542218</v>
      </c>
      <c r="Q1329">
        <v>5479814</v>
      </c>
      <c r="R1329">
        <v>0</v>
      </c>
      <c r="S1329">
        <v>0</v>
      </c>
      <c r="T1329">
        <v>0</v>
      </c>
      <c r="U1329">
        <v>0</v>
      </c>
      <c r="V1329">
        <v>0</v>
      </c>
      <c r="W1329">
        <v>0</v>
      </c>
      <c r="X1329">
        <v>0</v>
      </c>
      <c r="Y1329">
        <v>0</v>
      </c>
      <c r="Z1329">
        <v>0</v>
      </c>
      <c r="AA1329">
        <v>0</v>
      </c>
      <c r="AB1329">
        <v>0</v>
      </c>
      <c r="AC1329">
        <v>0</v>
      </c>
      <c r="AD1329">
        <v>0</v>
      </c>
      <c r="AE1329">
        <v>0</v>
      </c>
      <c r="AF1329">
        <v>0</v>
      </c>
      <c r="AG1329">
        <v>0</v>
      </c>
      <c r="AH1329">
        <v>0</v>
      </c>
    </row>
    <row r="1330" spans="1:34" x14ac:dyDescent="0.25">
      <c r="A1330" t="str">
        <f t="shared" si="42"/>
        <v>Texas</v>
      </c>
      <c r="B1330" t="s">
        <v>67</v>
      </c>
      <c r="C1330">
        <v>0</v>
      </c>
      <c r="D1330">
        <v>0</v>
      </c>
      <c r="E1330">
        <v>0</v>
      </c>
      <c r="F1330">
        <v>0</v>
      </c>
      <c r="G1330">
        <v>0</v>
      </c>
      <c r="H1330">
        <v>0</v>
      </c>
      <c r="I1330">
        <v>0</v>
      </c>
      <c r="J1330">
        <v>0</v>
      </c>
      <c r="K1330">
        <v>0</v>
      </c>
      <c r="L1330">
        <v>4126271</v>
      </c>
      <c r="M1330">
        <v>0</v>
      </c>
      <c r="N1330">
        <v>0</v>
      </c>
      <c r="O1330">
        <v>0</v>
      </c>
      <c r="P1330">
        <v>1665211</v>
      </c>
      <c r="Q1330">
        <v>5069147</v>
      </c>
      <c r="R1330">
        <v>19001244</v>
      </c>
      <c r="S1330">
        <v>23863479</v>
      </c>
      <c r="T1330">
        <v>30100655</v>
      </c>
      <c r="U1330">
        <v>19665941</v>
      </c>
      <c r="V1330">
        <v>16793321</v>
      </c>
      <c r="W1330">
        <v>20525270</v>
      </c>
      <c r="X1330">
        <v>20877993</v>
      </c>
      <c r="Y1330">
        <v>19709773</v>
      </c>
      <c r="Z1330">
        <v>15675830</v>
      </c>
      <c r="AA1330">
        <v>14373549</v>
      </c>
      <c r="AB1330">
        <v>15115523</v>
      </c>
      <c r="AC1330">
        <v>20323321</v>
      </c>
      <c r="AD1330">
        <v>16621182</v>
      </c>
      <c r="AE1330">
        <v>17096725</v>
      </c>
      <c r="AF1330">
        <v>20829366</v>
      </c>
      <c r="AG1330">
        <v>16652634</v>
      </c>
      <c r="AH1330">
        <v>15499511</v>
      </c>
    </row>
    <row r="1331" spans="1:34" x14ac:dyDescent="0.25">
      <c r="A1331" t="str">
        <f t="shared" si="42"/>
        <v>Texas</v>
      </c>
      <c r="B1331" t="s">
        <v>68</v>
      </c>
      <c r="C1331">
        <v>497210117</v>
      </c>
      <c r="D1331">
        <v>488880931</v>
      </c>
      <c r="E1331">
        <v>495083072</v>
      </c>
      <c r="F1331">
        <v>488616720</v>
      </c>
      <c r="G1331">
        <v>467363802</v>
      </c>
      <c r="H1331">
        <v>462514832</v>
      </c>
      <c r="I1331">
        <v>454393521</v>
      </c>
      <c r="J1331">
        <v>450318903</v>
      </c>
      <c r="K1331">
        <v>442562347</v>
      </c>
      <c r="L1331">
        <v>429894349</v>
      </c>
      <c r="M1331">
        <v>435572041</v>
      </c>
      <c r="N1331">
        <v>417931476</v>
      </c>
      <c r="O1331">
        <v>403017992</v>
      </c>
      <c r="P1331">
        <v>405748775</v>
      </c>
      <c r="Q1331">
        <v>405652602</v>
      </c>
      <c r="R1331">
        <v>400662401</v>
      </c>
      <c r="S1331">
        <v>396746819</v>
      </c>
      <c r="T1331">
        <v>390378129</v>
      </c>
      <c r="U1331">
        <v>379279269</v>
      </c>
      <c r="V1331">
        <v>385708807</v>
      </c>
      <c r="W1331">
        <v>372583612</v>
      </c>
      <c r="X1331">
        <v>377744751</v>
      </c>
      <c r="Y1331">
        <v>359148860</v>
      </c>
      <c r="Z1331">
        <v>356058535</v>
      </c>
      <c r="AA1331">
        <v>336845697</v>
      </c>
      <c r="AB1331">
        <v>328954500</v>
      </c>
      <c r="AC1331">
        <v>317636244</v>
      </c>
      <c r="AD1331">
        <v>307179595</v>
      </c>
      <c r="AE1331">
        <v>299688730</v>
      </c>
      <c r="AF1331">
        <v>290292314</v>
      </c>
      <c r="AG1331">
        <v>286328723</v>
      </c>
      <c r="AH1331">
        <v>281560757</v>
      </c>
    </row>
    <row r="1332" spans="1:34" x14ac:dyDescent="0.25">
      <c r="A1332" t="str">
        <f t="shared" si="42"/>
        <v>Texas</v>
      </c>
      <c r="B1332" t="s">
        <v>69</v>
      </c>
      <c r="C1332">
        <v>-15236857</v>
      </c>
      <c r="D1332">
        <v>-15211871</v>
      </c>
      <c r="E1332">
        <v>-11811546</v>
      </c>
      <c r="F1332">
        <v>-5432117</v>
      </c>
      <c r="G1332">
        <v>-14559884</v>
      </c>
      <c r="H1332">
        <v>-8467241</v>
      </c>
      <c r="I1332">
        <v>-4567185</v>
      </c>
      <c r="J1332">
        <v>-12676347</v>
      </c>
      <c r="K1332">
        <v>-9173135</v>
      </c>
      <c r="L1332">
        <v>4126271</v>
      </c>
      <c r="M1332">
        <v>-12861</v>
      </c>
      <c r="N1332">
        <v>-5937938</v>
      </c>
      <c r="O1332">
        <v>-5402774</v>
      </c>
      <c r="P1332">
        <v>1665211</v>
      </c>
      <c r="Q1332">
        <v>5069147</v>
      </c>
      <c r="R1332">
        <v>19001244</v>
      </c>
      <c r="S1332">
        <v>23863479</v>
      </c>
      <c r="T1332">
        <v>30100655</v>
      </c>
      <c r="U1332">
        <v>19665941</v>
      </c>
      <c r="V1332">
        <v>16793321</v>
      </c>
      <c r="W1332">
        <v>20525270</v>
      </c>
      <c r="X1332">
        <v>20877993</v>
      </c>
      <c r="Y1332">
        <v>19709773</v>
      </c>
      <c r="Z1332">
        <v>15675830</v>
      </c>
      <c r="AA1332">
        <v>14373549</v>
      </c>
      <c r="AB1332">
        <v>15115523</v>
      </c>
      <c r="AC1332">
        <v>20323321</v>
      </c>
      <c r="AD1332">
        <v>16621182</v>
      </c>
      <c r="AE1332">
        <v>17096725</v>
      </c>
      <c r="AF1332">
        <v>20829366</v>
      </c>
      <c r="AG1332">
        <v>16652634</v>
      </c>
      <c r="AH1332">
        <v>15499511</v>
      </c>
    </row>
    <row r="1333" spans="1:34" x14ac:dyDescent="0.25">
      <c r="A1333" t="str">
        <f t="shared" si="42"/>
        <v>Texas</v>
      </c>
      <c r="B1333" t="s">
        <v>70</v>
      </c>
      <c r="C1333">
        <v>0.97</v>
      </c>
      <c r="D1333">
        <v>0.97</v>
      </c>
      <c r="E1333">
        <v>0.98</v>
      </c>
      <c r="F1333">
        <v>0.99</v>
      </c>
      <c r="G1333">
        <v>0.97</v>
      </c>
      <c r="H1333">
        <v>0.98</v>
      </c>
      <c r="I1333">
        <v>0.99</v>
      </c>
      <c r="J1333">
        <v>0.97</v>
      </c>
      <c r="K1333">
        <v>0.98</v>
      </c>
      <c r="L1333">
        <v>1.01</v>
      </c>
      <c r="M1333">
        <v>1</v>
      </c>
      <c r="N1333">
        <v>0.99</v>
      </c>
      <c r="O1333">
        <v>0.99</v>
      </c>
      <c r="P1333">
        <v>1</v>
      </c>
      <c r="Q1333">
        <v>1.01</v>
      </c>
      <c r="R1333">
        <v>1.05</v>
      </c>
      <c r="S1333">
        <v>1.06</v>
      </c>
      <c r="T1333">
        <v>1.08</v>
      </c>
      <c r="U1333">
        <v>1.05</v>
      </c>
      <c r="V1333">
        <v>1.05</v>
      </c>
      <c r="W1333">
        <v>1.06</v>
      </c>
      <c r="X1333">
        <v>1.06</v>
      </c>
      <c r="Y1333">
        <v>1.06</v>
      </c>
      <c r="Z1333">
        <v>1.05</v>
      </c>
      <c r="AA1333">
        <v>1.04</v>
      </c>
      <c r="AB1333">
        <v>1.05</v>
      </c>
      <c r="AC1333">
        <v>1.07</v>
      </c>
      <c r="AD1333">
        <v>1.06</v>
      </c>
      <c r="AE1333">
        <v>1.06</v>
      </c>
      <c r="AF1333">
        <v>1.08</v>
      </c>
      <c r="AG1333">
        <v>1.06</v>
      </c>
      <c r="AH1333">
        <v>1.06</v>
      </c>
    </row>
    <row r="1334" spans="1:34" x14ac:dyDescent="0.25">
      <c r="A1334" t="str">
        <f t="shared" si="42"/>
        <v>Texas</v>
      </c>
      <c r="B1334" t="s">
        <v>71</v>
      </c>
    </row>
    <row r="1335" spans="1:34" x14ac:dyDescent="0.25">
      <c r="B1335" t="s">
        <v>114</v>
      </c>
    </row>
    <row r="1336" spans="1:34" x14ac:dyDescent="0.25">
      <c r="A1336" t="str">
        <f>B1335</f>
        <v>Utah</v>
      </c>
      <c r="B1336" t="s">
        <v>10</v>
      </c>
    </row>
    <row r="1337" spans="1:34" x14ac:dyDescent="0.25">
      <c r="A1337" t="str">
        <f t="shared" ref="A1337:A1365" si="43">A1336</f>
        <v>Utah</v>
      </c>
      <c r="B1337" t="s">
        <v>11</v>
      </c>
      <c r="C1337" t="s">
        <v>12</v>
      </c>
      <c r="D1337" t="s">
        <v>13</v>
      </c>
      <c r="E1337" t="s">
        <v>14</v>
      </c>
      <c r="F1337" t="s">
        <v>15</v>
      </c>
      <c r="G1337" t="s">
        <v>16</v>
      </c>
      <c r="H1337" t="s">
        <v>17</v>
      </c>
      <c r="I1337" t="s">
        <v>18</v>
      </c>
      <c r="J1337" t="s">
        <v>19</v>
      </c>
      <c r="K1337" t="s">
        <v>20</v>
      </c>
      <c r="L1337" t="s">
        <v>21</v>
      </c>
      <c r="M1337" t="s">
        <v>22</v>
      </c>
      <c r="N1337" t="s">
        <v>23</v>
      </c>
      <c r="O1337" t="s">
        <v>24</v>
      </c>
      <c r="P1337" t="s">
        <v>25</v>
      </c>
      <c r="Q1337" t="s">
        <v>26</v>
      </c>
      <c r="R1337" t="s">
        <v>27</v>
      </c>
      <c r="S1337" t="s">
        <v>28</v>
      </c>
      <c r="T1337" t="s">
        <v>29</v>
      </c>
      <c r="U1337" t="s">
        <v>30</v>
      </c>
      <c r="V1337" t="s">
        <v>31</v>
      </c>
      <c r="W1337" t="s">
        <v>32</v>
      </c>
      <c r="X1337" t="s">
        <v>33</v>
      </c>
      <c r="Y1337" t="s">
        <v>34</v>
      </c>
      <c r="Z1337" t="s">
        <v>35</v>
      </c>
      <c r="AA1337" t="s">
        <v>36</v>
      </c>
      <c r="AB1337" t="s">
        <v>37</v>
      </c>
      <c r="AC1337" t="s">
        <v>38</v>
      </c>
      <c r="AD1337" t="s">
        <v>39</v>
      </c>
      <c r="AE1337" t="s">
        <v>40</v>
      </c>
      <c r="AF1337" t="s">
        <v>41</v>
      </c>
      <c r="AG1337" t="s">
        <v>42</v>
      </c>
      <c r="AH1337" t="s">
        <v>43</v>
      </c>
    </row>
    <row r="1338" spans="1:34" x14ac:dyDescent="0.25">
      <c r="A1338" t="str">
        <f t="shared" si="43"/>
        <v>Utah</v>
      </c>
      <c r="B1338" t="s">
        <v>44</v>
      </c>
    </row>
    <row r="1339" spans="1:34" x14ac:dyDescent="0.25">
      <c r="A1339" t="str">
        <f t="shared" si="43"/>
        <v>Utah</v>
      </c>
      <c r="B1339" t="s">
        <v>45</v>
      </c>
    </row>
    <row r="1340" spans="1:34" x14ac:dyDescent="0.25">
      <c r="A1340" t="str">
        <f t="shared" si="43"/>
        <v>Utah</v>
      </c>
      <c r="B1340" t="s">
        <v>46</v>
      </c>
      <c r="C1340">
        <v>36930708</v>
      </c>
      <c r="D1340">
        <v>32526221</v>
      </c>
      <c r="E1340">
        <v>34770049</v>
      </c>
      <c r="F1340">
        <v>34900905</v>
      </c>
      <c r="G1340">
        <v>32614171</v>
      </c>
      <c r="H1340">
        <v>34205634</v>
      </c>
      <c r="I1340">
        <v>39381081</v>
      </c>
      <c r="J1340">
        <v>40741425</v>
      </c>
      <c r="K1340">
        <v>39526881</v>
      </c>
      <c r="L1340">
        <v>36386135</v>
      </c>
      <c r="M1340">
        <v>38392512</v>
      </c>
      <c r="N1340">
        <v>39522124</v>
      </c>
      <c r="O1340">
        <v>40991819</v>
      </c>
      <c r="P1340">
        <v>44424071</v>
      </c>
      <c r="Q1340">
        <v>43319965</v>
      </c>
      <c r="R1340">
        <v>39590509</v>
      </c>
      <c r="S1340">
        <v>36695193</v>
      </c>
      <c r="T1340">
        <v>37165917</v>
      </c>
      <c r="U1340">
        <v>37544892</v>
      </c>
      <c r="V1340">
        <v>36071946</v>
      </c>
      <c r="W1340">
        <v>35138801</v>
      </c>
      <c r="X1340">
        <v>35827490</v>
      </c>
      <c r="Y1340">
        <v>36071421</v>
      </c>
      <c r="Z1340">
        <v>35160477</v>
      </c>
      <c r="AA1340">
        <v>33969325</v>
      </c>
      <c r="AB1340">
        <v>32228605</v>
      </c>
      <c r="AC1340">
        <v>32101107</v>
      </c>
      <c r="AD1340">
        <v>34455058</v>
      </c>
      <c r="AE1340">
        <v>33460939</v>
      </c>
      <c r="AF1340">
        <v>32920738</v>
      </c>
      <c r="AG1340">
        <v>30158463</v>
      </c>
      <c r="AH1340">
        <v>32260340</v>
      </c>
    </row>
    <row r="1341" spans="1:34" x14ac:dyDescent="0.25">
      <c r="A1341" t="str">
        <f t="shared" si="43"/>
        <v>Utah</v>
      </c>
      <c r="B1341" t="s">
        <v>47</v>
      </c>
      <c r="C1341">
        <v>4988996</v>
      </c>
      <c r="D1341">
        <v>4009657</v>
      </c>
      <c r="E1341">
        <v>3747169</v>
      </c>
      <c r="F1341">
        <v>3803049</v>
      </c>
      <c r="G1341">
        <v>3870730</v>
      </c>
      <c r="H1341">
        <v>2756708</v>
      </c>
      <c r="I1341">
        <v>1497580</v>
      </c>
      <c r="J1341">
        <v>1929892</v>
      </c>
      <c r="K1341">
        <v>1843244</v>
      </c>
      <c r="L1341">
        <v>1947826</v>
      </c>
      <c r="M1341">
        <v>1628428</v>
      </c>
      <c r="N1341">
        <v>1516836</v>
      </c>
      <c r="O1341">
        <v>1324982</v>
      </c>
      <c r="P1341">
        <v>976356</v>
      </c>
      <c r="Q1341">
        <v>1095949</v>
      </c>
      <c r="R1341">
        <v>828602</v>
      </c>
      <c r="S1341">
        <v>705923</v>
      </c>
      <c r="T1341">
        <v>405957</v>
      </c>
      <c r="U1341">
        <v>447389</v>
      </c>
      <c r="V1341">
        <v>485116</v>
      </c>
      <c r="W1341">
        <v>395586</v>
      </c>
      <c r="X1341">
        <v>439593</v>
      </c>
      <c r="Y1341">
        <v>408876</v>
      </c>
      <c r="Z1341">
        <v>395251</v>
      </c>
      <c r="AA1341">
        <v>401820</v>
      </c>
      <c r="AB1341">
        <v>424023</v>
      </c>
      <c r="AC1341">
        <v>376502</v>
      </c>
      <c r="AD1341">
        <v>384366</v>
      </c>
      <c r="AE1341">
        <v>228936</v>
      </c>
      <c r="AF1341">
        <v>22701</v>
      </c>
      <c r="AG1341">
        <v>22701</v>
      </c>
      <c r="AH1341">
        <v>22701</v>
      </c>
    </row>
    <row r="1342" spans="1:34" x14ac:dyDescent="0.25">
      <c r="A1342" t="str">
        <f t="shared" si="43"/>
        <v>Utah</v>
      </c>
      <c r="B1342" t="s">
        <v>48</v>
      </c>
      <c r="C1342">
        <v>115199</v>
      </c>
      <c r="D1342">
        <v>55156</v>
      </c>
      <c r="E1342">
        <v>0</v>
      </c>
      <c r="F1342">
        <v>0</v>
      </c>
      <c r="G1342">
        <v>826</v>
      </c>
      <c r="H1342">
        <v>9789</v>
      </c>
      <c r="I1342">
        <v>7475</v>
      </c>
      <c r="J1342">
        <v>7304</v>
      </c>
      <c r="K1342">
        <v>9716</v>
      </c>
      <c r="L1342">
        <v>9429</v>
      </c>
      <c r="M1342">
        <v>9441</v>
      </c>
      <c r="N1342">
        <v>9464</v>
      </c>
      <c r="O1342">
        <v>10006</v>
      </c>
      <c r="P1342">
        <v>-2076</v>
      </c>
      <c r="Q1342">
        <v>10633</v>
      </c>
      <c r="R1342">
        <v>11035</v>
      </c>
      <c r="S1342">
        <v>7051</v>
      </c>
      <c r="T1342">
        <v>6982</v>
      </c>
      <c r="U1342">
        <v>9298</v>
      </c>
      <c r="V1342">
        <v>11247</v>
      </c>
      <c r="W1342">
        <v>9680</v>
      </c>
      <c r="X1342">
        <v>9133</v>
      </c>
      <c r="Y1342">
        <v>8169</v>
      </c>
      <c r="Z1342">
        <v>0</v>
      </c>
      <c r="AA1342">
        <v>0</v>
      </c>
      <c r="AB1342">
        <v>0</v>
      </c>
      <c r="AC1342">
        <v>0</v>
      </c>
      <c r="AD1342">
        <v>0</v>
      </c>
      <c r="AE1342">
        <v>0</v>
      </c>
      <c r="AF1342">
        <v>0</v>
      </c>
      <c r="AG1342">
        <v>0</v>
      </c>
      <c r="AH1342">
        <v>0</v>
      </c>
    </row>
    <row r="1343" spans="1:34" x14ac:dyDescent="0.25">
      <c r="A1343" t="str">
        <f t="shared" si="43"/>
        <v>Utah</v>
      </c>
      <c r="B1343" t="s">
        <v>49</v>
      </c>
      <c r="C1343">
        <v>42034903</v>
      </c>
      <c r="D1343">
        <v>36591034</v>
      </c>
      <c r="E1343">
        <v>38517218</v>
      </c>
      <c r="F1343">
        <v>38703954</v>
      </c>
      <c r="G1343">
        <v>36485727</v>
      </c>
      <c r="H1343">
        <v>36972131</v>
      </c>
      <c r="I1343">
        <v>40886136</v>
      </c>
      <c r="J1343">
        <v>42678621</v>
      </c>
      <c r="K1343">
        <v>41379841</v>
      </c>
      <c r="L1343">
        <v>38343390</v>
      </c>
      <c r="M1343">
        <v>40030381</v>
      </c>
      <c r="N1343">
        <v>41048424</v>
      </c>
      <c r="O1343">
        <v>42326807</v>
      </c>
      <c r="P1343">
        <v>45398351</v>
      </c>
      <c r="Q1343">
        <v>44426547</v>
      </c>
      <c r="R1343">
        <v>40430146</v>
      </c>
      <c r="S1343">
        <v>37408167</v>
      </c>
      <c r="T1343">
        <v>37578856</v>
      </c>
      <c r="U1343">
        <v>38001579</v>
      </c>
      <c r="V1343">
        <v>36568309</v>
      </c>
      <c r="W1343">
        <v>35544067</v>
      </c>
      <c r="X1343">
        <v>36276215</v>
      </c>
      <c r="Y1343">
        <v>36488465</v>
      </c>
      <c r="Z1343">
        <v>35555728</v>
      </c>
      <c r="AA1343">
        <v>34371145</v>
      </c>
      <c r="AB1343">
        <v>32652628</v>
      </c>
      <c r="AC1343">
        <v>32477609</v>
      </c>
      <c r="AD1343">
        <v>34839424</v>
      </c>
      <c r="AE1343">
        <v>33689875</v>
      </c>
      <c r="AF1343">
        <v>32943439</v>
      </c>
      <c r="AG1343">
        <v>30181164</v>
      </c>
      <c r="AH1343">
        <v>32283041</v>
      </c>
    </row>
    <row r="1344" spans="1:34" x14ac:dyDescent="0.25">
      <c r="A1344" t="str">
        <f t="shared" si="43"/>
        <v>Utah</v>
      </c>
      <c r="B1344" t="s">
        <v>50</v>
      </c>
      <c r="C1344">
        <v>113792</v>
      </c>
      <c r="D1344">
        <v>85298</v>
      </c>
      <c r="E1344">
        <v>80063</v>
      </c>
      <c r="F1344">
        <v>79088</v>
      </c>
      <c r="G1344">
        <v>83510</v>
      </c>
      <c r="H1344">
        <v>89924</v>
      </c>
      <c r="I1344">
        <v>92926</v>
      </c>
      <c r="J1344">
        <v>83348</v>
      </c>
      <c r="K1344">
        <v>83725</v>
      </c>
      <c r="L1344">
        <v>37815</v>
      </c>
      <c r="M1344">
        <v>15</v>
      </c>
      <c r="N1344">
        <v>209</v>
      </c>
      <c r="O1344">
        <v>2757</v>
      </c>
      <c r="P1344">
        <v>5762</v>
      </c>
      <c r="Q1344">
        <v>45011</v>
      </c>
      <c r="R1344">
        <v>28497</v>
      </c>
      <c r="S1344">
        <v>20135</v>
      </c>
      <c r="T1344">
        <v>21246</v>
      </c>
      <c r="U1344">
        <v>22087</v>
      </c>
      <c r="V1344">
        <v>23935</v>
      </c>
      <c r="W1344">
        <v>20965</v>
      </c>
      <c r="X1344">
        <v>24602</v>
      </c>
      <c r="Y1344">
        <v>26310</v>
      </c>
      <c r="Z1344">
        <v>25714</v>
      </c>
      <c r="AA1344">
        <v>24065</v>
      </c>
      <c r="AB1344">
        <v>22078</v>
      </c>
      <c r="AC1344">
        <v>28182</v>
      </c>
      <c r="AD1344">
        <v>29092</v>
      </c>
      <c r="AE1344">
        <v>28923</v>
      </c>
      <c r="AF1344">
        <v>30327</v>
      </c>
      <c r="AG1344">
        <v>30327</v>
      </c>
      <c r="AH1344">
        <v>30327</v>
      </c>
    </row>
    <row r="1345" spans="1:34" x14ac:dyDescent="0.25">
      <c r="A1345" t="str">
        <f t="shared" si="43"/>
        <v>Utah</v>
      </c>
      <c r="B1345" t="s">
        <v>51</v>
      </c>
      <c r="C1345">
        <v>416950</v>
      </c>
      <c r="D1345">
        <v>410977</v>
      </c>
      <c r="E1345">
        <v>519753</v>
      </c>
      <c r="F1345">
        <v>592382</v>
      </c>
      <c r="G1345">
        <v>842639</v>
      </c>
      <c r="H1345">
        <v>1071873</v>
      </c>
      <c r="I1345">
        <v>970059</v>
      </c>
      <c r="J1345">
        <v>1022557</v>
      </c>
      <c r="K1345">
        <v>1053185</v>
      </c>
      <c r="L1345">
        <v>1021755</v>
      </c>
      <c r="M1345">
        <v>805754</v>
      </c>
      <c r="N1345">
        <v>1200721</v>
      </c>
      <c r="O1345">
        <v>1213382</v>
      </c>
      <c r="P1345">
        <v>1174649</v>
      </c>
      <c r="Q1345">
        <v>901017</v>
      </c>
      <c r="R1345">
        <v>804681</v>
      </c>
      <c r="S1345">
        <v>736829</v>
      </c>
      <c r="T1345">
        <v>611875</v>
      </c>
      <c r="U1345">
        <v>0</v>
      </c>
      <c r="V1345">
        <v>15759</v>
      </c>
      <c r="W1345">
        <v>288719</v>
      </c>
      <c r="X1345">
        <v>308256</v>
      </c>
      <c r="Y1345">
        <v>269853</v>
      </c>
      <c r="Z1345">
        <v>328987</v>
      </c>
      <c r="AA1345">
        <v>317003</v>
      </c>
      <c r="AB1345">
        <v>277154</v>
      </c>
      <c r="AC1345">
        <v>301596</v>
      </c>
      <c r="AD1345">
        <v>328318</v>
      </c>
      <c r="AE1345">
        <v>339304</v>
      </c>
      <c r="AF1345">
        <v>263372</v>
      </c>
      <c r="AG1345">
        <v>294414</v>
      </c>
      <c r="AH1345">
        <v>250170</v>
      </c>
    </row>
    <row r="1346" spans="1:34" x14ac:dyDescent="0.25">
      <c r="A1346" t="str">
        <f t="shared" si="43"/>
        <v>Utah</v>
      </c>
      <c r="B1346" t="s">
        <v>52</v>
      </c>
      <c r="C1346">
        <v>530742</v>
      </c>
      <c r="D1346">
        <v>496275</v>
      </c>
      <c r="E1346">
        <v>599816</v>
      </c>
      <c r="F1346">
        <v>671470</v>
      </c>
      <c r="G1346">
        <v>926149</v>
      </c>
      <c r="H1346">
        <v>1161797</v>
      </c>
      <c r="I1346">
        <v>1062985</v>
      </c>
      <c r="J1346">
        <v>1105905</v>
      </c>
      <c r="K1346">
        <v>1136910</v>
      </c>
      <c r="L1346">
        <v>1059570</v>
      </c>
      <c r="M1346">
        <v>805769</v>
      </c>
      <c r="N1346">
        <v>1200930</v>
      </c>
      <c r="O1346">
        <v>1216139</v>
      </c>
      <c r="P1346">
        <v>1180411</v>
      </c>
      <c r="Q1346">
        <v>946028</v>
      </c>
      <c r="R1346">
        <v>833178</v>
      </c>
      <c r="S1346">
        <v>756964</v>
      </c>
      <c r="T1346">
        <v>633121</v>
      </c>
      <c r="U1346">
        <v>22087</v>
      </c>
      <c r="V1346">
        <v>39694</v>
      </c>
      <c r="W1346">
        <v>309684</v>
      </c>
      <c r="X1346">
        <v>332857</v>
      </c>
      <c r="Y1346">
        <v>296163</v>
      </c>
      <c r="Z1346">
        <v>354701</v>
      </c>
      <c r="AA1346">
        <v>341068</v>
      </c>
      <c r="AB1346">
        <v>299233</v>
      </c>
      <c r="AC1346">
        <v>329778</v>
      </c>
      <c r="AD1346">
        <v>357410</v>
      </c>
      <c r="AE1346">
        <v>368227</v>
      </c>
      <c r="AF1346">
        <v>293699</v>
      </c>
      <c r="AG1346">
        <v>324741</v>
      </c>
      <c r="AH1346">
        <v>280497</v>
      </c>
    </row>
    <row r="1347" spans="1:34" x14ac:dyDescent="0.25">
      <c r="A1347" t="str">
        <f t="shared" si="43"/>
        <v>Utah</v>
      </c>
      <c r="B1347" t="s">
        <v>53</v>
      </c>
      <c r="C1347">
        <v>42565645</v>
      </c>
      <c r="D1347">
        <v>37087309</v>
      </c>
      <c r="E1347">
        <v>39117033</v>
      </c>
      <c r="F1347">
        <v>39375424</v>
      </c>
      <c r="G1347">
        <v>37411876</v>
      </c>
      <c r="H1347">
        <v>38133928</v>
      </c>
      <c r="I1347">
        <v>41949120</v>
      </c>
      <c r="J1347">
        <v>43784526</v>
      </c>
      <c r="K1347">
        <v>42516751</v>
      </c>
      <c r="L1347">
        <v>39402961</v>
      </c>
      <c r="M1347">
        <v>40836150</v>
      </c>
      <c r="N1347">
        <v>42249355</v>
      </c>
      <c r="O1347">
        <v>43542946</v>
      </c>
      <c r="P1347">
        <v>46578763</v>
      </c>
      <c r="Q1347">
        <v>45372575</v>
      </c>
      <c r="R1347">
        <v>41263324</v>
      </c>
      <c r="S1347">
        <v>38165131</v>
      </c>
      <c r="T1347">
        <v>38211977</v>
      </c>
      <c r="U1347">
        <v>38023666</v>
      </c>
      <c r="V1347">
        <v>36608003</v>
      </c>
      <c r="W1347">
        <v>35853751</v>
      </c>
      <c r="X1347">
        <v>36609073</v>
      </c>
      <c r="Y1347">
        <v>36784629</v>
      </c>
      <c r="Z1347">
        <v>35910429</v>
      </c>
      <c r="AA1347">
        <v>34712213</v>
      </c>
      <c r="AB1347">
        <v>32951860</v>
      </c>
      <c r="AC1347">
        <v>32807387</v>
      </c>
      <c r="AD1347">
        <v>35196834</v>
      </c>
      <c r="AE1347">
        <v>34058102</v>
      </c>
      <c r="AF1347">
        <v>33237139</v>
      </c>
      <c r="AG1347">
        <v>30505906</v>
      </c>
      <c r="AH1347">
        <v>32563539</v>
      </c>
    </row>
    <row r="1348" spans="1:34" x14ac:dyDescent="0.25">
      <c r="A1348" t="str">
        <f t="shared" si="43"/>
        <v>Utah</v>
      </c>
      <c r="B1348" t="s">
        <v>54</v>
      </c>
      <c r="C1348">
        <v>0</v>
      </c>
      <c r="D1348">
        <v>0</v>
      </c>
      <c r="E1348">
        <v>0</v>
      </c>
      <c r="F1348">
        <v>39595</v>
      </c>
      <c r="G1348">
        <v>8465</v>
      </c>
      <c r="H1348">
        <v>10466</v>
      </c>
      <c r="I1348">
        <v>16351</v>
      </c>
      <c r="J1348">
        <v>29087</v>
      </c>
      <c r="K1348">
        <v>0</v>
      </c>
      <c r="L1348">
        <v>11575</v>
      </c>
      <c r="M1348">
        <v>11280</v>
      </c>
      <c r="N1348">
        <v>17434</v>
      </c>
      <c r="O1348">
        <v>8238</v>
      </c>
      <c r="P1348">
        <v>12346</v>
      </c>
      <c r="Q1348">
        <v>21527</v>
      </c>
      <c r="R1348">
        <v>15238</v>
      </c>
      <c r="S1348">
        <v>41018</v>
      </c>
      <c r="T1348">
        <v>14851</v>
      </c>
      <c r="U1348">
        <v>5762</v>
      </c>
      <c r="V1348">
        <v>8800</v>
      </c>
      <c r="W1348">
        <v>0</v>
      </c>
      <c r="X1348">
        <v>0</v>
      </c>
      <c r="Y1348">
        <v>0</v>
      </c>
      <c r="Z1348">
        <v>1544</v>
      </c>
      <c r="AA1348">
        <v>28480</v>
      </c>
      <c r="AB1348">
        <v>0</v>
      </c>
      <c r="AC1348">
        <v>0</v>
      </c>
      <c r="AD1348">
        <v>0</v>
      </c>
      <c r="AE1348">
        <v>0</v>
      </c>
      <c r="AF1348">
        <v>0</v>
      </c>
      <c r="AG1348">
        <v>0</v>
      </c>
      <c r="AH1348">
        <v>0</v>
      </c>
    </row>
    <row r="1349" spans="1:34" x14ac:dyDescent="0.25">
      <c r="A1349" t="str">
        <f t="shared" si="43"/>
        <v>Utah</v>
      </c>
      <c r="B1349" t="s">
        <v>55</v>
      </c>
      <c r="C1349">
        <v>0</v>
      </c>
      <c r="D1349">
        <v>0</v>
      </c>
      <c r="E1349">
        <v>0</v>
      </c>
      <c r="F1349">
        <v>0</v>
      </c>
      <c r="G1349">
        <v>0</v>
      </c>
      <c r="H1349">
        <v>0</v>
      </c>
      <c r="I1349">
        <v>0</v>
      </c>
      <c r="J1349">
        <v>0</v>
      </c>
      <c r="K1349">
        <v>0</v>
      </c>
      <c r="L1349">
        <v>0</v>
      </c>
      <c r="M1349">
        <v>0</v>
      </c>
      <c r="N1349">
        <v>0</v>
      </c>
      <c r="O1349">
        <v>0</v>
      </c>
      <c r="P1349">
        <v>0</v>
      </c>
      <c r="Q1349">
        <v>0</v>
      </c>
      <c r="R1349">
        <v>0</v>
      </c>
      <c r="S1349">
        <v>0</v>
      </c>
      <c r="T1349">
        <v>0</v>
      </c>
      <c r="U1349">
        <v>0</v>
      </c>
      <c r="V1349">
        <v>0</v>
      </c>
      <c r="W1349">
        <v>0</v>
      </c>
      <c r="X1349">
        <v>0</v>
      </c>
      <c r="Y1349">
        <v>0</v>
      </c>
      <c r="Z1349">
        <v>0</v>
      </c>
      <c r="AA1349">
        <v>0</v>
      </c>
      <c r="AB1349">
        <v>0</v>
      </c>
      <c r="AC1349">
        <v>0</v>
      </c>
      <c r="AD1349">
        <v>0</v>
      </c>
      <c r="AE1349">
        <v>0</v>
      </c>
      <c r="AF1349">
        <v>0</v>
      </c>
      <c r="AG1349">
        <v>0</v>
      </c>
      <c r="AH1349">
        <v>0</v>
      </c>
    </row>
    <row r="1350" spans="1:34" x14ac:dyDescent="0.25">
      <c r="A1350" t="str">
        <f t="shared" si="43"/>
        <v>Utah</v>
      </c>
      <c r="B1350" t="s">
        <v>56</v>
      </c>
      <c r="C1350">
        <v>42565645</v>
      </c>
      <c r="D1350">
        <v>37087309</v>
      </c>
      <c r="E1350">
        <v>39117033</v>
      </c>
      <c r="F1350">
        <v>39415019</v>
      </c>
      <c r="G1350">
        <v>37420341</v>
      </c>
      <c r="H1350">
        <v>38144394</v>
      </c>
      <c r="I1350">
        <v>41965471</v>
      </c>
      <c r="J1350">
        <v>43813613</v>
      </c>
      <c r="K1350">
        <v>42516751</v>
      </c>
      <c r="L1350">
        <v>39414536</v>
      </c>
      <c r="M1350">
        <v>40847430</v>
      </c>
      <c r="N1350">
        <v>42266789</v>
      </c>
      <c r="O1350">
        <v>43551184</v>
      </c>
      <c r="P1350">
        <v>46591109</v>
      </c>
      <c r="Q1350">
        <v>45394102</v>
      </c>
      <c r="R1350">
        <v>41278562</v>
      </c>
      <c r="S1350">
        <v>38206149</v>
      </c>
      <c r="T1350">
        <v>38226828</v>
      </c>
      <c r="U1350">
        <v>38029428</v>
      </c>
      <c r="V1350">
        <v>36616803</v>
      </c>
      <c r="W1350">
        <v>35853751</v>
      </c>
      <c r="X1350">
        <v>36609073</v>
      </c>
      <c r="Y1350">
        <v>36784629</v>
      </c>
      <c r="Z1350">
        <v>35911973</v>
      </c>
      <c r="AA1350">
        <v>34740693</v>
      </c>
      <c r="AB1350">
        <v>32951860</v>
      </c>
      <c r="AC1350">
        <v>32807387</v>
      </c>
      <c r="AD1350">
        <v>35196834</v>
      </c>
      <c r="AE1350">
        <v>34058102</v>
      </c>
      <c r="AF1350">
        <v>33237139</v>
      </c>
      <c r="AG1350">
        <v>30505906</v>
      </c>
      <c r="AH1350">
        <v>32563539</v>
      </c>
    </row>
    <row r="1351" spans="1:34" x14ac:dyDescent="0.25">
      <c r="A1351" t="str">
        <f t="shared" si="43"/>
        <v>Utah</v>
      </c>
      <c r="B1351" t="s">
        <v>57</v>
      </c>
    </row>
    <row r="1352" spans="1:34" x14ac:dyDescent="0.25">
      <c r="A1352" t="str">
        <f t="shared" si="43"/>
        <v>Utah</v>
      </c>
      <c r="B1352" t="s">
        <v>58</v>
      </c>
    </row>
    <row r="1353" spans="1:34" x14ac:dyDescent="0.25">
      <c r="A1353" t="str">
        <f t="shared" si="43"/>
        <v>Utah</v>
      </c>
      <c r="B1353" t="s">
        <v>59</v>
      </c>
      <c r="C1353">
        <v>32675058</v>
      </c>
      <c r="D1353">
        <v>31661015</v>
      </c>
      <c r="E1353">
        <v>31138204</v>
      </c>
      <c r="F1353">
        <v>31237751</v>
      </c>
      <c r="G1353">
        <v>30586727</v>
      </c>
      <c r="H1353">
        <v>30177246</v>
      </c>
      <c r="I1353">
        <v>30190022</v>
      </c>
      <c r="J1353">
        <v>30040784</v>
      </c>
      <c r="K1353">
        <v>30474034</v>
      </c>
      <c r="L1353">
        <v>29723368</v>
      </c>
      <c r="M1353">
        <v>28858946</v>
      </c>
      <c r="N1353">
        <v>28044001</v>
      </c>
      <c r="O1353">
        <v>27586700</v>
      </c>
      <c r="P1353">
        <v>28191511</v>
      </c>
      <c r="Q1353">
        <v>27785447</v>
      </c>
      <c r="R1353">
        <v>26365716</v>
      </c>
      <c r="S1353">
        <v>25000498</v>
      </c>
      <c r="T1353">
        <v>24511704</v>
      </c>
      <c r="U1353">
        <v>23860350</v>
      </c>
      <c r="V1353">
        <v>23267188</v>
      </c>
      <c r="W1353">
        <v>23217308</v>
      </c>
      <c r="X1353">
        <v>23185277</v>
      </c>
      <c r="Y1353">
        <v>21879032</v>
      </c>
      <c r="Z1353">
        <v>20700326</v>
      </c>
      <c r="AA1353">
        <v>20375525</v>
      </c>
      <c r="AB1353">
        <v>19858069</v>
      </c>
      <c r="AC1353">
        <v>18460240</v>
      </c>
      <c r="AD1353">
        <v>17847064</v>
      </c>
      <c r="AE1353">
        <v>16867129</v>
      </c>
      <c r="AF1353">
        <v>16567056</v>
      </c>
      <c r="AG1353">
        <v>15907404</v>
      </c>
      <c r="AH1353">
        <v>15401674</v>
      </c>
    </row>
    <row r="1354" spans="1:34" x14ac:dyDescent="0.25">
      <c r="A1354" t="str">
        <f t="shared" si="43"/>
        <v>Utah</v>
      </c>
      <c r="B1354" t="s">
        <v>60</v>
      </c>
      <c r="C1354">
        <v>0</v>
      </c>
      <c r="D1354">
        <v>0</v>
      </c>
      <c r="E1354">
        <v>0</v>
      </c>
      <c r="F1354">
        <v>0</v>
      </c>
      <c r="G1354">
        <v>0</v>
      </c>
      <c r="H1354">
        <v>0</v>
      </c>
      <c r="I1354">
        <v>0</v>
      </c>
      <c r="J1354">
        <v>0</v>
      </c>
      <c r="K1354">
        <v>0</v>
      </c>
      <c r="L1354">
        <v>0</v>
      </c>
      <c r="M1354">
        <v>0</v>
      </c>
      <c r="N1354">
        <v>0</v>
      </c>
      <c r="O1354">
        <v>0</v>
      </c>
      <c r="P1354">
        <v>0</v>
      </c>
      <c r="Q1354">
        <v>0</v>
      </c>
      <c r="R1354">
        <v>0</v>
      </c>
      <c r="S1354">
        <v>0</v>
      </c>
      <c r="T1354">
        <v>0</v>
      </c>
      <c r="U1354">
        <v>0</v>
      </c>
      <c r="V1354">
        <v>0</v>
      </c>
      <c r="W1354">
        <v>0</v>
      </c>
      <c r="X1354">
        <v>0</v>
      </c>
      <c r="Y1354">
        <v>0</v>
      </c>
      <c r="Z1354">
        <v>0</v>
      </c>
      <c r="AA1354">
        <v>0</v>
      </c>
      <c r="AB1354">
        <v>0</v>
      </c>
      <c r="AC1354">
        <v>0</v>
      </c>
      <c r="AD1354">
        <v>0</v>
      </c>
      <c r="AE1354">
        <v>0</v>
      </c>
      <c r="AF1354">
        <v>0</v>
      </c>
      <c r="AG1354">
        <v>0</v>
      </c>
      <c r="AH1354">
        <v>0</v>
      </c>
    </row>
    <row r="1355" spans="1:34" x14ac:dyDescent="0.25">
      <c r="A1355" t="str">
        <f t="shared" si="43"/>
        <v>Utah</v>
      </c>
      <c r="B1355" t="s">
        <v>61</v>
      </c>
      <c r="C1355">
        <v>2569</v>
      </c>
      <c r="D1355">
        <v>2142</v>
      </c>
      <c r="E1355">
        <v>4361</v>
      </c>
      <c r="F1355">
        <v>4657</v>
      </c>
      <c r="G1355">
        <v>2294</v>
      </c>
      <c r="H1355">
        <v>2288</v>
      </c>
      <c r="I1355">
        <v>2328</v>
      </c>
      <c r="J1355">
        <v>2235</v>
      </c>
      <c r="K1355">
        <v>0</v>
      </c>
      <c r="L1355">
        <v>0</v>
      </c>
      <c r="M1355">
        <v>0</v>
      </c>
      <c r="N1355">
        <v>0</v>
      </c>
      <c r="O1355">
        <v>0</v>
      </c>
      <c r="P1355">
        <v>0</v>
      </c>
      <c r="Q1355">
        <v>0</v>
      </c>
      <c r="R1355">
        <v>0</v>
      </c>
      <c r="S1355">
        <v>0</v>
      </c>
      <c r="T1355">
        <v>0</v>
      </c>
      <c r="U1355">
        <v>0</v>
      </c>
      <c r="V1355">
        <v>0</v>
      </c>
      <c r="W1355">
        <v>0</v>
      </c>
      <c r="X1355">
        <v>0</v>
      </c>
      <c r="Y1355">
        <v>0</v>
      </c>
      <c r="Z1355">
        <v>0</v>
      </c>
      <c r="AA1355">
        <v>0</v>
      </c>
      <c r="AB1355">
        <v>0</v>
      </c>
      <c r="AC1355">
        <v>0</v>
      </c>
      <c r="AD1355">
        <v>0</v>
      </c>
      <c r="AE1355">
        <v>0</v>
      </c>
      <c r="AF1355">
        <v>0</v>
      </c>
      <c r="AG1355">
        <v>0</v>
      </c>
      <c r="AH1355">
        <v>0</v>
      </c>
    </row>
    <row r="1356" spans="1:34" x14ac:dyDescent="0.25">
      <c r="A1356" t="str">
        <f t="shared" si="43"/>
        <v>Utah</v>
      </c>
      <c r="B1356" t="s">
        <v>62</v>
      </c>
      <c r="C1356">
        <v>32677627</v>
      </c>
      <c r="D1356">
        <v>31663157</v>
      </c>
      <c r="E1356">
        <v>31142565</v>
      </c>
      <c r="F1356">
        <v>31242408</v>
      </c>
      <c r="G1356">
        <v>30589021</v>
      </c>
      <c r="H1356">
        <v>30179534</v>
      </c>
      <c r="I1356">
        <v>30192350</v>
      </c>
      <c r="J1356">
        <v>30043019</v>
      </c>
      <c r="K1356">
        <v>30474034</v>
      </c>
      <c r="L1356">
        <v>29723368</v>
      </c>
      <c r="M1356">
        <v>28858946</v>
      </c>
      <c r="N1356">
        <v>28044001</v>
      </c>
      <c r="O1356">
        <v>27586700</v>
      </c>
      <c r="P1356">
        <v>28191511</v>
      </c>
      <c r="Q1356">
        <v>27785447</v>
      </c>
      <c r="R1356">
        <v>26365716</v>
      </c>
      <c r="S1356">
        <v>25000498</v>
      </c>
      <c r="T1356">
        <v>24511704</v>
      </c>
      <c r="U1356">
        <v>23860350</v>
      </c>
      <c r="V1356">
        <v>23267188</v>
      </c>
      <c r="W1356">
        <v>23217308</v>
      </c>
      <c r="X1356">
        <v>23185277</v>
      </c>
      <c r="Y1356">
        <v>21879032</v>
      </c>
      <c r="Z1356">
        <v>20700326</v>
      </c>
      <c r="AA1356">
        <v>20375525</v>
      </c>
      <c r="AB1356">
        <v>19858069</v>
      </c>
      <c r="AC1356">
        <v>18460240</v>
      </c>
      <c r="AD1356">
        <v>17847064</v>
      </c>
      <c r="AE1356">
        <v>16867129</v>
      </c>
      <c r="AF1356">
        <v>16567056</v>
      </c>
      <c r="AG1356">
        <v>15907404</v>
      </c>
      <c r="AH1356">
        <v>15401674</v>
      </c>
    </row>
    <row r="1357" spans="1:34" x14ac:dyDescent="0.25">
      <c r="A1357" t="str">
        <f t="shared" si="43"/>
        <v>Utah</v>
      </c>
      <c r="B1357" t="s">
        <v>63</v>
      </c>
      <c r="C1357">
        <v>626346</v>
      </c>
      <c r="D1357">
        <v>640916</v>
      </c>
      <c r="E1357">
        <v>687337</v>
      </c>
      <c r="F1357">
        <v>755713</v>
      </c>
      <c r="G1357">
        <v>1078250</v>
      </c>
      <c r="H1357">
        <v>1323916</v>
      </c>
      <c r="I1357">
        <v>1209729</v>
      </c>
      <c r="J1357">
        <v>1227421</v>
      </c>
      <c r="K1357">
        <v>1227680</v>
      </c>
      <c r="L1357">
        <v>1118193</v>
      </c>
      <c r="M1357">
        <v>859036</v>
      </c>
      <c r="N1357">
        <v>1243780</v>
      </c>
      <c r="O1357">
        <v>1092589</v>
      </c>
      <c r="P1357">
        <v>16514</v>
      </c>
      <c r="Q1357">
        <v>72631</v>
      </c>
      <c r="R1357">
        <v>967261</v>
      </c>
      <c r="S1357">
        <v>741775</v>
      </c>
      <c r="T1357">
        <v>360581</v>
      </c>
      <c r="U1357">
        <v>360206</v>
      </c>
      <c r="V1357">
        <v>355689</v>
      </c>
      <c r="W1357">
        <v>348122</v>
      </c>
      <c r="X1357">
        <v>364369</v>
      </c>
      <c r="Y1357">
        <v>327340</v>
      </c>
      <c r="Z1357">
        <v>385813</v>
      </c>
      <c r="AA1357">
        <v>365473</v>
      </c>
      <c r="AB1357">
        <v>343584</v>
      </c>
      <c r="AC1357">
        <v>381505</v>
      </c>
      <c r="AD1357">
        <v>404016</v>
      </c>
      <c r="AE1357">
        <v>420238</v>
      </c>
      <c r="AF1357">
        <v>304911</v>
      </c>
      <c r="AG1357">
        <v>280458</v>
      </c>
      <c r="AH1357">
        <v>252135</v>
      </c>
    </row>
    <row r="1358" spans="1:34" x14ac:dyDescent="0.25">
      <c r="A1358" t="str">
        <f t="shared" si="43"/>
        <v>Utah</v>
      </c>
      <c r="B1358" t="s">
        <v>64</v>
      </c>
      <c r="C1358">
        <v>0</v>
      </c>
      <c r="D1358">
        <v>0</v>
      </c>
      <c r="E1358">
        <v>0</v>
      </c>
      <c r="F1358">
        <v>955</v>
      </c>
      <c r="G1358">
        <v>13</v>
      </c>
      <c r="H1358">
        <v>36</v>
      </c>
      <c r="I1358">
        <v>934</v>
      </c>
      <c r="J1358">
        <v>27779</v>
      </c>
      <c r="K1358">
        <v>17689</v>
      </c>
      <c r="L1358">
        <v>1858</v>
      </c>
      <c r="M1358">
        <v>1265</v>
      </c>
      <c r="N1358">
        <v>12988</v>
      </c>
      <c r="O1358">
        <v>43030</v>
      </c>
      <c r="P1358">
        <v>54552</v>
      </c>
      <c r="Q1358">
        <v>37666</v>
      </c>
      <c r="R1358">
        <v>814</v>
      </c>
      <c r="S1358">
        <v>824</v>
      </c>
      <c r="T1358">
        <v>0</v>
      </c>
      <c r="U1358">
        <v>0</v>
      </c>
      <c r="V1358">
        <v>0</v>
      </c>
      <c r="W1358">
        <v>0</v>
      </c>
      <c r="X1358">
        <v>0</v>
      </c>
      <c r="Y1358">
        <v>0</v>
      </c>
      <c r="Z1358">
        <v>0</v>
      </c>
      <c r="AA1358">
        <v>0</v>
      </c>
      <c r="AB1358">
        <v>0</v>
      </c>
      <c r="AC1358">
        <v>0</v>
      </c>
      <c r="AD1358">
        <v>0</v>
      </c>
      <c r="AE1358">
        <v>0</v>
      </c>
      <c r="AF1358">
        <v>0</v>
      </c>
      <c r="AG1358">
        <v>0</v>
      </c>
      <c r="AH1358">
        <v>0</v>
      </c>
    </row>
    <row r="1359" spans="1:34" x14ac:dyDescent="0.25">
      <c r="A1359" t="str">
        <f t="shared" si="43"/>
        <v>Utah</v>
      </c>
      <c r="B1359" t="s">
        <v>65</v>
      </c>
      <c r="C1359">
        <v>1537367</v>
      </c>
      <c r="D1359">
        <v>1763456</v>
      </c>
      <c r="E1359">
        <v>1688671</v>
      </c>
      <c r="F1359">
        <v>1611410</v>
      </c>
      <c r="G1359">
        <v>1663995</v>
      </c>
      <c r="H1359">
        <v>1575103</v>
      </c>
      <c r="I1359">
        <v>1506165</v>
      </c>
      <c r="J1359">
        <v>1564338</v>
      </c>
      <c r="K1359">
        <v>1637054</v>
      </c>
      <c r="L1359">
        <v>1609638</v>
      </c>
      <c r="M1359">
        <v>1783299</v>
      </c>
      <c r="N1359">
        <v>1732496</v>
      </c>
      <c r="O1359">
        <v>1756098</v>
      </c>
      <c r="P1359">
        <v>1795813</v>
      </c>
      <c r="Q1359">
        <v>1758610</v>
      </c>
      <c r="R1359">
        <v>1709523</v>
      </c>
      <c r="S1359">
        <v>1670927</v>
      </c>
      <c r="T1359">
        <v>1796120</v>
      </c>
      <c r="U1359">
        <v>1752021</v>
      </c>
      <c r="V1359">
        <v>1745263</v>
      </c>
      <c r="W1359">
        <v>1815674</v>
      </c>
      <c r="X1359">
        <v>1803427</v>
      </c>
      <c r="Y1359">
        <v>1716456</v>
      </c>
      <c r="Z1359">
        <v>1471953</v>
      </c>
      <c r="AA1359">
        <v>1536253</v>
      </c>
      <c r="AB1359">
        <v>1541417</v>
      </c>
      <c r="AC1359">
        <v>1408982</v>
      </c>
      <c r="AD1359">
        <v>1355776</v>
      </c>
      <c r="AE1359">
        <v>1349938</v>
      </c>
      <c r="AF1359">
        <v>1309689</v>
      </c>
      <c r="AG1359">
        <v>1221446</v>
      </c>
      <c r="AH1359">
        <v>1169307</v>
      </c>
    </row>
    <row r="1360" spans="1:34" x14ac:dyDescent="0.25">
      <c r="A1360" t="str">
        <f t="shared" si="43"/>
        <v>Utah</v>
      </c>
      <c r="B1360" t="s">
        <v>66</v>
      </c>
      <c r="C1360">
        <v>208703</v>
      </c>
      <c r="D1360">
        <v>-47566</v>
      </c>
      <c r="E1360">
        <v>77749</v>
      </c>
      <c r="F1360">
        <v>195315</v>
      </c>
      <c r="G1360">
        <v>213175</v>
      </c>
      <c r="H1360">
        <v>374480</v>
      </c>
      <c r="I1360">
        <v>470566</v>
      </c>
      <c r="J1360">
        <v>388448</v>
      </c>
      <c r="K1360">
        <v>459709</v>
      </c>
      <c r="L1360">
        <v>508280</v>
      </c>
      <c r="M1360">
        <v>182823</v>
      </c>
      <c r="N1360">
        <v>246079</v>
      </c>
      <c r="O1360">
        <v>248679</v>
      </c>
      <c r="P1360">
        <v>368162</v>
      </c>
      <c r="Q1360">
        <v>442834</v>
      </c>
      <c r="R1360">
        <v>0</v>
      </c>
      <c r="S1360">
        <v>0</v>
      </c>
      <c r="T1360">
        <v>0</v>
      </c>
      <c r="U1360">
        <v>0</v>
      </c>
      <c r="V1360">
        <v>0</v>
      </c>
      <c r="W1360">
        <v>0</v>
      </c>
      <c r="X1360">
        <v>0</v>
      </c>
      <c r="Y1360">
        <v>0</v>
      </c>
      <c r="Z1360">
        <v>0</v>
      </c>
      <c r="AA1360">
        <v>0</v>
      </c>
      <c r="AB1360">
        <v>0</v>
      </c>
      <c r="AC1360">
        <v>0</v>
      </c>
      <c r="AD1360">
        <v>0</v>
      </c>
      <c r="AE1360">
        <v>0</v>
      </c>
      <c r="AF1360">
        <v>0</v>
      </c>
      <c r="AG1360">
        <v>0</v>
      </c>
      <c r="AH1360">
        <v>0</v>
      </c>
    </row>
    <row r="1361" spans="1:34" x14ac:dyDescent="0.25">
      <c r="A1361" t="str">
        <f t="shared" si="43"/>
        <v>Utah</v>
      </c>
      <c r="B1361" t="s">
        <v>67</v>
      </c>
      <c r="C1361">
        <v>7515602</v>
      </c>
      <c r="D1361">
        <v>3067346</v>
      </c>
      <c r="E1361">
        <v>5520712</v>
      </c>
      <c r="F1361">
        <v>5609218</v>
      </c>
      <c r="G1361">
        <v>3875887</v>
      </c>
      <c r="H1361">
        <v>4691325</v>
      </c>
      <c r="I1361">
        <v>8585727</v>
      </c>
      <c r="J1361">
        <v>10562608</v>
      </c>
      <c r="K1361">
        <v>8700585</v>
      </c>
      <c r="L1361">
        <v>6453198</v>
      </c>
      <c r="M1361">
        <v>9162061</v>
      </c>
      <c r="N1361">
        <v>10987444</v>
      </c>
      <c r="O1361">
        <v>12824087</v>
      </c>
      <c r="P1361">
        <v>16164557</v>
      </c>
      <c r="Q1361">
        <v>15296914</v>
      </c>
      <c r="R1361">
        <v>11940655</v>
      </c>
      <c r="S1361">
        <v>10340590</v>
      </c>
      <c r="T1361">
        <v>10708190</v>
      </c>
      <c r="U1361">
        <v>11463216</v>
      </c>
      <c r="V1361">
        <v>10718270</v>
      </c>
      <c r="W1361">
        <v>10158825</v>
      </c>
      <c r="X1361">
        <v>10615576</v>
      </c>
      <c r="Y1361">
        <v>12184757</v>
      </c>
      <c r="Z1361">
        <v>12790436</v>
      </c>
      <c r="AA1361">
        <v>11903920</v>
      </c>
      <c r="AB1361">
        <v>10645709</v>
      </c>
      <c r="AC1361">
        <v>12027926</v>
      </c>
      <c r="AD1361">
        <v>15180146</v>
      </c>
      <c r="AE1361">
        <v>15054208</v>
      </c>
      <c r="AF1361">
        <v>14593859</v>
      </c>
      <c r="AG1361">
        <v>12688879</v>
      </c>
      <c r="AH1361">
        <v>15309286</v>
      </c>
    </row>
    <row r="1362" spans="1:34" x14ac:dyDescent="0.25">
      <c r="A1362" t="str">
        <f t="shared" si="43"/>
        <v>Utah</v>
      </c>
      <c r="B1362" t="s">
        <v>68</v>
      </c>
      <c r="C1362">
        <v>42565645</v>
      </c>
      <c r="D1362">
        <v>37087309</v>
      </c>
      <c r="E1362">
        <v>39117033</v>
      </c>
      <c r="F1362">
        <v>39415019</v>
      </c>
      <c r="G1362">
        <v>37420341</v>
      </c>
      <c r="H1362">
        <v>38144394</v>
      </c>
      <c r="I1362">
        <v>41965471</v>
      </c>
      <c r="J1362">
        <v>43813613</v>
      </c>
      <c r="K1362">
        <v>42516751</v>
      </c>
      <c r="L1362">
        <v>39414536</v>
      </c>
      <c r="M1362">
        <v>40847430</v>
      </c>
      <c r="N1362">
        <v>42266789</v>
      </c>
      <c r="O1362">
        <v>43551184</v>
      </c>
      <c r="P1362">
        <v>46591109</v>
      </c>
      <c r="Q1362">
        <v>45394102</v>
      </c>
      <c r="R1362">
        <v>41278562</v>
      </c>
      <c r="S1362">
        <v>38206149</v>
      </c>
      <c r="T1362">
        <v>38226828</v>
      </c>
      <c r="U1362">
        <v>38029428</v>
      </c>
      <c r="V1362">
        <v>36616803</v>
      </c>
      <c r="W1362">
        <v>35853751</v>
      </c>
      <c r="X1362">
        <v>36609073</v>
      </c>
      <c r="Y1362">
        <v>36784629</v>
      </c>
      <c r="Z1362">
        <v>35911973</v>
      </c>
      <c r="AA1362">
        <v>34740693</v>
      </c>
      <c r="AB1362">
        <v>32951860</v>
      </c>
      <c r="AC1362">
        <v>32807387</v>
      </c>
      <c r="AD1362">
        <v>35196834</v>
      </c>
      <c r="AE1362">
        <v>34058102</v>
      </c>
      <c r="AF1362">
        <v>33237139</v>
      </c>
      <c r="AG1362">
        <v>30505906</v>
      </c>
      <c r="AH1362">
        <v>32563539</v>
      </c>
    </row>
    <row r="1363" spans="1:34" x14ac:dyDescent="0.25">
      <c r="A1363" t="str">
        <f t="shared" si="43"/>
        <v>Utah</v>
      </c>
      <c r="B1363" t="s">
        <v>69</v>
      </c>
      <c r="C1363">
        <v>7515602</v>
      </c>
      <c r="D1363">
        <v>3067346</v>
      </c>
      <c r="E1363">
        <v>5520712</v>
      </c>
      <c r="F1363">
        <v>5609218</v>
      </c>
      <c r="G1363">
        <v>3875887</v>
      </c>
      <c r="H1363">
        <v>4691325</v>
      </c>
      <c r="I1363">
        <v>8585727</v>
      </c>
      <c r="J1363">
        <v>10562608</v>
      </c>
      <c r="K1363">
        <v>8700585</v>
      </c>
      <c r="L1363">
        <v>6453198</v>
      </c>
      <c r="M1363">
        <v>9162061</v>
      </c>
      <c r="N1363">
        <v>10987444</v>
      </c>
      <c r="O1363">
        <v>12824087</v>
      </c>
      <c r="P1363">
        <v>16164557</v>
      </c>
      <c r="Q1363">
        <v>15296914</v>
      </c>
      <c r="R1363">
        <v>11940655</v>
      </c>
      <c r="S1363">
        <v>10340590</v>
      </c>
      <c r="T1363">
        <v>10708190</v>
      </c>
      <c r="U1363">
        <v>11463216</v>
      </c>
      <c r="V1363">
        <v>10718270</v>
      </c>
      <c r="W1363">
        <v>10158825</v>
      </c>
      <c r="X1363">
        <v>10615576</v>
      </c>
      <c r="Y1363">
        <v>12184757</v>
      </c>
      <c r="Z1363">
        <v>12790436</v>
      </c>
      <c r="AA1363">
        <v>11903920</v>
      </c>
      <c r="AB1363">
        <v>10645709</v>
      </c>
      <c r="AC1363">
        <v>12027926</v>
      </c>
      <c r="AD1363">
        <v>15180146</v>
      </c>
      <c r="AE1363">
        <v>15054208</v>
      </c>
      <c r="AF1363">
        <v>14593859</v>
      </c>
      <c r="AG1363">
        <v>12688879</v>
      </c>
      <c r="AH1363">
        <v>15309286</v>
      </c>
    </row>
    <row r="1364" spans="1:34" x14ac:dyDescent="0.25">
      <c r="A1364" t="str">
        <f t="shared" si="43"/>
        <v>Utah</v>
      </c>
      <c r="B1364" t="s">
        <v>70</v>
      </c>
      <c r="C1364">
        <v>1.21</v>
      </c>
      <c r="D1364">
        <v>1.0900000000000001</v>
      </c>
      <c r="E1364">
        <v>1.1599999999999999</v>
      </c>
      <c r="F1364">
        <v>1.17</v>
      </c>
      <c r="G1364">
        <v>1.1200000000000001</v>
      </c>
      <c r="H1364">
        <v>1.1399999999999999</v>
      </c>
      <c r="I1364">
        <v>1.26</v>
      </c>
      <c r="J1364">
        <v>1.32</v>
      </c>
      <c r="K1364">
        <v>1.26</v>
      </c>
      <c r="L1364">
        <v>1.2</v>
      </c>
      <c r="M1364">
        <v>1.29</v>
      </c>
      <c r="N1364">
        <v>1.35</v>
      </c>
      <c r="O1364">
        <v>1.42</v>
      </c>
      <c r="P1364">
        <v>1.53</v>
      </c>
      <c r="Q1364">
        <v>1.51</v>
      </c>
      <c r="R1364">
        <v>1.41</v>
      </c>
      <c r="S1364">
        <v>1.37</v>
      </c>
      <c r="T1364">
        <v>1.39</v>
      </c>
      <c r="U1364">
        <v>1.43</v>
      </c>
      <c r="V1364">
        <v>1.41</v>
      </c>
      <c r="W1364">
        <v>1.4</v>
      </c>
      <c r="X1364">
        <v>1.41</v>
      </c>
      <c r="Y1364">
        <v>1.5</v>
      </c>
      <c r="Z1364">
        <v>1.55</v>
      </c>
      <c r="AA1364">
        <v>1.52</v>
      </c>
      <c r="AB1364">
        <v>1.48</v>
      </c>
      <c r="AC1364">
        <v>1.58</v>
      </c>
      <c r="AD1364">
        <v>1.76</v>
      </c>
      <c r="AE1364">
        <v>1.79</v>
      </c>
      <c r="AF1364">
        <v>1.78</v>
      </c>
      <c r="AG1364">
        <v>1.71</v>
      </c>
      <c r="AH1364">
        <v>1.89</v>
      </c>
    </row>
    <row r="1365" spans="1:34" x14ac:dyDescent="0.25">
      <c r="A1365" t="str">
        <f t="shared" si="43"/>
        <v>Utah</v>
      </c>
      <c r="B1365" t="s">
        <v>71</v>
      </c>
    </row>
    <row r="1366" spans="1:34" x14ac:dyDescent="0.25">
      <c r="B1366" t="s">
        <v>115</v>
      </c>
    </row>
    <row r="1367" spans="1:34" x14ac:dyDescent="0.25">
      <c r="A1367" t="str">
        <f>B1366</f>
        <v>Vermont</v>
      </c>
      <c r="B1367" t="s">
        <v>10</v>
      </c>
    </row>
    <row r="1368" spans="1:34" x14ac:dyDescent="0.25">
      <c r="A1368" t="str">
        <f t="shared" ref="A1368:A1396" si="44">A1367</f>
        <v>Vermont</v>
      </c>
      <c r="B1368" t="s">
        <v>11</v>
      </c>
      <c r="C1368" t="s">
        <v>12</v>
      </c>
      <c r="D1368" t="s">
        <v>13</v>
      </c>
      <c r="E1368" t="s">
        <v>14</v>
      </c>
      <c r="F1368" t="s">
        <v>15</v>
      </c>
      <c r="G1368" t="s">
        <v>16</v>
      </c>
      <c r="H1368" t="s">
        <v>17</v>
      </c>
      <c r="I1368" t="s">
        <v>18</v>
      </c>
      <c r="J1368" t="s">
        <v>19</v>
      </c>
      <c r="K1368" t="s">
        <v>20</v>
      </c>
      <c r="L1368" t="s">
        <v>21</v>
      </c>
      <c r="M1368" t="s">
        <v>22</v>
      </c>
      <c r="N1368" t="s">
        <v>23</v>
      </c>
      <c r="O1368" t="s">
        <v>24</v>
      </c>
      <c r="P1368" t="s">
        <v>25</v>
      </c>
      <c r="Q1368" t="s">
        <v>26</v>
      </c>
      <c r="R1368" t="s">
        <v>27</v>
      </c>
      <c r="S1368" t="s">
        <v>28</v>
      </c>
      <c r="T1368" t="s">
        <v>29</v>
      </c>
      <c r="U1368" t="s">
        <v>30</v>
      </c>
      <c r="V1368" t="s">
        <v>31</v>
      </c>
      <c r="W1368" t="s">
        <v>32</v>
      </c>
      <c r="X1368" t="s">
        <v>33</v>
      </c>
      <c r="Y1368" t="s">
        <v>34</v>
      </c>
      <c r="Z1368" t="s">
        <v>35</v>
      </c>
      <c r="AA1368" t="s">
        <v>36</v>
      </c>
      <c r="AB1368" t="s">
        <v>37</v>
      </c>
      <c r="AC1368" t="s">
        <v>38</v>
      </c>
      <c r="AD1368" t="s">
        <v>39</v>
      </c>
      <c r="AE1368" t="s">
        <v>40</v>
      </c>
      <c r="AF1368" t="s">
        <v>41</v>
      </c>
      <c r="AG1368" t="s">
        <v>42</v>
      </c>
      <c r="AH1368" t="s">
        <v>43</v>
      </c>
    </row>
    <row r="1369" spans="1:34" x14ac:dyDescent="0.25">
      <c r="A1369" t="str">
        <f t="shared" si="44"/>
        <v>Vermont</v>
      </c>
      <c r="B1369" t="s">
        <v>44</v>
      </c>
    </row>
    <row r="1370" spans="1:34" x14ac:dyDescent="0.25">
      <c r="A1370" t="str">
        <f t="shared" si="44"/>
        <v>Vermont</v>
      </c>
      <c r="B1370" t="s">
        <v>45</v>
      </c>
    </row>
    <row r="1371" spans="1:34" x14ac:dyDescent="0.25">
      <c r="A1371" t="str">
        <f t="shared" si="44"/>
        <v>Vermont</v>
      </c>
      <c r="B1371" t="s">
        <v>46</v>
      </c>
      <c r="C1371">
        <v>899191</v>
      </c>
      <c r="D1371">
        <v>899954</v>
      </c>
      <c r="E1371">
        <v>969962</v>
      </c>
      <c r="F1371">
        <v>855518</v>
      </c>
      <c r="G1371">
        <v>928595</v>
      </c>
      <c r="H1371">
        <v>865081</v>
      </c>
      <c r="I1371">
        <v>897963</v>
      </c>
      <c r="J1371">
        <v>868079</v>
      </c>
      <c r="K1371">
        <v>872238</v>
      </c>
      <c r="L1371">
        <v>622570</v>
      </c>
      <c r="M1371">
        <v>699768</v>
      </c>
      <c r="N1371">
        <v>720853</v>
      </c>
      <c r="O1371">
        <v>711507</v>
      </c>
      <c r="P1371">
        <v>752800</v>
      </c>
      <c r="Q1371">
        <v>701474</v>
      </c>
      <c r="R1371">
        <v>802680</v>
      </c>
      <c r="S1371">
        <v>673607</v>
      </c>
      <c r="T1371">
        <v>643426</v>
      </c>
      <c r="U1371">
        <v>626337</v>
      </c>
      <c r="V1371">
        <v>2971224</v>
      </c>
      <c r="W1371">
        <v>4734002</v>
      </c>
      <c r="X1371">
        <v>5307016</v>
      </c>
      <c r="Y1371">
        <v>4734555</v>
      </c>
      <c r="Z1371">
        <v>4393537</v>
      </c>
      <c r="AA1371">
        <v>5323432</v>
      </c>
      <c r="AB1371">
        <v>5004219</v>
      </c>
      <c r="AC1371">
        <v>4839820</v>
      </c>
      <c r="AD1371">
        <v>5293892</v>
      </c>
      <c r="AE1371">
        <v>4300537</v>
      </c>
      <c r="AF1371">
        <v>4698045</v>
      </c>
      <c r="AG1371">
        <v>5258829</v>
      </c>
      <c r="AH1371">
        <v>4992578</v>
      </c>
    </row>
    <row r="1372" spans="1:34" x14ac:dyDescent="0.25">
      <c r="A1372" t="str">
        <f t="shared" si="44"/>
        <v>Vermont</v>
      </c>
      <c r="B1372" t="s">
        <v>47</v>
      </c>
      <c r="C1372">
        <v>1205371</v>
      </c>
      <c r="D1372">
        <v>1253698</v>
      </c>
      <c r="E1372">
        <v>1316441</v>
      </c>
      <c r="F1372">
        <v>1319953</v>
      </c>
      <c r="G1372">
        <v>1209669</v>
      </c>
      <c r="H1372">
        <v>1042637</v>
      </c>
      <c r="I1372">
        <v>1081125</v>
      </c>
      <c r="J1372">
        <v>6159635</v>
      </c>
      <c r="K1372">
        <v>5984293</v>
      </c>
      <c r="L1372">
        <v>5962535</v>
      </c>
      <c r="M1372">
        <v>6048705</v>
      </c>
      <c r="N1372">
        <v>5873829</v>
      </c>
      <c r="O1372">
        <v>6545869</v>
      </c>
      <c r="P1372">
        <v>6046320</v>
      </c>
      <c r="Q1372">
        <v>5120584</v>
      </c>
      <c r="R1372">
        <v>6256469</v>
      </c>
      <c r="S1372">
        <v>5013151</v>
      </c>
      <c r="T1372">
        <v>4800350</v>
      </c>
      <c r="U1372">
        <v>5395549</v>
      </c>
      <c r="V1372">
        <v>2465423</v>
      </c>
      <c r="W1372">
        <v>711345</v>
      </c>
      <c r="X1372">
        <v>957848</v>
      </c>
      <c r="Y1372">
        <v>933281</v>
      </c>
      <c r="Z1372">
        <v>508226</v>
      </c>
      <c r="AA1372">
        <v>313695</v>
      </c>
      <c r="AB1372">
        <v>308716</v>
      </c>
      <c r="AC1372">
        <v>280168</v>
      </c>
      <c r="AD1372">
        <v>282113</v>
      </c>
      <c r="AE1372">
        <v>297353</v>
      </c>
      <c r="AF1372">
        <v>131840</v>
      </c>
      <c r="AG1372">
        <v>94518</v>
      </c>
      <c r="AH1372">
        <v>133799</v>
      </c>
    </row>
    <row r="1373" spans="1:34" x14ac:dyDescent="0.25">
      <c r="A1373" t="str">
        <f t="shared" si="44"/>
        <v>Vermont</v>
      </c>
      <c r="B1373" t="s">
        <v>48</v>
      </c>
      <c r="C1373">
        <v>0</v>
      </c>
      <c r="D1373">
        <v>0</v>
      </c>
      <c r="E1373">
        <v>0</v>
      </c>
      <c r="F1373">
        <v>0</v>
      </c>
      <c r="G1373">
        <v>0</v>
      </c>
      <c r="H1373">
        <v>0</v>
      </c>
      <c r="I1373">
        <v>0</v>
      </c>
      <c r="J1373">
        <v>0</v>
      </c>
      <c r="K1373">
        <v>24900</v>
      </c>
      <c r="L1373">
        <v>0</v>
      </c>
      <c r="M1373">
        <v>0</v>
      </c>
      <c r="N1373">
        <v>0</v>
      </c>
      <c r="O1373">
        <v>0</v>
      </c>
      <c r="P1373">
        <v>0</v>
      </c>
      <c r="Q1373">
        <v>0</v>
      </c>
      <c r="R1373">
        <v>0</v>
      </c>
      <c r="S1373">
        <v>0</v>
      </c>
      <c r="T1373">
        <v>0</v>
      </c>
      <c r="U1373">
        <v>0</v>
      </c>
      <c r="V1373">
        <v>0</v>
      </c>
      <c r="W1373">
        <v>0</v>
      </c>
      <c r="X1373">
        <v>0</v>
      </c>
      <c r="Y1373">
        <v>0</v>
      </c>
      <c r="Z1373">
        <v>0</v>
      </c>
      <c r="AA1373">
        <v>0</v>
      </c>
      <c r="AB1373">
        <v>0</v>
      </c>
      <c r="AC1373">
        <v>0</v>
      </c>
      <c r="AD1373">
        <v>0</v>
      </c>
      <c r="AE1373">
        <v>0</v>
      </c>
      <c r="AF1373">
        <v>0</v>
      </c>
      <c r="AG1373">
        <v>0</v>
      </c>
      <c r="AH1373">
        <v>0</v>
      </c>
    </row>
    <row r="1374" spans="1:34" x14ac:dyDescent="0.25">
      <c r="A1374" t="str">
        <f t="shared" si="44"/>
        <v>Vermont</v>
      </c>
      <c r="B1374" t="s">
        <v>49</v>
      </c>
      <c r="C1374">
        <v>2104562</v>
      </c>
      <c r="D1374">
        <v>2153652</v>
      </c>
      <c r="E1374">
        <v>2286403</v>
      </c>
      <c r="F1374">
        <v>2175471</v>
      </c>
      <c r="G1374">
        <v>2138264</v>
      </c>
      <c r="H1374">
        <v>1907718</v>
      </c>
      <c r="I1374">
        <v>1979088</v>
      </c>
      <c r="J1374">
        <v>7027714</v>
      </c>
      <c r="K1374">
        <v>6881431</v>
      </c>
      <c r="L1374">
        <v>6585105</v>
      </c>
      <c r="M1374">
        <v>6748473</v>
      </c>
      <c r="N1374">
        <v>6594682</v>
      </c>
      <c r="O1374">
        <v>7257376</v>
      </c>
      <c r="P1374">
        <v>6799120</v>
      </c>
      <c r="Q1374">
        <v>5822058</v>
      </c>
      <c r="R1374">
        <v>7059149</v>
      </c>
      <c r="S1374">
        <v>5686758</v>
      </c>
      <c r="T1374">
        <v>5443776</v>
      </c>
      <c r="U1374">
        <v>6021886</v>
      </c>
      <c r="V1374">
        <v>5436647</v>
      </c>
      <c r="W1374">
        <v>5445347</v>
      </c>
      <c r="X1374">
        <v>6264864</v>
      </c>
      <c r="Y1374">
        <v>5667836</v>
      </c>
      <c r="Z1374">
        <v>4901763</v>
      </c>
      <c r="AA1374">
        <v>5637127</v>
      </c>
      <c r="AB1374">
        <v>5312935</v>
      </c>
      <c r="AC1374">
        <v>5119988</v>
      </c>
      <c r="AD1374">
        <v>5576005</v>
      </c>
      <c r="AE1374">
        <v>4597890</v>
      </c>
      <c r="AF1374">
        <v>4829885</v>
      </c>
      <c r="AG1374">
        <v>5353347</v>
      </c>
      <c r="AH1374">
        <v>5126377</v>
      </c>
    </row>
    <row r="1375" spans="1:34" x14ac:dyDescent="0.25">
      <c r="A1375" t="str">
        <f t="shared" si="44"/>
        <v>Vermont</v>
      </c>
      <c r="B1375" t="s">
        <v>50</v>
      </c>
      <c r="C1375">
        <v>3141</v>
      </c>
      <c r="D1375">
        <v>2756</v>
      </c>
      <c r="E1375">
        <v>3395</v>
      </c>
      <c r="F1375">
        <v>3444</v>
      </c>
      <c r="G1375">
        <v>3124</v>
      </c>
      <c r="H1375">
        <v>3489</v>
      </c>
      <c r="I1375">
        <v>2959</v>
      </c>
      <c r="J1375">
        <v>3680</v>
      </c>
      <c r="K1375">
        <v>3479</v>
      </c>
      <c r="L1375">
        <v>3413</v>
      </c>
      <c r="M1375">
        <v>3854</v>
      </c>
      <c r="N1375">
        <v>0</v>
      </c>
      <c r="O1375">
        <v>0</v>
      </c>
      <c r="P1375">
        <v>0</v>
      </c>
      <c r="Q1375">
        <v>0</v>
      </c>
      <c r="R1375">
        <v>0</v>
      </c>
      <c r="S1375">
        <v>0</v>
      </c>
      <c r="T1375">
        <v>0</v>
      </c>
      <c r="U1375">
        <v>0</v>
      </c>
      <c r="V1375">
        <v>0</v>
      </c>
      <c r="W1375">
        <v>0</v>
      </c>
      <c r="X1375">
        <v>0</v>
      </c>
      <c r="Y1375">
        <v>0</v>
      </c>
      <c r="Z1375">
        <v>0</v>
      </c>
      <c r="AA1375">
        <v>0</v>
      </c>
      <c r="AB1375">
        <v>0</v>
      </c>
      <c r="AC1375">
        <v>0</v>
      </c>
      <c r="AD1375">
        <v>0</v>
      </c>
      <c r="AE1375">
        <v>0</v>
      </c>
      <c r="AF1375">
        <v>0</v>
      </c>
      <c r="AG1375">
        <v>0</v>
      </c>
      <c r="AH1375">
        <v>0</v>
      </c>
    </row>
    <row r="1376" spans="1:34" x14ac:dyDescent="0.25">
      <c r="A1376" t="str">
        <f t="shared" si="44"/>
        <v>Vermont</v>
      </c>
      <c r="B1376" t="s">
        <v>51</v>
      </c>
      <c r="C1376">
        <v>0</v>
      </c>
      <c r="D1376">
        <v>0</v>
      </c>
      <c r="E1376">
        <v>0</v>
      </c>
      <c r="F1376">
        <v>0</v>
      </c>
      <c r="G1376">
        <v>0</v>
      </c>
      <c r="H1376">
        <v>0</v>
      </c>
      <c r="I1376">
        <v>0</v>
      </c>
      <c r="J1376">
        <v>0</v>
      </c>
      <c r="K1376">
        <v>0</v>
      </c>
      <c r="L1376">
        <v>23268</v>
      </c>
      <c r="M1376">
        <v>23892</v>
      </c>
      <c r="N1376">
        <v>25308</v>
      </c>
      <c r="O1376">
        <v>24972</v>
      </c>
      <c r="P1376">
        <v>21096</v>
      </c>
      <c r="Q1376">
        <v>1524</v>
      </c>
      <c r="R1376">
        <v>25195</v>
      </c>
      <c r="S1376">
        <v>29997</v>
      </c>
      <c r="T1376">
        <v>26602</v>
      </c>
      <c r="U1376">
        <v>6076</v>
      </c>
      <c r="V1376">
        <v>19543</v>
      </c>
      <c r="W1376">
        <v>35265</v>
      </c>
      <c r="X1376">
        <v>38150</v>
      </c>
      <c r="Y1376">
        <v>35757</v>
      </c>
      <c r="Z1376">
        <v>44534</v>
      </c>
      <c r="AA1376">
        <v>43410</v>
      </c>
      <c r="AB1376">
        <v>37184</v>
      </c>
      <c r="AC1376">
        <v>40074</v>
      </c>
      <c r="AD1376">
        <v>41025</v>
      </c>
      <c r="AE1376">
        <v>45875</v>
      </c>
      <c r="AF1376">
        <v>40258</v>
      </c>
      <c r="AG1376">
        <v>34638</v>
      </c>
      <c r="AH1376">
        <v>37731</v>
      </c>
    </row>
    <row r="1377" spans="1:34" x14ac:dyDescent="0.25">
      <c r="A1377" t="str">
        <f t="shared" si="44"/>
        <v>Vermont</v>
      </c>
      <c r="B1377" t="s">
        <v>52</v>
      </c>
      <c r="C1377">
        <v>3141</v>
      </c>
      <c r="D1377">
        <v>2756</v>
      </c>
      <c r="E1377">
        <v>3395</v>
      </c>
      <c r="F1377">
        <v>3444</v>
      </c>
      <c r="G1377">
        <v>3124</v>
      </c>
      <c r="H1377">
        <v>3489</v>
      </c>
      <c r="I1377">
        <v>2959</v>
      </c>
      <c r="J1377">
        <v>3680</v>
      </c>
      <c r="K1377">
        <v>3479</v>
      </c>
      <c r="L1377">
        <v>26681</v>
      </c>
      <c r="M1377">
        <v>27746</v>
      </c>
      <c r="N1377">
        <v>25308</v>
      </c>
      <c r="O1377">
        <v>24972</v>
      </c>
      <c r="P1377">
        <v>21096</v>
      </c>
      <c r="Q1377">
        <v>1524</v>
      </c>
      <c r="R1377">
        <v>25195</v>
      </c>
      <c r="S1377">
        <v>29997</v>
      </c>
      <c r="T1377">
        <v>26602</v>
      </c>
      <c r="U1377">
        <v>6076</v>
      </c>
      <c r="V1377">
        <v>19543</v>
      </c>
      <c r="W1377">
        <v>35265</v>
      </c>
      <c r="X1377">
        <v>38150</v>
      </c>
      <c r="Y1377">
        <v>35757</v>
      </c>
      <c r="Z1377">
        <v>44534</v>
      </c>
      <c r="AA1377">
        <v>43410</v>
      </c>
      <c r="AB1377">
        <v>37184</v>
      </c>
      <c r="AC1377">
        <v>40074</v>
      </c>
      <c r="AD1377">
        <v>41025</v>
      </c>
      <c r="AE1377">
        <v>45875</v>
      </c>
      <c r="AF1377">
        <v>40258</v>
      </c>
      <c r="AG1377">
        <v>34638</v>
      </c>
      <c r="AH1377">
        <v>37731</v>
      </c>
    </row>
    <row r="1378" spans="1:34" x14ac:dyDescent="0.25">
      <c r="A1378" t="str">
        <f t="shared" si="44"/>
        <v>Vermont</v>
      </c>
      <c r="B1378" t="s">
        <v>53</v>
      </c>
      <c r="C1378">
        <v>2107703</v>
      </c>
      <c r="D1378">
        <v>2156407</v>
      </c>
      <c r="E1378">
        <v>2289798</v>
      </c>
      <c r="F1378">
        <v>2178915</v>
      </c>
      <c r="G1378">
        <v>2141388</v>
      </c>
      <c r="H1378">
        <v>1911207</v>
      </c>
      <c r="I1378">
        <v>1982047</v>
      </c>
      <c r="J1378">
        <v>7031394</v>
      </c>
      <c r="K1378">
        <v>6884910</v>
      </c>
      <c r="L1378">
        <v>6611786</v>
      </c>
      <c r="M1378">
        <v>6776219</v>
      </c>
      <c r="N1378">
        <v>6619990</v>
      </c>
      <c r="O1378">
        <v>7282348</v>
      </c>
      <c r="P1378">
        <v>6820216</v>
      </c>
      <c r="Q1378">
        <v>5823582</v>
      </c>
      <c r="R1378">
        <v>7084344</v>
      </c>
      <c r="S1378">
        <v>5716755</v>
      </c>
      <c r="T1378">
        <v>5470379</v>
      </c>
      <c r="U1378">
        <v>6027962</v>
      </c>
      <c r="V1378">
        <v>5456190</v>
      </c>
      <c r="W1378">
        <v>5480612</v>
      </c>
      <c r="X1378">
        <v>6303014</v>
      </c>
      <c r="Y1378">
        <v>5703593</v>
      </c>
      <c r="Z1378">
        <v>4946297</v>
      </c>
      <c r="AA1378">
        <v>5680538</v>
      </c>
      <c r="AB1378">
        <v>5350119</v>
      </c>
      <c r="AC1378">
        <v>5160062</v>
      </c>
      <c r="AD1378">
        <v>5617030</v>
      </c>
      <c r="AE1378">
        <v>4643765</v>
      </c>
      <c r="AF1378">
        <v>4870143</v>
      </c>
      <c r="AG1378">
        <v>5387985</v>
      </c>
      <c r="AH1378">
        <v>5164108</v>
      </c>
    </row>
    <row r="1379" spans="1:34" x14ac:dyDescent="0.25">
      <c r="A1379" t="str">
        <f t="shared" si="44"/>
        <v>Vermont</v>
      </c>
      <c r="B1379" t="s">
        <v>54</v>
      </c>
      <c r="C1379">
        <v>13906190</v>
      </c>
      <c r="D1379">
        <v>14065157</v>
      </c>
      <c r="E1379">
        <v>14133631</v>
      </c>
      <c r="F1379">
        <v>9726362</v>
      </c>
      <c r="G1379">
        <v>10345461</v>
      </c>
      <c r="H1379">
        <v>8961559</v>
      </c>
      <c r="I1379">
        <v>10804451</v>
      </c>
      <c r="J1379">
        <v>11181948</v>
      </c>
      <c r="K1379">
        <v>11742473</v>
      </c>
      <c r="L1379">
        <v>11514688</v>
      </c>
      <c r="M1379">
        <v>2524030</v>
      </c>
      <c r="N1379">
        <v>2458432</v>
      </c>
      <c r="O1379">
        <v>2604760</v>
      </c>
      <c r="P1379">
        <v>2534008</v>
      </c>
      <c r="Q1379">
        <v>2610161</v>
      </c>
      <c r="R1379">
        <v>2508934</v>
      </c>
      <c r="S1379">
        <v>2159606</v>
      </c>
      <c r="T1379">
        <v>1952104</v>
      </c>
      <c r="U1379">
        <v>1941502</v>
      </c>
      <c r="V1379">
        <v>2433433</v>
      </c>
      <c r="W1379">
        <v>2999082</v>
      </c>
      <c r="X1379">
        <v>4279526</v>
      </c>
      <c r="Y1379">
        <v>7837392</v>
      </c>
      <c r="Z1379">
        <v>3927660</v>
      </c>
      <c r="AA1379">
        <v>4093278</v>
      </c>
      <c r="AB1379">
        <v>3804746</v>
      </c>
      <c r="AC1379">
        <v>4393837</v>
      </c>
      <c r="AD1379">
        <v>3486657</v>
      </c>
      <c r="AE1379">
        <v>3099617</v>
      </c>
      <c r="AF1379">
        <v>2741116</v>
      </c>
      <c r="AG1379">
        <v>2031891</v>
      </c>
      <c r="AH1379">
        <v>1808826</v>
      </c>
    </row>
    <row r="1380" spans="1:34" x14ac:dyDescent="0.25">
      <c r="A1380" t="str">
        <f t="shared" si="44"/>
        <v>Vermont</v>
      </c>
      <c r="B1380" t="s">
        <v>55</v>
      </c>
      <c r="C1380">
        <v>0</v>
      </c>
      <c r="D1380">
        <v>0</v>
      </c>
      <c r="E1380">
        <v>0</v>
      </c>
      <c r="F1380">
        <v>0</v>
      </c>
      <c r="G1380">
        <v>0</v>
      </c>
      <c r="H1380">
        <v>0</v>
      </c>
      <c r="I1380">
        <v>0</v>
      </c>
      <c r="J1380">
        <v>0</v>
      </c>
      <c r="K1380">
        <v>0</v>
      </c>
      <c r="L1380">
        <v>0</v>
      </c>
      <c r="M1380">
        <v>0</v>
      </c>
      <c r="N1380">
        <v>0</v>
      </c>
      <c r="O1380">
        <v>0</v>
      </c>
      <c r="P1380">
        <v>0</v>
      </c>
      <c r="Q1380">
        <v>0</v>
      </c>
      <c r="R1380">
        <v>0</v>
      </c>
      <c r="S1380">
        <v>0</v>
      </c>
      <c r="T1380">
        <v>0</v>
      </c>
      <c r="U1380">
        <v>0</v>
      </c>
      <c r="V1380">
        <v>0</v>
      </c>
      <c r="W1380">
        <v>0</v>
      </c>
      <c r="X1380">
        <v>0</v>
      </c>
      <c r="Y1380">
        <v>0</v>
      </c>
      <c r="Z1380">
        <v>0</v>
      </c>
      <c r="AA1380">
        <v>0</v>
      </c>
      <c r="AB1380">
        <v>0</v>
      </c>
      <c r="AC1380">
        <v>0</v>
      </c>
      <c r="AD1380">
        <v>0</v>
      </c>
      <c r="AE1380">
        <v>0</v>
      </c>
      <c r="AF1380">
        <v>0</v>
      </c>
      <c r="AG1380">
        <v>0</v>
      </c>
      <c r="AH1380">
        <v>0</v>
      </c>
    </row>
    <row r="1381" spans="1:34" x14ac:dyDescent="0.25">
      <c r="A1381" t="str">
        <f t="shared" si="44"/>
        <v>Vermont</v>
      </c>
      <c r="B1381" t="s">
        <v>56</v>
      </c>
      <c r="C1381">
        <v>16013893</v>
      </c>
      <c r="D1381">
        <v>16221564</v>
      </c>
      <c r="E1381">
        <v>16423429</v>
      </c>
      <c r="F1381">
        <v>11905277</v>
      </c>
      <c r="G1381">
        <v>12486849</v>
      </c>
      <c r="H1381">
        <v>10872766</v>
      </c>
      <c r="I1381">
        <v>12786498</v>
      </c>
      <c r="J1381">
        <v>18213342</v>
      </c>
      <c r="K1381">
        <v>18627383</v>
      </c>
      <c r="L1381">
        <v>18126474</v>
      </c>
      <c r="M1381">
        <v>9300249</v>
      </c>
      <c r="N1381">
        <v>9078422</v>
      </c>
      <c r="O1381">
        <v>9887108</v>
      </c>
      <c r="P1381">
        <v>9354224</v>
      </c>
      <c r="Q1381">
        <v>8433743</v>
      </c>
      <c r="R1381">
        <v>9593278</v>
      </c>
      <c r="S1381">
        <v>7876361</v>
      </c>
      <c r="T1381">
        <v>7422483</v>
      </c>
      <c r="U1381">
        <v>7969464</v>
      </c>
      <c r="V1381">
        <v>7889623</v>
      </c>
      <c r="W1381">
        <v>8479694</v>
      </c>
      <c r="X1381">
        <v>10582540</v>
      </c>
      <c r="Y1381">
        <v>13540985</v>
      </c>
      <c r="Z1381">
        <v>8873957</v>
      </c>
      <c r="AA1381">
        <v>9773816</v>
      </c>
      <c r="AB1381">
        <v>9154865</v>
      </c>
      <c r="AC1381">
        <v>9553899</v>
      </c>
      <c r="AD1381">
        <v>9103687</v>
      </c>
      <c r="AE1381">
        <v>7743382</v>
      </c>
      <c r="AF1381">
        <v>7611259</v>
      </c>
      <c r="AG1381">
        <v>7419876</v>
      </c>
      <c r="AH1381">
        <v>6972934</v>
      </c>
    </row>
    <row r="1382" spans="1:34" x14ac:dyDescent="0.25">
      <c r="A1382" t="str">
        <f t="shared" si="44"/>
        <v>Vermont</v>
      </c>
      <c r="B1382" t="s">
        <v>57</v>
      </c>
    </row>
    <row r="1383" spans="1:34" x14ac:dyDescent="0.25">
      <c r="A1383" t="str">
        <f t="shared" si="44"/>
        <v>Vermont</v>
      </c>
      <c r="B1383" t="s">
        <v>58</v>
      </c>
    </row>
    <row r="1384" spans="1:34" x14ac:dyDescent="0.25">
      <c r="A1384" t="str">
        <f t="shared" si="44"/>
        <v>Vermont</v>
      </c>
      <c r="B1384" t="s">
        <v>59</v>
      </c>
      <c r="C1384">
        <v>5406958</v>
      </c>
      <c r="D1384">
        <v>5320962</v>
      </c>
      <c r="E1384">
        <v>5424948</v>
      </c>
      <c r="F1384">
        <v>5528474</v>
      </c>
      <c r="G1384">
        <v>5421072</v>
      </c>
      <c r="H1384">
        <v>5513634</v>
      </c>
      <c r="I1384">
        <v>5518675</v>
      </c>
      <c r="J1384">
        <v>5569802</v>
      </c>
      <c r="K1384">
        <v>5582255</v>
      </c>
      <c r="L1384">
        <v>5510764</v>
      </c>
      <c r="M1384">
        <v>5550184</v>
      </c>
      <c r="N1384">
        <v>5594833</v>
      </c>
      <c r="O1384">
        <v>5496513</v>
      </c>
      <c r="P1384">
        <v>5741204</v>
      </c>
      <c r="Q1384">
        <v>5864006</v>
      </c>
      <c r="R1384">
        <v>5795029</v>
      </c>
      <c r="S1384">
        <v>5883053</v>
      </c>
      <c r="T1384">
        <v>5663772</v>
      </c>
      <c r="U1384">
        <v>5336899</v>
      </c>
      <c r="V1384">
        <v>5629263</v>
      </c>
      <c r="W1384">
        <v>5585446</v>
      </c>
      <c r="X1384">
        <v>5638614</v>
      </c>
      <c r="Y1384">
        <v>5527328</v>
      </c>
      <c r="Z1384">
        <v>5363258</v>
      </c>
      <c r="AA1384">
        <v>5312146</v>
      </c>
      <c r="AB1384">
        <v>5239492</v>
      </c>
      <c r="AC1384">
        <v>5104102</v>
      </c>
      <c r="AD1384">
        <v>5066504</v>
      </c>
      <c r="AE1384">
        <v>5015558</v>
      </c>
      <c r="AF1384">
        <v>4941032</v>
      </c>
      <c r="AG1384">
        <v>4704457</v>
      </c>
      <c r="AH1384">
        <v>4716228</v>
      </c>
    </row>
    <row r="1385" spans="1:34" x14ac:dyDescent="0.25">
      <c r="A1385" t="str">
        <f t="shared" si="44"/>
        <v>Vermont</v>
      </c>
      <c r="B1385" t="s">
        <v>60</v>
      </c>
      <c r="C1385">
        <v>0</v>
      </c>
      <c r="D1385">
        <v>0</v>
      </c>
      <c r="E1385">
        <v>0</v>
      </c>
      <c r="F1385">
        <v>0</v>
      </c>
      <c r="G1385">
        <v>0</v>
      </c>
      <c r="H1385">
        <v>0</v>
      </c>
      <c r="I1385">
        <v>0</v>
      </c>
      <c r="J1385">
        <v>0</v>
      </c>
      <c r="K1385">
        <v>0</v>
      </c>
      <c r="L1385">
        <v>0</v>
      </c>
      <c r="M1385">
        <v>0</v>
      </c>
      <c r="N1385">
        <v>0</v>
      </c>
      <c r="O1385">
        <v>0</v>
      </c>
      <c r="P1385">
        <v>0</v>
      </c>
      <c r="Q1385">
        <v>0</v>
      </c>
      <c r="R1385">
        <v>0</v>
      </c>
      <c r="S1385">
        <v>0</v>
      </c>
      <c r="T1385">
        <v>0</v>
      </c>
      <c r="U1385">
        <v>0</v>
      </c>
      <c r="V1385">
        <v>0</v>
      </c>
      <c r="W1385">
        <v>31992</v>
      </c>
      <c r="X1385">
        <v>0</v>
      </c>
      <c r="Y1385">
        <v>0</v>
      </c>
      <c r="Z1385">
        <v>0</v>
      </c>
      <c r="AA1385">
        <v>0</v>
      </c>
      <c r="AB1385">
        <v>0</v>
      </c>
      <c r="AC1385">
        <v>0</v>
      </c>
      <c r="AD1385">
        <v>0</v>
      </c>
      <c r="AE1385">
        <v>0</v>
      </c>
      <c r="AF1385">
        <v>0</v>
      </c>
      <c r="AG1385">
        <v>0</v>
      </c>
      <c r="AH1385">
        <v>0</v>
      </c>
    </row>
    <row r="1386" spans="1:34" x14ac:dyDescent="0.25">
      <c r="A1386" t="str">
        <f t="shared" si="44"/>
        <v>Vermont</v>
      </c>
      <c r="B1386" t="s">
        <v>61</v>
      </c>
      <c r="C1386">
        <v>5738</v>
      </c>
      <c r="D1386">
        <v>10496</v>
      </c>
      <c r="E1386">
        <v>2716</v>
      </c>
      <c r="F1386">
        <v>2474</v>
      </c>
      <c r="G1386">
        <v>2590</v>
      </c>
      <c r="H1386">
        <v>2816</v>
      </c>
      <c r="I1386">
        <v>2434</v>
      </c>
      <c r="J1386">
        <v>59</v>
      </c>
      <c r="K1386">
        <v>5457</v>
      </c>
      <c r="L1386">
        <v>0</v>
      </c>
      <c r="M1386">
        <v>0</v>
      </c>
      <c r="N1386">
        <v>0</v>
      </c>
      <c r="O1386">
        <v>0</v>
      </c>
      <c r="P1386">
        <v>0</v>
      </c>
      <c r="Q1386">
        <v>0</v>
      </c>
      <c r="R1386">
        <v>0</v>
      </c>
      <c r="S1386">
        <v>0</v>
      </c>
      <c r="T1386">
        <v>0</v>
      </c>
      <c r="U1386">
        <v>15530</v>
      </c>
      <c r="V1386">
        <v>0</v>
      </c>
      <c r="W1386">
        <v>0</v>
      </c>
      <c r="X1386">
        <v>0</v>
      </c>
      <c r="Y1386">
        <v>0</v>
      </c>
      <c r="Z1386">
        <v>0</v>
      </c>
      <c r="AA1386">
        <v>0</v>
      </c>
      <c r="AB1386">
        <v>0</v>
      </c>
      <c r="AC1386">
        <v>0</v>
      </c>
      <c r="AD1386">
        <v>0</v>
      </c>
      <c r="AE1386">
        <v>0</v>
      </c>
      <c r="AF1386">
        <v>0</v>
      </c>
      <c r="AG1386">
        <v>0</v>
      </c>
      <c r="AH1386">
        <v>0</v>
      </c>
    </row>
    <row r="1387" spans="1:34" x14ac:dyDescent="0.25">
      <c r="A1387" t="str">
        <f t="shared" si="44"/>
        <v>Vermont</v>
      </c>
      <c r="B1387" t="s">
        <v>62</v>
      </c>
      <c r="C1387">
        <v>5412696</v>
      </c>
      <c r="D1387">
        <v>5331458</v>
      </c>
      <c r="E1387">
        <v>5427664</v>
      </c>
      <c r="F1387">
        <v>5530948</v>
      </c>
      <c r="G1387">
        <v>5423662</v>
      </c>
      <c r="H1387">
        <v>5516450</v>
      </c>
      <c r="I1387">
        <v>5521109</v>
      </c>
      <c r="J1387">
        <v>5569861</v>
      </c>
      <c r="K1387">
        <v>5587712</v>
      </c>
      <c r="L1387">
        <v>5510764</v>
      </c>
      <c r="M1387">
        <v>5550184</v>
      </c>
      <c r="N1387">
        <v>5594833</v>
      </c>
      <c r="O1387">
        <v>5496513</v>
      </c>
      <c r="P1387">
        <v>5741204</v>
      </c>
      <c r="Q1387">
        <v>5864006</v>
      </c>
      <c r="R1387">
        <v>5795029</v>
      </c>
      <c r="S1387">
        <v>5883053</v>
      </c>
      <c r="T1387">
        <v>5663772</v>
      </c>
      <c r="U1387">
        <v>5352429</v>
      </c>
      <c r="V1387">
        <v>5629263</v>
      </c>
      <c r="W1387">
        <v>5617438</v>
      </c>
      <c r="X1387">
        <v>5638614</v>
      </c>
      <c r="Y1387">
        <v>5527328</v>
      </c>
      <c r="Z1387">
        <v>5363258</v>
      </c>
      <c r="AA1387">
        <v>5312146</v>
      </c>
      <c r="AB1387">
        <v>5239492</v>
      </c>
      <c r="AC1387">
        <v>5104102</v>
      </c>
      <c r="AD1387">
        <v>5066504</v>
      </c>
      <c r="AE1387">
        <v>5015558</v>
      </c>
      <c r="AF1387">
        <v>4941032</v>
      </c>
      <c r="AG1387">
        <v>4704457</v>
      </c>
      <c r="AH1387">
        <v>4716228</v>
      </c>
    </row>
    <row r="1388" spans="1:34" x14ac:dyDescent="0.25">
      <c r="A1388" t="str">
        <f t="shared" si="44"/>
        <v>Vermont</v>
      </c>
      <c r="B1388" t="s">
        <v>63</v>
      </c>
      <c r="C1388">
        <v>7460</v>
      </c>
      <c r="D1388">
        <v>7921</v>
      </c>
      <c r="E1388">
        <v>5072</v>
      </c>
      <c r="F1388">
        <v>9682</v>
      </c>
      <c r="G1388">
        <v>4384</v>
      </c>
      <c r="H1388">
        <v>4818</v>
      </c>
      <c r="I1388">
        <v>4375</v>
      </c>
      <c r="J1388">
        <v>5462</v>
      </c>
      <c r="K1388">
        <v>3908</v>
      </c>
      <c r="L1388">
        <v>3891</v>
      </c>
      <c r="M1388">
        <v>5064</v>
      </c>
      <c r="N1388">
        <v>19806</v>
      </c>
      <c r="O1388">
        <v>1287</v>
      </c>
      <c r="P1388">
        <v>0</v>
      </c>
      <c r="Q1388">
        <v>19028</v>
      </c>
      <c r="R1388">
        <v>25524</v>
      </c>
      <c r="S1388">
        <v>30484</v>
      </c>
      <c r="T1388">
        <v>70982</v>
      </c>
      <c r="U1388">
        <v>70908</v>
      </c>
      <c r="V1388">
        <v>70019</v>
      </c>
      <c r="W1388">
        <v>68529</v>
      </c>
      <c r="X1388">
        <v>45390</v>
      </c>
      <c r="Y1388">
        <v>112268</v>
      </c>
      <c r="Z1388">
        <v>54456</v>
      </c>
      <c r="AA1388">
        <v>43873</v>
      </c>
      <c r="AB1388">
        <v>37199</v>
      </c>
      <c r="AC1388">
        <v>59569</v>
      </c>
      <c r="AD1388">
        <v>64173</v>
      </c>
      <c r="AE1388">
        <v>57845</v>
      </c>
      <c r="AF1388">
        <v>44731</v>
      </c>
      <c r="AG1388">
        <v>35275</v>
      </c>
      <c r="AH1388">
        <v>33832</v>
      </c>
    </row>
    <row r="1389" spans="1:34" x14ac:dyDescent="0.25">
      <c r="A1389" t="str">
        <f t="shared" si="44"/>
        <v>Vermont</v>
      </c>
      <c r="B1389" t="s">
        <v>64</v>
      </c>
      <c r="C1389">
        <v>1793</v>
      </c>
      <c r="D1389">
        <v>415</v>
      </c>
      <c r="E1389">
        <v>250</v>
      </c>
      <c r="F1389">
        <v>6440</v>
      </c>
      <c r="G1389">
        <v>9496</v>
      </c>
      <c r="H1389">
        <v>6937</v>
      </c>
      <c r="I1389">
        <v>13235</v>
      </c>
      <c r="J1389">
        <v>25398</v>
      </c>
      <c r="K1389">
        <v>3704</v>
      </c>
      <c r="L1389">
        <v>15700</v>
      </c>
      <c r="M1389">
        <v>2161</v>
      </c>
      <c r="N1389">
        <v>32247</v>
      </c>
      <c r="O1389">
        <v>41271</v>
      </c>
      <c r="P1389">
        <v>40650</v>
      </c>
      <c r="Q1389">
        <v>117140</v>
      </c>
      <c r="R1389">
        <v>80066</v>
      </c>
      <c r="S1389">
        <v>38272</v>
      </c>
      <c r="T1389">
        <v>14402</v>
      </c>
      <c r="U1389">
        <v>25615</v>
      </c>
      <c r="V1389">
        <v>0</v>
      </c>
      <c r="W1389">
        <v>0</v>
      </c>
      <c r="X1389">
        <v>362070</v>
      </c>
      <c r="Y1389">
        <v>165078</v>
      </c>
      <c r="Z1389">
        <v>66924</v>
      </c>
      <c r="AA1389">
        <v>119741</v>
      </c>
      <c r="AB1389">
        <v>287925</v>
      </c>
      <c r="AC1389">
        <v>439703</v>
      </c>
      <c r="AD1389">
        <v>443336</v>
      </c>
      <c r="AE1389">
        <v>499835</v>
      </c>
      <c r="AF1389">
        <v>669689</v>
      </c>
      <c r="AG1389">
        <v>327830</v>
      </c>
      <c r="AH1389">
        <v>98793</v>
      </c>
    </row>
    <row r="1390" spans="1:34" x14ac:dyDescent="0.25">
      <c r="A1390" t="str">
        <f t="shared" si="44"/>
        <v>Vermont</v>
      </c>
      <c r="B1390" t="s">
        <v>65</v>
      </c>
      <c r="C1390">
        <v>254648</v>
      </c>
      <c r="D1390">
        <v>296932</v>
      </c>
      <c r="E1390">
        <v>294309</v>
      </c>
      <c r="F1390">
        <v>285273</v>
      </c>
      <c r="G1390">
        <v>295039</v>
      </c>
      <c r="H1390">
        <v>287909</v>
      </c>
      <c r="I1390">
        <v>275424</v>
      </c>
      <c r="J1390">
        <v>290022</v>
      </c>
      <c r="K1390">
        <v>300170</v>
      </c>
      <c r="L1390">
        <v>298430</v>
      </c>
      <c r="M1390">
        <v>342966</v>
      </c>
      <c r="N1390">
        <v>345636</v>
      </c>
      <c r="O1390">
        <v>349894</v>
      </c>
      <c r="P1390">
        <v>365718</v>
      </c>
      <c r="Q1390">
        <v>371147</v>
      </c>
      <c r="R1390">
        <v>375743</v>
      </c>
      <c r="S1390">
        <v>393198</v>
      </c>
      <c r="T1390">
        <v>415019</v>
      </c>
      <c r="U1390">
        <v>393019</v>
      </c>
      <c r="V1390">
        <v>422249</v>
      </c>
      <c r="W1390">
        <v>439303</v>
      </c>
      <c r="X1390">
        <v>438590</v>
      </c>
      <c r="Y1390">
        <v>433631</v>
      </c>
      <c r="Z1390">
        <v>381369</v>
      </c>
      <c r="AA1390">
        <v>400520</v>
      </c>
      <c r="AB1390">
        <v>406698</v>
      </c>
      <c r="AC1390">
        <v>389572</v>
      </c>
      <c r="AD1390">
        <v>384883</v>
      </c>
      <c r="AE1390">
        <v>401414</v>
      </c>
      <c r="AF1390">
        <v>390607</v>
      </c>
      <c r="AG1390">
        <v>361231</v>
      </c>
      <c r="AH1390">
        <v>358060</v>
      </c>
    </row>
    <row r="1391" spans="1:34" x14ac:dyDescent="0.25">
      <c r="A1391" t="str">
        <f t="shared" si="44"/>
        <v>Vermont</v>
      </c>
      <c r="B1391" t="s">
        <v>66</v>
      </c>
      <c r="C1391">
        <v>34569</v>
      </c>
      <c r="D1391">
        <v>-8009</v>
      </c>
      <c r="E1391">
        <v>13550</v>
      </c>
      <c r="F1391">
        <v>34577</v>
      </c>
      <c r="G1391">
        <v>37798</v>
      </c>
      <c r="H1391">
        <v>68450</v>
      </c>
      <c r="I1391">
        <v>86050</v>
      </c>
      <c r="J1391">
        <v>72017</v>
      </c>
      <c r="K1391">
        <v>84292</v>
      </c>
      <c r="L1391">
        <v>94236</v>
      </c>
      <c r="M1391">
        <v>35161</v>
      </c>
      <c r="N1391">
        <v>49093</v>
      </c>
      <c r="O1391">
        <v>49548</v>
      </c>
      <c r="P1391">
        <v>74976</v>
      </c>
      <c r="Q1391">
        <v>93458</v>
      </c>
      <c r="R1391">
        <v>0</v>
      </c>
      <c r="S1391">
        <v>0</v>
      </c>
      <c r="T1391">
        <v>0</v>
      </c>
      <c r="U1391">
        <v>0</v>
      </c>
      <c r="V1391">
        <v>0</v>
      </c>
      <c r="W1391">
        <v>0</v>
      </c>
      <c r="X1391">
        <v>0</v>
      </c>
      <c r="Y1391">
        <v>0</v>
      </c>
      <c r="Z1391">
        <v>0</v>
      </c>
      <c r="AA1391">
        <v>0</v>
      </c>
      <c r="AB1391">
        <v>0</v>
      </c>
      <c r="AC1391">
        <v>0</v>
      </c>
      <c r="AD1391">
        <v>0</v>
      </c>
      <c r="AE1391">
        <v>0</v>
      </c>
      <c r="AF1391">
        <v>0</v>
      </c>
      <c r="AG1391">
        <v>0</v>
      </c>
      <c r="AH1391">
        <v>0</v>
      </c>
    </row>
    <row r="1392" spans="1:34" x14ac:dyDescent="0.25">
      <c r="A1392" t="str">
        <f t="shared" si="44"/>
        <v>Vermont</v>
      </c>
      <c r="B1392" t="s">
        <v>67</v>
      </c>
      <c r="C1392">
        <v>10302726</v>
      </c>
      <c r="D1392">
        <v>10592848</v>
      </c>
      <c r="E1392">
        <v>10682584</v>
      </c>
      <c r="F1392">
        <v>6038357</v>
      </c>
      <c r="G1392">
        <v>6716471</v>
      </c>
      <c r="H1392">
        <v>4988201</v>
      </c>
      <c r="I1392">
        <v>6886305</v>
      </c>
      <c r="J1392">
        <v>12250582</v>
      </c>
      <c r="K1392">
        <v>12647597</v>
      </c>
      <c r="L1392">
        <v>12203453</v>
      </c>
      <c r="M1392">
        <v>3364713</v>
      </c>
      <c r="N1392">
        <v>3036806</v>
      </c>
      <c r="O1392">
        <v>3948595</v>
      </c>
      <c r="P1392">
        <v>3131676</v>
      </c>
      <c r="Q1392">
        <v>1968963</v>
      </c>
      <c r="R1392">
        <v>3065279</v>
      </c>
      <c r="S1392">
        <v>1281175</v>
      </c>
      <c r="T1392">
        <v>1049527</v>
      </c>
      <c r="U1392">
        <v>1984442</v>
      </c>
      <c r="V1392">
        <v>1623748</v>
      </c>
      <c r="W1392">
        <v>2262811</v>
      </c>
      <c r="X1392">
        <v>3898951</v>
      </c>
      <c r="Y1392">
        <v>7161177</v>
      </c>
      <c r="Z1392">
        <v>2816507</v>
      </c>
      <c r="AA1392">
        <v>3700300</v>
      </c>
      <c r="AB1392">
        <v>2981584</v>
      </c>
      <c r="AC1392">
        <v>3368897</v>
      </c>
      <c r="AD1392">
        <v>2977978</v>
      </c>
      <c r="AE1392">
        <v>1592672</v>
      </c>
      <c r="AF1392">
        <v>1381366</v>
      </c>
      <c r="AG1392">
        <v>1822880</v>
      </c>
      <c r="AH1392">
        <v>1590664</v>
      </c>
    </row>
    <row r="1393" spans="1:34" x14ac:dyDescent="0.25">
      <c r="A1393" t="str">
        <f t="shared" si="44"/>
        <v>Vermont</v>
      </c>
      <c r="B1393" t="s">
        <v>68</v>
      </c>
      <c r="C1393">
        <v>16013893</v>
      </c>
      <c r="D1393">
        <v>16221564</v>
      </c>
      <c r="E1393">
        <v>16423429</v>
      </c>
      <c r="F1393">
        <v>11905277</v>
      </c>
      <c r="G1393">
        <v>12486849</v>
      </c>
      <c r="H1393">
        <v>10872766</v>
      </c>
      <c r="I1393">
        <v>12786498</v>
      </c>
      <c r="J1393">
        <v>18213342</v>
      </c>
      <c r="K1393">
        <v>18627383</v>
      </c>
      <c r="L1393">
        <v>18126474</v>
      </c>
      <c r="M1393">
        <v>9300249</v>
      </c>
      <c r="N1393">
        <v>9078422</v>
      </c>
      <c r="O1393">
        <v>9887108</v>
      </c>
      <c r="P1393">
        <v>9354224</v>
      </c>
      <c r="Q1393">
        <v>8433743</v>
      </c>
      <c r="R1393">
        <v>9593278</v>
      </c>
      <c r="S1393">
        <v>7876361</v>
      </c>
      <c r="T1393">
        <v>7422483</v>
      </c>
      <c r="U1393">
        <v>7969464</v>
      </c>
      <c r="V1393">
        <v>7889623</v>
      </c>
      <c r="W1393">
        <v>8479694</v>
      </c>
      <c r="X1393">
        <v>10582540</v>
      </c>
      <c r="Y1393">
        <v>13540985</v>
      </c>
      <c r="Z1393">
        <v>8873957</v>
      </c>
      <c r="AA1393">
        <v>9773816</v>
      </c>
      <c r="AB1393">
        <v>9154865</v>
      </c>
      <c r="AC1393">
        <v>9553899</v>
      </c>
      <c r="AD1393">
        <v>9103687</v>
      </c>
      <c r="AE1393">
        <v>7743382</v>
      </c>
      <c r="AF1393">
        <v>7611259</v>
      </c>
      <c r="AG1393">
        <v>7419876</v>
      </c>
      <c r="AH1393">
        <v>6972934</v>
      </c>
    </row>
    <row r="1394" spans="1:34" x14ac:dyDescent="0.25">
      <c r="A1394" t="str">
        <f t="shared" si="44"/>
        <v>Vermont</v>
      </c>
      <c r="B1394" t="s">
        <v>69</v>
      </c>
      <c r="C1394">
        <v>10302726</v>
      </c>
      <c r="D1394">
        <v>10592848</v>
      </c>
      <c r="E1394">
        <v>10682584</v>
      </c>
      <c r="F1394">
        <v>6038357</v>
      </c>
      <c r="G1394">
        <v>6716471</v>
      </c>
      <c r="H1394">
        <v>4988201</v>
      </c>
      <c r="I1394">
        <v>6886305</v>
      </c>
      <c r="J1394">
        <v>12250582</v>
      </c>
      <c r="K1394">
        <v>12647597</v>
      </c>
      <c r="L1394">
        <v>12203453</v>
      </c>
      <c r="M1394">
        <v>3364713</v>
      </c>
      <c r="N1394">
        <v>3036806</v>
      </c>
      <c r="O1394">
        <v>3948595</v>
      </c>
      <c r="P1394">
        <v>3131676</v>
      </c>
      <c r="Q1394">
        <v>1968963</v>
      </c>
      <c r="R1394">
        <v>3065279</v>
      </c>
      <c r="S1394">
        <v>1281175</v>
      </c>
      <c r="T1394">
        <v>1049527</v>
      </c>
      <c r="U1394">
        <v>1984442</v>
      </c>
      <c r="V1394">
        <v>1623748</v>
      </c>
      <c r="W1394">
        <v>2262811</v>
      </c>
      <c r="X1394">
        <v>3898951</v>
      </c>
      <c r="Y1394">
        <v>7161177</v>
      </c>
      <c r="Z1394">
        <v>2816507</v>
      </c>
      <c r="AA1394">
        <v>3700300</v>
      </c>
      <c r="AB1394">
        <v>2981584</v>
      </c>
      <c r="AC1394">
        <v>3368897</v>
      </c>
      <c r="AD1394">
        <v>2977978</v>
      </c>
      <c r="AE1394">
        <v>1592672</v>
      </c>
      <c r="AF1394">
        <v>1381366</v>
      </c>
      <c r="AG1394">
        <v>1822880</v>
      </c>
      <c r="AH1394">
        <v>1590664</v>
      </c>
    </row>
    <row r="1395" spans="1:34" x14ac:dyDescent="0.25">
      <c r="A1395" t="str">
        <f t="shared" si="44"/>
        <v>Vermont</v>
      </c>
      <c r="B1395" t="s">
        <v>70</v>
      </c>
      <c r="C1395">
        <v>2.8</v>
      </c>
      <c r="D1395">
        <v>2.88</v>
      </c>
      <c r="E1395">
        <v>2.86</v>
      </c>
      <c r="F1395">
        <v>2.0299999999999998</v>
      </c>
      <c r="G1395">
        <v>2.16</v>
      </c>
      <c r="H1395">
        <v>1.85</v>
      </c>
      <c r="I1395">
        <v>2.17</v>
      </c>
      <c r="J1395">
        <v>3.05</v>
      </c>
      <c r="K1395">
        <v>3.12</v>
      </c>
      <c r="L1395">
        <v>3.06</v>
      </c>
      <c r="M1395">
        <v>1.57</v>
      </c>
      <c r="N1395">
        <v>1.5</v>
      </c>
      <c r="O1395">
        <v>1.66</v>
      </c>
      <c r="P1395">
        <v>1.5</v>
      </c>
      <c r="Q1395">
        <v>1.3</v>
      </c>
      <c r="R1395">
        <v>1.47</v>
      </c>
      <c r="S1395">
        <v>1.19</v>
      </c>
      <c r="T1395">
        <v>1.1599999999999999</v>
      </c>
      <c r="U1395">
        <v>1.33</v>
      </c>
      <c r="V1395">
        <v>1.26</v>
      </c>
      <c r="W1395">
        <v>1.36</v>
      </c>
      <c r="X1395">
        <v>1.58</v>
      </c>
      <c r="Y1395">
        <v>2.12</v>
      </c>
      <c r="Z1395">
        <v>1.46</v>
      </c>
      <c r="AA1395">
        <v>1.61</v>
      </c>
      <c r="AB1395">
        <v>1.48</v>
      </c>
      <c r="AC1395">
        <v>1.54</v>
      </c>
      <c r="AD1395">
        <v>1.49</v>
      </c>
      <c r="AE1395">
        <v>1.26</v>
      </c>
      <c r="AF1395">
        <v>1.22</v>
      </c>
      <c r="AG1395">
        <v>1.33</v>
      </c>
      <c r="AH1395">
        <v>1.3</v>
      </c>
    </row>
    <row r="1396" spans="1:34" x14ac:dyDescent="0.25">
      <c r="A1396" t="str">
        <f t="shared" si="44"/>
        <v>Vermont</v>
      </c>
      <c r="B1396" t="s">
        <v>71</v>
      </c>
    </row>
    <row r="1397" spans="1:34" x14ac:dyDescent="0.25">
      <c r="B1397" t="s">
        <v>116</v>
      </c>
    </row>
    <row r="1398" spans="1:34" x14ac:dyDescent="0.25">
      <c r="A1398" t="str">
        <f>B1397</f>
        <v>Virginia</v>
      </c>
      <c r="B1398" t="s">
        <v>10</v>
      </c>
    </row>
    <row r="1399" spans="1:34" x14ac:dyDescent="0.25">
      <c r="A1399" t="str">
        <f t="shared" ref="A1399:A1427" si="45">A1398</f>
        <v>Virginia</v>
      </c>
      <c r="B1399" t="s">
        <v>11</v>
      </c>
      <c r="C1399" t="s">
        <v>12</v>
      </c>
      <c r="D1399" t="s">
        <v>13</v>
      </c>
      <c r="E1399" t="s">
        <v>14</v>
      </c>
      <c r="F1399" t="s">
        <v>15</v>
      </c>
      <c r="G1399" t="s">
        <v>16</v>
      </c>
      <c r="H1399" t="s">
        <v>17</v>
      </c>
      <c r="I1399" t="s">
        <v>18</v>
      </c>
      <c r="J1399" t="s">
        <v>19</v>
      </c>
      <c r="K1399" t="s">
        <v>20</v>
      </c>
      <c r="L1399" t="s">
        <v>21</v>
      </c>
      <c r="M1399" t="s">
        <v>22</v>
      </c>
      <c r="N1399" t="s">
        <v>23</v>
      </c>
      <c r="O1399" t="s">
        <v>24</v>
      </c>
      <c r="P1399" t="s">
        <v>25</v>
      </c>
      <c r="Q1399" t="s">
        <v>26</v>
      </c>
      <c r="R1399" t="s">
        <v>27</v>
      </c>
      <c r="S1399" t="s">
        <v>28</v>
      </c>
      <c r="T1399" t="s">
        <v>29</v>
      </c>
      <c r="U1399" t="s">
        <v>30</v>
      </c>
      <c r="V1399" t="s">
        <v>31</v>
      </c>
      <c r="W1399" t="s">
        <v>32</v>
      </c>
      <c r="X1399" t="s">
        <v>33</v>
      </c>
      <c r="Y1399" t="s">
        <v>34</v>
      </c>
      <c r="Z1399" t="s">
        <v>35</v>
      </c>
      <c r="AA1399" t="s">
        <v>36</v>
      </c>
      <c r="AB1399" t="s">
        <v>37</v>
      </c>
      <c r="AC1399" t="s">
        <v>38</v>
      </c>
      <c r="AD1399" t="s">
        <v>39</v>
      </c>
      <c r="AE1399" t="s">
        <v>40</v>
      </c>
      <c r="AF1399" t="s">
        <v>41</v>
      </c>
      <c r="AG1399" t="s">
        <v>42</v>
      </c>
      <c r="AH1399" t="s">
        <v>43</v>
      </c>
    </row>
    <row r="1400" spans="1:34" x14ac:dyDescent="0.25">
      <c r="A1400" t="str">
        <f t="shared" si="45"/>
        <v>Virginia</v>
      </c>
      <c r="B1400" t="s">
        <v>44</v>
      </c>
    </row>
    <row r="1401" spans="1:34" x14ac:dyDescent="0.25">
      <c r="A1401" t="str">
        <f t="shared" si="45"/>
        <v>Virginia</v>
      </c>
      <c r="B1401" t="s">
        <v>45</v>
      </c>
    </row>
    <row r="1402" spans="1:34" x14ac:dyDescent="0.25">
      <c r="A1402" t="str">
        <f t="shared" si="45"/>
        <v>Virginia</v>
      </c>
      <c r="B1402" t="s">
        <v>46</v>
      </c>
      <c r="C1402">
        <v>72449064</v>
      </c>
      <c r="D1402">
        <v>80243866</v>
      </c>
      <c r="E1402">
        <v>74385815</v>
      </c>
      <c r="F1402">
        <v>72378588</v>
      </c>
      <c r="G1402">
        <v>70951166</v>
      </c>
      <c r="H1402">
        <v>76224379</v>
      </c>
      <c r="I1402">
        <v>67573071</v>
      </c>
      <c r="J1402">
        <v>62966914</v>
      </c>
      <c r="K1402">
        <v>63724860</v>
      </c>
      <c r="L1402">
        <v>56188401</v>
      </c>
      <c r="M1402">
        <v>53328664</v>
      </c>
      <c r="N1402">
        <v>58902054</v>
      </c>
      <c r="O1402">
        <v>59225368</v>
      </c>
      <c r="P1402">
        <v>59780402</v>
      </c>
      <c r="Q1402">
        <v>64316732</v>
      </c>
      <c r="R1402">
        <v>61176351</v>
      </c>
      <c r="S1402">
        <v>65456080</v>
      </c>
      <c r="T1402">
        <v>65103653</v>
      </c>
      <c r="U1402">
        <v>61806347</v>
      </c>
      <c r="V1402">
        <v>62880125</v>
      </c>
      <c r="W1402">
        <v>62135492</v>
      </c>
      <c r="X1402">
        <v>65842720</v>
      </c>
      <c r="Y1402">
        <v>65071068</v>
      </c>
      <c r="Z1402">
        <v>63814565</v>
      </c>
      <c r="AA1402">
        <v>58985991</v>
      </c>
      <c r="AB1402">
        <v>56532918</v>
      </c>
      <c r="AC1402">
        <v>52727470</v>
      </c>
      <c r="AD1402">
        <v>52732286</v>
      </c>
      <c r="AE1402">
        <v>52181906</v>
      </c>
      <c r="AF1402">
        <v>48963593</v>
      </c>
      <c r="AG1402">
        <v>48940655</v>
      </c>
      <c r="AH1402">
        <v>47200499</v>
      </c>
    </row>
    <row r="1403" spans="1:34" x14ac:dyDescent="0.25">
      <c r="A1403" t="str">
        <f t="shared" si="45"/>
        <v>Virginia</v>
      </c>
      <c r="B1403" t="s">
        <v>47</v>
      </c>
      <c r="C1403">
        <v>17372680</v>
      </c>
      <c r="D1403">
        <v>18138146</v>
      </c>
      <c r="E1403">
        <v>18141353</v>
      </c>
      <c r="F1403">
        <v>18747217</v>
      </c>
      <c r="G1403">
        <v>15395810</v>
      </c>
      <c r="H1403">
        <v>12051970</v>
      </c>
      <c r="I1403">
        <v>12151327</v>
      </c>
      <c r="J1403">
        <v>10124494</v>
      </c>
      <c r="K1403">
        <v>9587886</v>
      </c>
      <c r="L1403">
        <v>10824652</v>
      </c>
      <c r="M1403">
        <v>9150792</v>
      </c>
      <c r="N1403">
        <v>9303146</v>
      </c>
      <c r="O1403">
        <v>5627311</v>
      </c>
      <c r="P1403">
        <v>4969674</v>
      </c>
      <c r="Q1403">
        <v>6537922</v>
      </c>
      <c r="R1403">
        <v>4635550</v>
      </c>
      <c r="S1403">
        <v>5278554</v>
      </c>
      <c r="T1403">
        <v>6263260</v>
      </c>
      <c r="U1403">
        <v>6058005</v>
      </c>
      <c r="V1403">
        <v>4828127</v>
      </c>
      <c r="W1403">
        <v>4696899</v>
      </c>
      <c r="X1403">
        <v>2857726</v>
      </c>
      <c r="Y1403">
        <v>2408323</v>
      </c>
      <c r="Z1403">
        <v>2285178</v>
      </c>
      <c r="AA1403">
        <v>2510375</v>
      </c>
      <c r="AB1403">
        <v>3016640</v>
      </c>
      <c r="AC1403">
        <v>3341351</v>
      </c>
      <c r="AD1403">
        <v>2313071</v>
      </c>
      <c r="AE1403">
        <v>2297630</v>
      </c>
      <c r="AF1403">
        <v>1670272</v>
      </c>
      <c r="AG1403">
        <v>813240</v>
      </c>
      <c r="AH1403">
        <v>427932</v>
      </c>
    </row>
    <row r="1404" spans="1:34" x14ac:dyDescent="0.25">
      <c r="A1404" t="str">
        <f t="shared" si="45"/>
        <v>Virginia</v>
      </c>
      <c r="B1404" t="s">
        <v>48</v>
      </c>
      <c r="C1404">
        <v>1012106</v>
      </c>
      <c r="D1404">
        <v>1967251</v>
      </c>
      <c r="E1404">
        <v>1528805</v>
      </c>
      <c r="F1404">
        <v>1517249</v>
      </c>
      <c r="G1404">
        <v>1223999</v>
      </c>
      <c r="H1404">
        <v>1373406</v>
      </c>
      <c r="I1404">
        <v>1765112</v>
      </c>
      <c r="J1404">
        <v>1363562</v>
      </c>
      <c r="K1404">
        <v>1080585</v>
      </c>
      <c r="L1404">
        <v>1484439</v>
      </c>
      <c r="M1404">
        <v>1999340</v>
      </c>
      <c r="N1404">
        <v>2544588</v>
      </c>
      <c r="O1404">
        <v>2607854</v>
      </c>
      <c r="P1404">
        <v>5020046</v>
      </c>
      <c r="Q1404">
        <v>4638270</v>
      </c>
      <c r="R1404">
        <v>4409041</v>
      </c>
      <c r="S1404">
        <v>5251187</v>
      </c>
      <c r="T1404">
        <v>4508634</v>
      </c>
      <c r="U1404">
        <v>4367778</v>
      </c>
      <c r="V1404">
        <v>4074281</v>
      </c>
      <c r="W1404">
        <v>4593146</v>
      </c>
      <c r="X1404">
        <v>5344130</v>
      </c>
      <c r="Y1404">
        <v>3233798</v>
      </c>
      <c r="Z1404">
        <v>2827119</v>
      </c>
      <c r="AA1404">
        <v>3745571</v>
      </c>
      <c r="AB1404">
        <v>3952388</v>
      </c>
      <c r="AC1404">
        <v>3856415</v>
      </c>
      <c r="AD1404">
        <v>4061982</v>
      </c>
      <c r="AE1404">
        <v>4067684</v>
      </c>
      <c r="AF1404">
        <v>2885741</v>
      </c>
      <c r="AG1404">
        <v>2317857</v>
      </c>
      <c r="AH1404">
        <v>2161720</v>
      </c>
    </row>
    <row r="1405" spans="1:34" x14ac:dyDescent="0.25">
      <c r="A1405" t="str">
        <f t="shared" si="45"/>
        <v>Virginia</v>
      </c>
      <c r="B1405" t="s">
        <v>49</v>
      </c>
      <c r="C1405">
        <v>90833850</v>
      </c>
      <c r="D1405">
        <v>100349262</v>
      </c>
      <c r="E1405">
        <v>94055972</v>
      </c>
      <c r="F1405">
        <v>92643054</v>
      </c>
      <c r="G1405">
        <v>87570975</v>
      </c>
      <c r="H1405">
        <v>89649755</v>
      </c>
      <c r="I1405">
        <v>81489510</v>
      </c>
      <c r="J1405">
        <v>74454970</v>
      </c>
      <c r="K1405">
        <v>74393330</v>
      </c>
      <c r="L1405">
        <v>68497492</v>
      </c>
      <c r="M1405">
        <v>64478796</v>
      </c>
      <c r="N1405">
        <v>70749788</v>
      </c>
      <c r="O1405">
        <v>67460533</v>
      </c>
      <c r="P1405">
        <v>69770121</v>
      </c>
      <c r="Q1405">
        <v>75492925</v>
      </c>
      <c r="R1405">
        <v>70220942</v>
      </c>
      <c r="S1405">
        <v>75985821</v>
      </c>
      <c r="T1405">
        <v>75875547</v>
      </c>
      <c r="U1405">
        <v>72232130</v>
      </c>
      <c r="V1405">
        <v>71782533</v>
      </c>
      <c r="W1405">
        <v>71425537</v>
      </c>
      <c r="X1405">
        <v>74044576</v>
      </c>
      <c r="Y1405">
        <v>70713189</v>
      </c>
      <c r="Z1405">
        <v>68926861</v>
      </c>
      <c r="AA1405">
        <v>65241937</v>
      </c>
      <c r="AB1405">
        <v>63501945</v>
      </c>
      <c r="AC1405">
        <v>59925237</v>
      </c>
      <c r="AD1405">
        <v>59107339</v>
      </c>
      <c r="AE1405">
        <v>58547219</v>
      </c>
      <c r="AF1405">
        <v>53519606</v>
      </c>
      <c r="AG1405">
        <v>52071752</v>
      </c>
      <c r="AH1405">
        <v>49790151</v>
      </c>
    </row>
    <row r="1406" spans="1:34" x14ac:dyDescent="0.25">
      <c r="A1406" t="str">
        <f t="shared" si="45"/>
        <v>Virginia</v>
      </c>
      <c r="B1406" t="s">
        <v>50</v>
      </c>
      <c r="C1406">
        <v>328390</v>
      </c>
      <c r="D1406">
        <v>363879</v>
      </c>
      <c r="E1406">
        <v>367971</v>
      </c>
      <c r="F1406">
        <v>381651</v>
      </c>
      <c r="G1406">
        <v>439456</v>
      </c>
      <c r="H1406">
        <v>448655</v>
      </c>
      <c r="I1406">
        <v>463144</v>
      </c>
      <c r="J1406">
        <v>476142</v>
      </c>
      <c r="K1406">
        <v>450717</v>
      </c>
      <c r="L1406">
        <v>253178</v>
      </c>
      <c r="M1406">
        <v>386830</v>
      </c>
      <c r="N1406">
        <v>361778</v>
      </c>
      <c r="O1406">
        <v>333718</v>
      </c>
      <c r="P1406">
        <v>386340</v>
      </c>
      <c r="Q1406">
        <v>398376</v>
      </c>
      <c r="R1406">
        <v>346884</v>
      </c>
      <c r="S1406">
        <v>389315</v>
      </c>
      <c r="T1406">
        <v>360767</v>
      </c>
      <c r="U1406">
        <v>332445</v>
      </c>
      <c r="V1406">
        <v>456195</v>
      </c>
      <c r="W1406">
        <v>514904</v>
      </c>
      <c r="X1406">
        <v>606409</v>
      </c>
      <c r="Y1406">
        <v>543276</v>
      </c>
      <c r="Z1406">
        <v>610415</v>
      </c>
      <c r="AA1406">
        <v>657491</v>
      </c>
      <c r="AB1406">
        <v>759998</v>
      </c>
      <c r="AC1406">
        <v>554133</v>
      </c>
      <c r="AD1406">
        <v>333414</v>
      </c>
      <c r="AE1406">
        <v>90720</v>
      </c>
      <c r="AF1406">
        <v>182509</v>
      </c>
      <c r="AG1406">
        <v>164514</v>
      </c>
      <c r="AH1406">
        <v>264869</v>
      </c>
    </row>
    <row r="1407" spans="1:34" x14ac:dyDescent="0.25">
      <c r="A1407" t="str">
        <f t="shared" si="45"/>
        <v>Virginia</v>
      </c>
      <c r="B1407" t="s">
        <v>51</v>
      </c>
      <c r="C1407">
        <v>2315942</v>
      </c>
      <c r="D1407">
        <v>2342859</v>
      </c>
      <c r="E1407">
        <v>2403696</v>
      </c>
      <c r="F1407">
        <v>2484416</v>
      </c>
      <c r="G1407">
        <v>2406718</v>
      </c>
      <c r="H1407">
        <v>2456466</v>
      </c>
      <c r="I1407">
        <v>2458938</v>
      </c>
      <c r="J1407">
        <v>2206326</v>
      </c>
      <c r="K1407">
        <v>2052518</v>
      </c>
      <c r="L1407">
        <v>1988565</v>
      </c>
      <c r="M1407">
        <v>1805233</v>
      </c>
      <c r="N1407">
        <v>1854890</v>
      </c>
      <c r="O1407">
        <v>2287814</v>
      </c>
      <c r="P1407">
        <v>2522070</v>
      </c>
      <c r="Q1407">
        <v>2469206</v>
      </c>
      <c r="R1407">
        <v>2501710</v>
      </c>
      <c r="S1407">
        <v>2567909</v>
      </c>
      <c r="T1407">
        <v>2663726</v>
      </c>
      <c r="U1407">
        <v>2744845</v>
      </c>
      <c r="V1407">
        <v>2766923</v>
      </c>
      <c r="W1407">
        <v>2164303</v>
      </c>
      <c r="X1407">
        <v>2538386</v>
      </c>
      <c r="Y1407">
        <v>2641144</v>
      </c>
      <c r="Z1407">
        <v>2662167</v>
      </c>
      <c r="AA1407">
        <v>2615906</v>
      </c>
      <c r="AB1407">
        <v>2633181</v>
      </c>
      <c r="AC1407">
        <v>2516651</v>
      </c>
      <c r="AD1407">
        <v>2608173</v>
      </c>
      <c r="AE1407">
        <v>2605571</v>
      </c>
      <c r="AF1407">
        <v>2650240</v>
      </c>
      <c r="AG1407">
        <v>2492830</v>
      </c>
      <c r="AH1407">
        <v>2509438</v>
      </c>
    </row>
    <row r="1408" spans="1:34" x14ac:dyDescent="0.25">
      <c r="A1408" t="str">
        <f t="shared" si="45"/>
        <v>Virginia</v>
      </c>
      <c r="B1408" t="s">
        <v>52</v>
      </c>
      <c r="C1408">
        <v>2644332</v>
      </c>
      <c r="D1408">
        <v>2706738</v>
      </c>
      <c r="E1408">
        <v>2771667</v>
      </c>
      <c r="F1408">
        <v>2866067</v>
      </c>
      <c r="G1408">
        <v>2846174</v>
      </c>
      <c r="H1408">
        <v>2905121</v>
      </c>
      <c r="I1408">
        <v>2922082</v>
      </c>
      <c r="J1408">
        <v>2682468</v>
      </c>
      <c r="K1408">
        <v>2503235</v>
      </c>
      <c r="L1408">
        <v>2241743</v>
      </c>
      <c r="M1408">
        <v>2192063</v>
      </c>
      <c r="N1408">
        <v>2216668</v>
      </c>
      <c r="O1408">
        <v>2621533</v>
      </c>
      <c r="P1408">
        <v>2908410</v>
      </c>
      <c r="Q1408">
        <v>2867582</v>
      </c>
      <c r="R1408">
        <v>2848594</v>
      </c>
      <c r="S1408">
        <v>2957224</v>
      </c>
      <c r="T1408">
        <v>3024493</v>
      </c>
      <c r="U1408">
        <v>3077290</v>
      </c>
      <c r="V1408">
        <v>3223118</v>
      </c>
      <c r="W1408">
        <v>2679207</v>
      </c>
      <c r="X1408">
        <v>3144795</v>
      </c>
      <c r="Y1408">
        <v>3184420</v>
      </c>
      <c r="Z1408">
        <v>3272582</v>
      </c>
      <c r="AA1408">
        <v>3273397</v>
      </c>
      <c r="AB1408">
        <v>3393179</v>
      </c>
      <c r="AC1408">
        <v>3070785</v>
      </c>
      <c r="AD1408">
        <v>2941587</v>
      </c>
      <c r="AE1408">
        <v>2696291</v>
      </c>
      <c r="AF1408">
        <v>2832749</v>
      </c>
      <c r="AG1408">
        <v>2657344</v>
      </c>
      <c r="AH1408">
        <v>2774307</v>
      </c>
    </row>
    <row r="1409" spans="1:34" x14ac:dyDescent="0.25">
      <c r="A1409" t="str">
        <f t="shared" si="45"/>
        <v>Virginia</v>
      </c>
      <c r="B1409" t="s">
        <v>53</v>
      </c>
      <c r="C1409">
        <v>93478182</v>
      </c>
      <c r="D1409">
        <v>103056001</v>
      </c>
      <c r="E1409">
        <v>96827639</v>
      </c>
      <c r="F1409">
        <v>95509121</v>
      </c>
      <c r="G1409">
        <v>90417149</v>
      </c>
      <c r="H1409">
        <v>92554876</v>
      </c>
      <c r="I1409">
        <v>84411592</v>
      </c>
      <c r="J1409">
        <v>77137438</v>
      </c>
      <c r="K1409">
        <v>76896565</v>
      </c>
      <c r="L1409">
        <v>70739235</v>
      </c>
      <c r="M1409">
        <v>66670859</v>
      </c>
      <c r="N1409">
        <v>72966456</v>
      </c>
      <c r="O1409">
        <v>70082066</v>
      </c>
      <c r="P1409">
        <v>72678531</v>
      </c>
      <c r="Q1409">
        <v>78360507</v>
      </c>
      <c r="R1409">
        <v>73069537</v>
      </c>
      <c r="S1409">
        <v>78943045</v>
      </c>
      <c r="T1409">
        <v>78900040</v>
      </c>
      <c r="U1409">
        <v>75309420</v>
      </c>
      <c r="V1409">
        <v>75005651</v>
      </c>
      <c r="W1409">
        <v>74104744</v>
      </c>
      <c r="X1409">
        <v>77189371</v>
      </c>
      <c r="Y1409">
        <v>73897608</v>
      </c>
      <c r="Z1409">
        <v>72199443</v>
      </c>
      <c r="AA1409">
        <v>68515334</v>
      </c>
      <c r="AB1409">
        <v>66895125</v>
      </c>
      <c r="AC1409">
        <v>62996021</v>
      </c>
      <c r="AD1409">
        <v>62048926</v>
      </c>
      <c r="AE1409">
        <v>61243511</v>
      </c>
      <c r="AF1409">
        <v>56352355</v>
      </c>
      <c r="AG1409">
        <v>54729096</v>
      </c>
      <c r="AH1409">
        <v>52564458</v>
      </c>
    </row>
    <row r="1410" spans="1:34" x14ac:dyDescent="0.25">
      <c r="A1410" t="str">
        <f t="shared" si="45"/>
        <v>Virginia</v>
      </c>
      <c r="B1410" t="s">
        <v>54</v>
      </c>
      <c r="C1410">
        <v>0</v>
      </c>
      <c r="D1410">
        <v>0</v>
      </c>
      <c r="E1410">
        <v>0</v>
      </c>
      <c r="F1410">
        <v>30492</v>
      </c>
      <c r="G1410">
        <v>28220</v>
      </c>
      <c r="H1410">
        <v>0</v>
      </c>
      <c r="I1410">
        <v>0</v>
      </c>
      <c r="J1410">
        <v>0</v>
      </c>
      <c r="K1410">
        <v>0</v>
      </c>
      <c r="L1410">
        <v>0</v>
      </c>
      <c r="M1410">
        <v>0</v>
      </c>
      <c r="N1410">
        <v>0</v>
      </c>
      <c r="O1410">
        <v>0</v>
      </c>
      <c r="P1410">
        <v>0</v>
      </c>
      <c r="Q1410">
        <v>0</v>
      </c>
      <c r="R1410">
        <v>0</v>
      </c>
      <c r="S1410">
        <v>0</v>
      </c>
      <c r="T1410">
        <v>0</v>
      </c>
      <c r="U1410">
        <v>16</v>
      </c>
      <c r="V1410">
        <v>375</v>
      </c>
      <c r="W1410">
        <v>0</v>
      </c>
      <c r="X1410">
        <v>0</v>
      </c>
      <c r="Y1410">
        <v>0</v>
      </c>
      <c r="Z1410">
        <v>0</v>
      </c>
      <c r="AA1410">
        <v>0</v>
      </c>
      <c r="AB1410">
        <v>0</v>
      </c>
      <c r="AC1410">
        <v>0</v>
      </c>
      <c r="AD1410">
        <v>0</v>
      </c>
      <c r="AE1410">
        <v>0</v>
      </c>
      <c r="AF1410">
        <v>0</v>
      </c>
      <c r="AG1410">
        <v>0</v>
      </c>
      <c r="AH1410">
        <v>0</v>
      </c>
    </row>
    <row r="1411" spans="1:34" x14ac:dyDescent="0.25">
      <c r="A1411" t="str">
        <f t="shared" si="45"/>
        <v>Virginia</v>
      </c>
      <c r="B1411" t="s">
        <v>55</v>
      </c>
      <c r="C1411">
        <v>41102159</v>
      </c>
      <c r="D1411">
        <v>23301608</v>
      </c>
      <c r="E1411">
        <v>31099543</v>
      </c>
      <c r="F1411">
        <v>32250714</v>
      </c>
      <c r="G1411">
        <v>30615042</v>
      </c>
      <c r="H1411">
        <v>29672251</v>
      </c>
      <c r="I1411">
        <v>37671869</v>
      </c>
      <c r="J1411">
        <v>43824242</v>
      </c>
      <c r="K1411">
        <v>43672009</v>
      </c>
      <c r="L1411">
        <v>46817968</v>
      </c>
      <c r="M1411">
        <v>52912485</v>
      </c>
      <c r="N1411">
        <v>50858500</v>
      </c>
      <c r="O1411">
        <v>48698862</v>
      </c>
      <c r="P1411">
        <v>48576229</v>
      </c>
      <c r="Q1411">
        <v>44487255</v>
      </c>
      <c r="R1411">
        <v>45677733</v>
      </c>
      <c r="S1411">
        <v>42376444</v>
      </c>
      <c r="T1411">
        <v>39458324</v>
      </c>
      <c r="U1411">
        <v>37713380</v>
      </c>
      <c r="V1411">
        <v>37211367</v>
      </c>
      <c r="W1411">
        <v>32642807</v>
      </c>
      <c r="X1411">
        <v>31241626</v>
      </c>
      <c r="Y1411">
        <v>30705823</v>
      </c>
      <c r="Z1411">
        <v>29008475</v>
      </c>
      <c r="AA1411">
        <v>29466309</v>
      </c>
      <c r="AB1411">
        <v>31500656</v>
      </c>
      <c r="AC1411">
        <v>32866650</v>
      </c>
      <c r="AD1411">
        <v>30156199</v>
      </c>
      <c r="AE1411">
        <v>30437308</v>
      </c>
      <c r="AF1411">
        <v>29678463</v>
      </c>
      <c r="AG1411">
        <v>29400320</v>
      </c>
      <c r="AH1411">
        <v>28877488</v>
      </c>
    </row>
    <row r="1412" spans="1:34" x14ac:dyDescent="0.25">
      <c r="A1412" t="str">
        <f t="shared" si="45"/>
        <v>Virginia</v>
      </c>
      <c r="B1412" t="s">
        <v>56</v>
      </c>
      <c r="C1412">
        <v>134580341</v>
      </c>
      <c r="D1412">
        <v>126357609</v>
      </c>
      <c r="E1412">
        <v>127927182</v>
      </c>
      <c r="F1412">
        <v>127790327</v>
      </c>
      <c r="G1412">
        <v>121060411</v>
      </c>
      <c r="H1412">
        <v>122227127</v>
      </c>
      <c r="I1412">
        <v>122083461</v>
      </c>
      <c r="J1412">
        <v>120961680</v>
      </c>
      <c r="K1412">
        <v>120568574</v>
      </c>
      <c r="L1412">
        <v>117557203</v>
      </c>
      <c r="M1412">
        <v>119583344</v>
      </c>
      <c r="N1412">
        <v>123824956</v>
      </c>
      <c r="O1412">
        <v>118780928</v>
      </c>
      <c r="P1412">
        <v>121254760</v>
      </c>
      <c r="Q1412">
        <v>122847762</v>
      </c>
      <c r="R1412">
        <v>118747270</v>
      </c>
      <c r="S1412">
        <v>121319489</v>
      </c>
      <c r="T1412">
        <v>118358364</v>
      </c>
      <c r="U1412">
        <v>113022816</v>
      </c>
      <c r="V1412">
        <v>112217393</v>
      </c>
      <c r="W1412">
        <v>106747551</v>
      </c>
      <c r="X1412">
        <v>108430997</v>
      </c>
      <c r="Y1412">
        <v>104603431</v>
      </c>
      <c r="Z1412">
        <v>101207918</v>
      </c>
      <c r="AA1412">
        <v>97981643</v>
      </c>
      <c r="AB1412">
        <v>98395781</v>
      </c>
      <c r="AC1412">
        <v>95862671</v>
      </c>
      <c r="AD1412">
        <v>92205125</v>
      </c>
      <c r="AE1412">
        <v>91680819</v>
      </c>
      <c r="AF1412">
        <v>86030818</v>
      </c>
      <c r="AG1412">
        <v>84129416</v>
      </c>
      <c r="AH1412">
        <v>81441946</v>
      </c>
    </row>
    <row r="1413" spans="1:34" x14ac:dyDescent="0.25">
      <c r="A1413" t="str">
        <f t="shared" si="45"/>
        <v>Virginia</v>
      </c>
      <c r="B1413" t="s">
        <v>57</v>
      </c>
    </row>
    <row r="1414" spans="1:34" x14ac:dyDescent="0.25">
      <c r="A1414" t="str">
        <f t="shared" si="45"/>
        <v>Virginia</v>
      </c>
      <c r="B1414" t="s">
        <v>58</v>
      </c>
    </row>
    <row r="1415" spans="1:34" x14ac:dyDescent="0.25">
      <c r="A1415" t="str">
        <f t="shared" si="45"/>
        <v>Virginia</v>
      </c>
      <c r="B1415" t="s">
        <v>59</v>
      </c>
      <c r="C1415">
        <v>117126934</v>
      </c>
      <c r="D1415">
        <v>112825144</v>
      </c>
      <c r="E1415">
        <v>116816747</v>
      </c>
      <c r="F1415">
        <v>117384211</v>
      </c>
      <c r="G1415">
        <v>110944698</v>
      </c>
      <c r="H1415">
        <v>111646889</v>
      </c>
      <c r="I1415">
        <v>111761995</v>
      </c>
      <c r="J1415">
        <v>112054916</v>
      </c>
      <c r="K1415">
        <v>110511827</v>
      </c>
      <c r="L1415">
        <v>107794985</v>
      </c>
      <c r="M1415">
        <v>110228265</v>
      </c>
      <c r="N1415">
        <v>113806135</v>
      </c>
      <c r="O1415">
        <v>108461587</v>
      </c>
      <c r="P1415">
        <v>110090819</v>
      </c>
      <c r="Q1415">
        <v>111525729</v>
      </c>
      <c r="R1415">
        <v>106533840</v>
      </c>
      <c r="S1415">
        <v>108675998</v>
      </c>
      <c r="T1415">
        <v>105236917</v>
      </c>
      <c r="U1415">
        <v>101323815</v>
      </c>
      <c r="V1415">
        <v>100305309</v>
      </c>
      <c r="W1415">
        <v>95844135</v>
      </c>
      <c r="X1415">
        <v>96715402</v>
      </c>
      <c r="Y1415">
        <v>93032468</v>
      </c>
      <c r="Z1415">
        <v>90608523</v>
      </c>
      <c r="AA1415">
        <v>87420340</v>
      </c>
      <c r="AB1415">
        <v>87595643</v>
      </c>
      <c r="AC1415">
        <v>85162485</v>
      </c>
      <c r="AD1415">
        <v>82210138</v>
      </c>
      <c r="AE1415">
        <v>81371781</v>
      </c>
      <c r="AF1415">
        <v>76448426</v>
      </c>
      <c r="AG1415">
        <v>75111148</v>
      </c>
      <c r="AH1415">
        <v>72696269</v>
      </c>
    </row>
    <row r="1416" spans="1:34" x14ac:dyDescent="0.25">
      <c r="A1416" t="str">
        <f t="shared" si="45"/>
        <v>Virginia</v>
      </c>
      <c r="B1416" t="s">
        <v>60</v>
      </c>
      <c r="C1416">
        <v>8118262</v>
      </c>
      <c r="D1416">
        <v>4429244</v>
      </c>
      <c r="E1416">
        <v>1605588</v>
      </c>
      <c r="F1416">
        <v>776476</v>
      </c>
      <c r="G1416">
        <v>583030</v>
      </c>
      <c r="H1416">
        <v>631421</v>
      </c>
      <c r="I1416">
        <v>247050</v>
      </c>
      <c r="J1416">
        <v>43465</v>
      </c>
      <c r="K1416">
        <v>0</v>
      </c>
      <c r="L1416">
        <v>0</v>
      </c>
      <c r="M1416">
        <v>0</v>
      </c>
      <c r="N1416">
        <v>0</v>
      </c>
      <c r="O1416">
        <v>876</v>
      </c>
      <c r="P1416">
        <v>15518</v>
      </c>
      <c r="Q1416">
        <v>43823</v>
      </c>
      <c r="R1416">
        <v>41940</v>
      </c>
      <c r="S1416">
        <v>22055</v>
      </c>
      <c r="T1416">
        <v>25907</v>
      </c>
      <c r="U1416">
        <v>30603</v>
      </c>
      <c r="V1416">
        <v>313261</v>
      </c>
      <c r="W1416">
        <v>609040</v>
      </c>
      <c r="X1416">
        <v>0</v>
      </c>
      <c r="Y1416">
        <v>0</v>
      </c>
      <c r="Z1416">
        <v>0</v>
      </c>
      <c r="AA1416">
        <v>0</v>
      </c>
      <c r="AB1416">
        <v>0</v>
      </c>
      <c r="AC1416">
        <v>0</v>
      </c>
      <c r="AD1416">
        <v>0</v>
      </c>
      <c r="AE1416">
        <v>0</v>
      </c>
      <c r="AF1416">
        <v>0</v>
      </c>
      <c r="AG1416">
        <v>0</v>
      </c>
      <c r="AH1416">
        <v>0</v>
      </c>
    </row>
    <row r="1417" spans="1:34" x14ac:dyDescent="0.25">
      <c r="A1417" t="str">
        <f t="shared" si="45"/>
        <v>Virginia</v>
      </c>
      <c r="B1417" t="s">
        <v>61</v>
      </c>
      <c r="C1417">
        <v>0</v>
      </c>
      <c r="D1417">
        <v>0</v>
      </c>
      <c r="E1417">
        <v>13045</v>
      </c>
      <c r="F1417">
        <v>5661</v>
      </c>
      <c r="G1417">
        <v>2004</v>
      </c>
      <c r="H1417">
        <v>2355</v>
      </c>
      <c r="I1417">
        <v>0</v>
      </c>
      <c r="J1417">
        <v>0</v>
      </c>
      <c r="K1417">
        <v>0</v>
      </c>
      <c r="L1417">
        <v>0</v>
      </c>
      <c r="M1417">
        <v>0</v>
      </c>
      <c r="N1417">
        <v>0</v>
      </c>
      <c r="O1417">
        <v>0</v>
      </c>
      <c r="P1417">
        <v>0</v>
      </c>
      <c r="Q1417">
        <v>0</v>
      </c>
      <c r="R1417">
        <v>145461</v>
      </c>
      <c r="S1417">
        <v>151499</v>
      </c>
      <c r="T1417">
        <v>161349</v>
      </c>
      <c r="U1417">
        <v>155313</v>
      </c>
      <c r="V1417">
        <v>196028</v>
      </c>
      <c r="W1417">
        <v>0</v>
      </c>
      <c r="X1417">
        <v>0</v>
      </c>
      <c r="Y1417">
        <v>0</v>
      </c>
      <c r="Z1417">
        <v>0</v>
      </c>
      <c r="AA1417">
        <v>0</v>
      </c>
      <c r="AB1417">
        <v>0</v>
      </c>
      <c r="AC1417">
        <v>0</v>
      </c>
      <c r="AD1417">
        <v>0</v>
      </c>
      <c r="AE1417">
        <v>0</v>
      </c>
      <c r="AF1417">
        <v>0</v>
      </c>
      <c r="AG1417">
        <v>0</v>
      </c>
      <c r="AH1417">
        <v>0</v>
      </c>
    </row>
    <row r="1418" spans="1:34" x14ac:dyDescent="0.25">
      <c r="A1418" t="str">
        <f t="shared" si="45"/>
        <v>Virginia</v>
      </c>
      <c r="B1418" t="s">
        <v>62</v>
      </c>
      <c r="C1418">
        <v>125245196</v>
      </c>
      <c r="D1418">
        <v>117254388</v>
      </c>
      <c r="E1418">
        <v>118435380</v>
      </c>
      <c r="F1418">
        <v>118166348</v>
      </c>
      <c r="G1418">
        <v>111529732</v>
      </c>
      <c r="H1418">
        <v>112280665</v>
      </c>
      <c r="I1418">
        <v>112009045</v>
      </c>
      <c r="J1418">
        <v>112098381</v>
      </c>
      <c r="K1418">
        <v>110511827</v>
      </c>
      <c r="L1418">
        <v>107794985</v>
      </c>
      <c r="M1418">
        <v>110228265</v>
      </c>
      <c r="N1418">
        <v>113806135</v>
      </c>
      <c r="O1418">
        <v>108462463</v>
      </c>
      <c r="P1418">
        <v>110106337</v>
      </c>
      <c r="Q1418">
        <v>111569552</v>
      </c>
      <c r="R1418">
        <v>106721241</v>
      </c>
      <c r="S1418">
        <v>108849552</v>
      </c>
      <c r="T1418">
        <v>105424173</v>
      </c>
      <c r="U1418">
        <v>101509731</v>
      </c>
      <c r="V1418">
        <v>100814598</v>
      </c>
      <c r="W1418">
        <v>96453175</v>
      </c>
      <c r="X1418">
        <v>96715402</v>
      </c>
      <c r="Y1418">
        <v>93032468</v>
      </c>
      <c r="Z1418">
        <v>90608523</v>
      </c>
      <c r="AA1418">
        <v>87420340</v>
      </c>
      <c r="AB1418">
        <v>87595643</v>
      </c>
      <c r="AC1418">
        <v>85162485</v>
      </c>
      <c r="AD1418">
        <v>82210138</v>
      </c>
      <c r="AE1418">
        <v>81371781</v>
      </c>
      <c r="AF1418">
        <v>76448426</v>
      </c>
      <c r="AG1418">
        <v>75111148</v>
      </c>
      <c r="AH1418">
        <v>72696269</v>
      </c>
    </row>
    <row r="1419" spans="1:34" x14ac:dyDescent="0.25">
      <c r="A1419" t="str">
        <f t="shared" si="45"/>
        <v>Virginia</v>
      </c>
      <c r="B1419" t="s">
        <v>63</v>
      </c>
      <c r="C1419">
        <v>2642894</v>
      </c>
      <c r="D1419">
        <v>2748969</v>
      </c>
      <c r="E1419">
        <v>2774097</v>
      </c>
      <c r="F1419">
        <v>2789651</v>
      </c>
      <c r="G1419">
        <v>2686351</v>
      </c>
      <c r="H1419">
        <v>2693188</v>
      </c>
      <c r="I1419">
        <v>2741042</v>
      </c>
      <c r="J1419">
        <v>1576943</v>
      </c>
      <c r="K1419">
        <v>2452991</v>
      </c>
      <c r="L1419">
        <v>2081360</v>
      </c>
      <c r="M1419">
        <v>1845371</v>
      </c>
      <c r="N1419">
        <v>1989510</v>
      </c>
      <c r="O1419">
        <v>2436293</v>
      </c>
      <c r="P1419">
        <v>2696683</v>
      </c>
      <c r="Q1419">
        <v>2438542</v>
      </c>
      <c r="R1419">
        <v>2618130</v>
      </c>
      <c r="S1419">
        <v>2577487</v>
      </c>
      <c r="T1419">
        <v>2998532</v>
      </c>
      <c r="U1419">
        <v>2995409</v>
      </c>
      <c r="V1419">
        <v>2957850</v>
      </c>
      <c r="W1419">
        <v>2894919</v>
      </c>
      <c r="X1419">
        <v>2882976</v>
      </c>
      <c r="Y1419">
        <v>2983983</v>
      </c>
      <c r="Z1419">
        <v>3093533</v>
      </c>
      <c r="AA1419">
        <v>3012075</v>
      </c>
      <c r="AB1419">
        <v>2960768</v>
      </c>
      <c r="AC1419">
        <v>2699123</v>
      </c>
      <c r="AD1419">
        <v>2737415</v>
      </c>
      <c r="AE1419">
        <v>2713544</v>
      </c>
      <c r="AF1419">
        <v>3111171</v>
      </c>
      <c r="AG1419">
        <v>2763433</v>
      </c>
      <c r="AH1419">
        <v>2626953</v>
      </c>
    </row>
    <row r="1420" spans="1:34" x14ac:dyDescent="0.25">
      <c r="A1420" t="str">
        <f t="shared" si="45"/>
        <v>Virginia</v>
      </c>
      <c r="B1420" t="s">
        <v>64</v>
      </c>
      <c r="C1420">
        <v>0</v>
      </c>
      <c r="D1420">
        <v>0</v>
      </c>
      <c r="E1420">
        <v>0</v>
      </c>
      <c r="F1420">
        <v>856</v>
      </c>
      <c r="G1420">
        <v>34</v>
      </c>
      <c r="H1420">
        <v>0</v>
      </c>
      <c r="I1420">
        <v>0</v>
      </c>
      <c r="J1420">
        <v>0</v>
      </c>
      <c r="K1420">
        <v>0</v>
      </c>
      <c r="L1420">
        <v>0</v>
      </c>
      <c r="M1420">
        <v>0</v>
      </c>
      <c r="N1420">
        <v>0</v>
      </c>
      <c r="O1420">
        <v>0</v>
      </c>
      <c r="P1420">
        <v>0</v>
      </c>
      <c r="Q1420">
        <v>0</v>
      </c>
      <c r="R1420">
        <v>0</v>
      </c>
      <c r="S1420">
        <v>0</v>
      </c>
      <c r="T1420">
        <v>0</v>
      </c>
      <c r="U1420">
        <v>0</v>
      </c>
      <c r="V1420">
        <v>0</v>
      </c>
      <c r="W1420">
        <v>0</v>
      </c>
      <c r="X1420">
        <v>0</v>
      </c>
      <c r="Y1420">
        <v>0</v>
      </c>
      <c r="Z1420">
        <v>0</v>
      </c>
      <c r="AA1420">
        <v>0</v>
      </c>
      <c r="AB1420">
        <v>0</v>
      </c>
      <c r="AC1420">
        <v>0</v>
      </c>
      <c r="AD1420">
        <v>0</v>
      </c>
      <c r="AE1420">
        <v>0</v>
      </c>
      <c r="AF1420">
        <v>0</v>
      </c>
      <c r="AG1420">
        <v>0</v>
      </c>
      <c r="AH1420">
        <v>0</v>
      </c>
    </row>
    <row r="1421" spans="1:34" x14ac:dyDescent="0.25">
      <c r="A1421" t="str">
        <f t="shared" si="45"/>
        <v>Virginia</v>
      </c>
      <c r="B1421" t="s">
        <v>65</v>
      </c>
      <c r="C1421">
        <v>5892345</v>
      </c>
      <c r="D1421">
        <v>6530397</v>
      </c>
      <c r="E1421">
        <v>6422026</v>
      </c>
      <c r="F1421">
        <v>6094743</v>
      </c>
      <c r="G1421">
        <v>6067042</v>
      </c>
      <c r="H1421">
        <v>5860049</v>
      </c>
      <c r="I1421">
        <v>5587644</v>
      </c>
      <c r="J1421">
        <v>5836956</v>
      </c>
      <c r="K1421">
        <v>5936655</v>
      </c>
      <c r="L1421">
        <v>5837525</v>
      </c>
      <c r="M1421">
        <v>6811405</v>
      </c>
      <c r="N1421">
        <v>7030689</v>
      </c>
      <c r="O1421">
        <v>6904441</v>
      </c>
      <c r="P1421">
        <v>7013828</v>
      </c>
      <c r="Q1421">
        <v>7061513</v>
      </c>
      <c r="R1421">
        <v>6919685</v>
      </c>
      <c r="S1421">
        <v>7275040</v>
      </c>
      <c r="T1421">
        <v>7725061</v>
      </c>
      <c r="U1421">
        <v>7453669</v>
      </c>
      <c r="V1421">
        <v>7562065</v>
      </c>
      <c r="W1421">
        <v>7542972</v>
      </c>
      <c r="X1421">
        <v>7522840</v>
      </c>
      <c r="Y1421">
        <v>7298595</v>
      </c>
      <c r="Z1421">
        <v>6442963</v>
      </c>
      <c r="AA1421">
        <v>6591226</v>
      </c>
      <c r="AB1421">
        <v>6799322</v>
      </c>
      <c r="AC1421">
        <v>6500047</v>
      </c>
      <c r="AD1421">
        <v>6245203</v>
      </c>
      <c r="AE1421">
        <v>6512481</v>
      </c>
      <c r="AF1421">
        <v>6043537</v>
      </c>
      <c r="AG1421">
        <v>5767394</v>
      </c>
      <c r="AH1421">
        <v>5519159</v>
      </c>
    </row>
    <row r="1422" spans="1:34" x14ac:dyDescent="0.25">
      <c r="A1422" t="str">
        <f t="shared" si="45"/>
        <v>Virginia</v>
      </c>
      <c r="B1422" t="s">
        <v>66</v>
      </c>
      <c r="C1422">
        <v>799906</v>
      </c>
      <c r="D1422">
        <v>-176146</v>
      </c>
      <c r="E1422">
        <v>295679</v>
      </c>
      <c r="F1422">
        <v>738729</v>
      </c>
      <c r="G1422">
        <v>777252</v>
      </c>
      <c r="H1422">
        <v>1393224</v>
      </c>
      <c r="I1422">
        <v>1745730</v>
      </c>
      <c r="J1422">
        <v>1449400</v>
      </c>
      <c r="K1422">
        <v>1667101</v>
      </c>
      <c r="L1422">
        <v>1843333</v>
      </c>
      <c r="M1422">
        <v>698303</v>
      </c>
      <c r="N1422">
        <v>998622</v>
      </c>
      <c r="O1422">
        <v>977731</v>
      </c>
      <c r="P1422">
        <v>1437912</v>
      </c>
      <c r="Q1422">
        <v>1778155</v>
      </c>
      <c r="R1422">
        <v>0</v>
      </c>
      <c r="S1422">
        <v>0</v>
      </c>
      <c r="T1422">
        <v>0</v>
      </c>
      <c r="U1422">
        <v>0</v>
      </c>
      <c r="V1422">
        <v>0</v>
      </c>
      <c r="W1422">
        <v>0</v>
      </c>
      <c r="X1422">
        <v>0</v>
      </c>
      <c r="Y1422">
        <v>0</v>
      </c>
      <c r="Z1422">
        <v>0</v>
      </c>
      <c r="AA1422">
        <v>0</v>
      </c>
      <c r="AB1422">
        <v>0</v>
      </c>
      <c r="AC1422">
        <v>0</v>
      </c>
      <c r="AD1422">
        <v>0</v>
      </c>
      <c r="AE1422">
        <v>0</v>
      </c>
      <c r="AF1422">
        <v>0</v>
      </c>
      <c r="AG1422">
        <v>0</v>
      </c>
      <c r="AH1422">
        <v>0</v>
      </c>
    </row>
    <row r="1423" spans="1:34" x14ac:dyDescent="0.25">
      <c r="A1423" t="str">
        <f t="shared" si="45"/>
        <v>Virginia</v>
      </c>
      <c r="B1423" t="s">
        <v>67</v>
      </c>
      <c r="C1423">
        <v>0</v>
      </c>
      <c r="D1423">
        <v>0</v>
      </c>
      <c r="E1423">
        <v>0</v>
      </c>
      <c r="F1423">
        <v>0</v>
      </c>
      <c r="G1423">
        <v>0</v>
      </c>
      <c r="H1423">
        <v>0</v>
      </c>
      <c r="I1423">
        <v>0</v>
      </c>
      <c r="J1423">
        <v>0</v>
      </c>
      <c r="K1423">
        <v>0</v>
      </c>
      <c r="L1423">
        <v>0</v>
      </c>
      <c r="M1423">
        <v>0</v>
      </c>
      <c r="N1423">
        <v>0</v>
      </c>
      <c r="O1423">
        <v>0</v>
      </c>
      <c r="P1423">
        <v>0</v>
      </c>
      <c r="Q1423">
        <v>0</v>
      </c>
      <c r="R1423">
        <v>0</v>
      </c>
      <c r="S1423">
        <v>0</v>
      </c>
      <c r="T1423">
        <v>0</v>
      </c>
      <c r="U1423">
        <v>0</v>
      </c>
      <c r="V1423">
        <v>0</v>
      </c>
      <c r="W1423">
        <v>0</v>
      </c>
      <c r="X1423">
        <v>0</v>
      </c>
      <c r="Y1423">
        <v>0</v>
      </c>
      <c r="Z1423">
        <v>0</v>
      </c>
      <c r="AA1423">
        <v>0</v>
      </c>
      <c r="AB1423">
        <v>0</v>
      </c>
      <c r="AC1423">
        <v>0</v>
      </c>
      <c r="AD1423">
        <v>0</v>
      </c>
      <c r="AE1423">
        <v>0</v>
      </c>
      <c r="AF1423">
        <v>0</v>
      </c>
      <c r="AG1423">
        <v>0</v>
      </c>
      <c r="AH1423">
        <v>0</v>
      </c>
    </row>
    <row r="1424" spans="1:34" x14ac:dyDescent="0.25">
      <c r="A1424" t="str">
        <f t="shared" si="45"/>
        <v>Virginia</v>
      </c>
      <c r="B1424" t="s">
        <v>68</v>
      </c>
      <c r="C1424">
        <v>134580341</v>
      </c>
      <c r="D1424">
        <v>126357609</v>
      </c>
      <c r="E1424">
        <v>127927182</v>
      </c>
      <c r="F1424">
        <v>127790327</v>
      </c>
      <c r="G1424">
        <v>121060411</v>
      </c>
      <c r="H1424">
        <v>122227127</v>
      </c>
      <c r="I1424">
        <v>122083461</v>
      </c>
      <c r="J1424">
        <v>120961680</v>
      </c>
      <c r="K1424">
        <v>120568574</v>
      </c>
      <c r="L1424">
        <v>117557203</v>
      </c>
      <c r="M1424">
        <v>119583344</v>
      </c>
      <c r="N1424">
        <v>123824956</v>
      </c>
      <c r="O1424">
        <v>118780928</v>
      </c>
      <c r="P1424">
        <v>121254760</v>
      </c>
      <c r="Q1424">
        <v>122847762</v>
      </c>
      <c r="R1424">
        <v>118747270</v>
      </c>
      <c r="S1424">
        <v>121319489</v>
      </c>
      <c r="T1424">
        <v>118358364</v>
      </c>
      <c r="U1424">
        <v>113022816</v>
      </c>
      <c r="V1424">
        <v>112217393</v>
      </c>
      <c r="W1424">
        <v>106747551</v>
      </c>
      <c r="X1424">
        <v>108430997</v>
      </c>
      <c r="Y1424">
        <v>104603431</v>
      </c>
      <c r="Z1424">
        <v>101207918</v>
      </c>
      <c r="AA1424">
        <v>97981643</v>
      </c>
      <c r="AB1424">
        <v>98395781</v>
      </c>
      <c r="AC1424">
        <v>95862671</v>
      </c>
      <c r="AD1424">
        <v>92205125</v>
      </c>
      <c r="AE1424">
        <v>91680819</v>
      </c>
      <c r="AF1424">
        <v>86030818</v>
      </c>
      <c r="AG1424">
        <v>84129416</v>
      </c>
      <c r="AH1424">
        <v>81441946</v>
      </c>
    </row>
    <row r="1425" spans="1:34" x14ac:dyDescent="0.25">
      <c r="A1425" t="str">
        <f t="shared" si="45"/>
        <v>Virginia</v>
      </c>
      <c r="B1425" t="s">
        <v>69</v>
      </c>
      <c r="C1425">
        <v>-41102159</v>
      </c>
      <c r="D1425">
        <v>-23301608</v>
      </c>
      <c r="E1425">
        <v>-31099543</v>
      </c>
      <c r="F1425">
        <v>-32250714</v>
      </c>
      <c r="G1425">
        <v>-30615042</v>
      </c>
      <c r="H1425">
        <v>-29672251</v>
      </c>
      <c r="I1425">
        <v>-37671869</v>
      </c>
      <c r="J1425">
        <v>-43824242</v>
      </c>
      <c r="K1425">
        <v>-43672009</v>
      </c>
      <c r="L1425">
        <v>-46817968</v>
      </c>
      <c r="M1425">
        <v>-52912485</v>
      </c>
      <c r="N1425">
        <v>-50858500</v>
      </c>
      <c r="O1425">
        <v>-48698862</v>
      </c>
      <c r="P1425">
        <v>-48576229</v>
      </c>
      <c r="Q1425">
        <v>-44487255</v>
      </c>
      <c r="R1425">
        <v>-45677733</v>
      </c>
      <c r="S1425">
        <v>-42376444</v>
      </c>
      <c r="T1425">
        <v>-39458324</v>
      </c>
      <c r="U1425">
        <v>-37713380</v>
      </c>
      <c r="V1425">
        <v>-37211367</v>
      </c>
      <c r="W1425">
        <v>-32642807</v>
      </c>
      <c r="X1425">
        <v>-31241626</v>
      </c>
      <c r="Y1425">
        <v>-30705823</v>
      </c>
      <c r="Z1425">
        <v>-29008475</v>
      </c>
      <c r="AA1425">
        <v>-29466309</v>
      </c>
      <c r="AB1425">
        <v>-31500656</v>
      </c>
      <c r="AC1425">
        <v>-32866650</v>
      </c>
      <c r="AD1425">
        <v>-30156199</v>
      </c>
      <c r="AE1425">
        <v>-30437308</v>
      </c>
      <c r="AF1425">
        <v>-29678463</v>
      </c>
      <c r="AG1425">
        <v>-29400320</v>
      </c>
      <c r="AH1425">
        <v>-28877488</v>
      </c>
    </row>
    <row r="1426" spans="1:34" x14ac:dyDescent="0.25">
      <c r="A1426" t="str">
        <f t="shared" si="45"/>
        <v>Virginia</v>
      </c>
      <c r="B1426" t="s">
        <v>70</v>
      </c>
      <c r="C1426">
        <v>0.69</v>
      </c>
      <c r="D1426">
        <v>0.82</v>
      </c>
      <c r="E1426">
        <v>0.76</v>
      </c>
      <c r="F1426">
        <v>0.75</v>
      </c>
      <c r="G1426">
        <v>0.75</v>
      </c>
      <c r="H1426">
        <v>0.76</v>
      </c>
      <c r="I1426">
        <v>0.69</v>
      </c>
      <c r="J1426">
        <v>0.64</v>
      </c>
      <c r="K1426">
        <v>0.64</v>
      </c>
      <c r="L1426">
        <v>0.6</v>
      </c>
      <c r="M1426">
        <v>0.56000000000000005</v>
      </c>
      <c r="N1426">
        <v>0.59</v>
      </c>
      <c r="O1426">
        <v>0.59</v>
      </c>
      <c r="P1426">
        <v>0.6</v>
      </c>
      <c r="Q1426">
        <v>0.64</v>
      </c>
      <c r="R1426">
        <v>0.62</v>
      </c>
      <c r="S1426">
        <v>0.65</v>
      </c>
      <c r="T1426">
        <v>0.67</v>
      </c>
      <c r="U1426">
        <v>0.67</v>
      </c>
      <c r="V1426">
        <v>0.67</v>
      </c>
      <c r="W1426">
        <v>0.69</v>
      </c>
      <c r="X1426">
        <v>0.71</v>
      </c>
      <c r="Y1426">
        <v>0.71</v>
      </c>
      <c r="Z1426">
        <v>0.71</v>
      </c>
      <c r="AA1426">
        <v>0.7</v>
      </c>
      <c r="AB1426">
        <v>0.68</v>
      </c>
      <c r="AC1426">
        <v>0.66</v>
      </c>
      <c r="AD1426">
        <v>0.67</v>
      </c>
      <c r="AE1426">
        <v>0.67</v>
      </c>
      <c r="AF1426">
        <v>0.66</v>
      </c>
      <c r="AG1426">
        <v>0.65</v>
      </c>
      <c r="AH1426">
        <v>0.65</v>
      </c>
    </row>
    <row r="1427" spans="1:34" x14ac:dyDescent="0.25">
      <c r="A1427" t="str">
        <f t="shared" si="45"/>
        <v>Virginia</v>
      </c>
      <c r="B1427" t="s">
        <v>71</v>
      </c>
    </row>
    <row r="1428" spans="1:34" x14ac:dyDescent="0.25">
      <c r="B1428" t="s">
        <v>117</v>
      </c>
    </row>
    <row r="1429" spans="1:34" x14ac:dyDescent="0.25">
      <c r="A1429" t="str">
        <f>B1428</f>
        <v>Washington</v>
      </c>
      <c r="B1429" t="s">
        <v>10</v>
      </c>
    </row>
    <row r="1430" spans="1:34" x14ac:dyDescent="0.25">
      <c r="A1430" t="str">
        <f t="shared" ref="A1430:A1458" si="46">A1429</f>
        <v>Washington</v>
      </c>
      <c r="B1430" t="s">
        <v>11</v>
      </c>
      <c r="C1430" t="s">
        <v>12</v>
      </c>
      <c r="D1430" t="s">
        <v>13</v>
      </c>
      <c r="E1430" t="s">
        <v>14</v>
      </c>
      <c r="F1430" t="s">
        <v>15</v>
      </c>
      <c r="G1430" t="s">
        <v>16</v>
      </c>
      <c r="H1430" t="s">
        <v>17</v>
      </c>
      <c r="I1430" t="s">
        <v>18</v>
      </c>
      <c r="J1430" t="s">
        <v>19</v>
      </c>
      <c r="K1430" t="s">
        <v>20</v>
      </c>
      <c r="L1430" t="s">
        <v>21</v>
      </c>
      <c r="M1430" t="s">
        <v>22</v>
      </c>
      <c r="N1430" t="s">
        <v>23</v>
      </c>
      <c r="O1430" t="s">
        <v>24</v>
      </c>
      <c r="P1430" t="s">
        <v>25</v>
      </c>
      <c r="Q1430" t="s">
        <v>26</v>
      </c>
      <c r="R1430" t="s">
        <v>27</v>
      </c>
      <c r="S1430" t="s">
        <v>28</v>
      </c>
      <c r="T1430" t="s">
        <v>29</v>
      </c>
      <c r="U1430" t="s">
        <v>30</v>
      </c>
      <c r="V1430" t="s">
        <v>31</v>
      </c>
      <c r="W1430" t="s">
        <v>32</v>
      </c>
      <c r="X1430" t="s">
        <v>33</v>
      </c>
      <c r="Y1430" t="s">
        <v>34</v>
      </c>
      <c r="Z1430" t="s">
        <v>35</v>
      </c>
      <c r="AA1430" t="s">
        <v>36</v>
      </c>
      <c r="AB1430" t="s">
        <v>37</v>
      </c>
      <c r="AC1430" t="s">
        <v>38</v>
      </c>
      <c r="AD1430" t="s">
        <v>39</v>
      </c>
      <c r="AE1430" t="s">
        <v>40</v>
      </c>
      <c r="AF1430" t="s">
        <v>41</v>
      </c>
      <c r="AG1430" t="s">
        <v>42</v>
      </c>
      <c r="AH1430" t="s">
        <v>43</v>
      </c>
    </row>
    <row r="1431" spans="1:34" x14ac:dyDescent="0.25">
      <c r="A1431" t="str">
        <f t="shared" si="46"/>
        <v>Washington</v>
      </c>
      <c r="B1431" t="s">
        <v>44</v>
      </c>
    </row>
    <row r="1432" spans="1:34" x14ac:dyDescent="0.25">
      <c r="A1432" t="str">
        <f t="shared" si="46"/>
        <v>Washington</v>
      </c>
      <c r="B1432" t="s">
        <v>45</v>
      </c>
    </row>
    <row r="1433" spans="1:34" x14ac:dyDescent="0.25">
      <c r="A1433" t="str">
        <f t="shared" si="46"/>
        <v>Washington</v>
      </c>
      <c r="B1433" t="s">
        <v>46</v>
      </c>
      <c r="C1433">
        <v>95616836</v>
      </c>
      <c r="D1433">
        <v>100652726</v>
      </c>
      <c r="E1433">
        <v>88466918</v>
      </c>
      <c r="F1433">
        <v>101638299</v>
      </c>
      <c r="G1433">
        <v>100482354</v>
      </c>
      <c r="H1433">
        <v>98948414</v>
      </c>
      <c r="I1433">
        <v>93675576</v>
      </c>
      <c r="J1433">
        <v>102294256</v>
      </c>
      <c r="K1433">
        <v>100013661</v>
      </c>
      <c r="L1433">
        <v>106615302</v>
      </c>
      <c r="M1433">
        <v>103334454</v>
      </c>
      <c r="N1433">
        <v>88057219</v>
      </c>
      <c r="O1433">
        <v>90733028</v>
      </c>
      <c r="P1433">
        <v>93162079</v>
      </c>
      <c r="Q1433">
        <v>90531201</v>
      </c>
      <c r="R1433">
        <v>94067080</v>
      </c>
      <c r="S1433">
        <v>83152928</v>
      </c>
      <c r="T1433">
        <v>83500909</v>
      </c>
      <c r="U1433">
        <v>82205391</v>
      </c>
      <c r="V1433">
        <v>88568483</v>
      </c>
      <c r="W1433">
        <v>67683216</v>
      </c>
      <c r="X1433">
        <v>96227037</v>
      </c>
      <c r="Y1433">
        <v>112071721</v>
      </c>
      <c r="Z1433">
        <v>97127552</v>
      </c>
      <c r="AA1433">
        <v>117453024</v>
      </c>
      <c r="AB1433">
        <v>112606349</v>
      </c>
      <c r="AC1433">
        <v>95671478</v>
      </c>
      <c r="AD1433">
        <v>82347668</v>
      </c>
      <c r="AE1433">
        <v>83771148</v>
      </c>
      <c r="AF1433">
        <v>84114917</v>
      </c>
      <c r="AG1433">
        <v>101353045</v>
      </c>
      <c r="AH1433">
        <v>100478861</v>
      </c>
    </row>
    <row r="1434" spans="1:34" x14ac:dyDescent="0.25">
      <c r="A1434" t="str">
        <f t="shared" si="46"/>
        <v>Washington</v>
      </c>
      <c r="B1434" t="s">
        <v>47</v>
      </c>
      <c r="C1434">
        <v>12979924</v>
      </c>
      <c r="D1434">
        <v>13360168</v>
      </c>
      <c r="E1434">
        <v>15775539</v>
      </c>
      <c r="F1434">
        <v>12824205</v>
      </c>
      <c r="G1434">
        <v>13034613</v>
      </c>
      <c r="H1434">
        <v>12564609</v>
      </c>
      <c r="I1434">
        <v>13040863</v>
      </c>
      <c r="J1434">
        <v>11553416</v>
      </c>
      <c r="K1434">
        <v>11658343</v>
      </c>
      <c r="L1434">
        <v>7770860</v>
      </c>
      <c r="M1434">
        <v>9379276</v>
      </c>
      <c r="N1434">
        <v>12329887</v>
      </c>
      <c r="O1434">
        <v>10530950</v>
      </c>
      <c r="P1434">
        <v>14907806</v>
      </c>
      <c r="Q1434">
        <v>13797369</v>
      </c>
      <c r="R1434">
        <v>10886889</v>
      </c>
      <c r="S1434">
        <v>15286762</v>
      </c>
      <c r="T1434">
        <v>15054456</v>
      </c>
      <c r="U1434">
        <v>13541083</v>
      </c>
      <c r="V1434">
        <v>9817232</v>
      </c>
      <c r="W1434">
        <v>9453572</v>
      </c>
      <c r="X1434">
        <v>6587550</v>
      </c>
      <c r="Y1434">
        <v>484377</v>
      </c>
      <c r="Z1434">
        <v>350206</v>
      </c>
      <c r="AA1434">
        <v>407735</v>
      </c>
      <c r="AB1434">
        <v>324488</v>
      </c>
      <c r="AC1434">
        <v>365132</v>
      </c>
      <c r="AD1434">
        <v>336421</v>
      </c>
      <c r="AE1434">
        <v>301886</v>
      </c>
      <c r="AF1434">
        <v>311951</v>
      </c>
      <c r="AG1434">
        <v>188961</v>
      </c>
      <c r="AH1434">
        <v>176850</v>
      </c>
    </row>
    <row r="1435" spans="1:34" x14ac:dyDescent="0.25">
      <c r="A1435" t="str">
        <f t="shared" si="46"/>
        <v>Washington</v>
      </c>
      <c r="B1435" t="s">
        <v>48</v>
      </c>
      <c r="C1435">
        <v>0</v>
      </c>
      <c r="D1435">
        <v>0</v>
      </c>
      <c r="E1435">
        <v>0</v>
      </c>
      <c r="F1435">
        <v>899661</v>
      </c>
      <c r="G1435">
        <v>940599</v>
      </c>
      <c r="H1435">
        <v>1026266</v>
      </c>
      <c r="I1435">
        <v>998946</v>
      </c>
      <c r="J1435">
        <v>1003103</v>
      </c>
      <c r="K1435">
        <v>1042190</v>
      </c>
      <c r="L1435">
        <v>1075813</v>
      </c>
      <c r="M1435">
        <v>1193709</v>
      </c>
      <c r="N1435">
        <v>1740163</v>
      </c>
      <c r="O1435">
        <v>2084959</v>
      </c>
      <c r="P1435">
        <v>1859588</v>
      </c>
      <c r="Q1435">
        <v>1947956</v>
      </c>
      <c r="R1435">
        <v>2385142</v>
      </c>
      <c r="S1435">
        <v>2516565</v>
      </c>
      <c r="T1435">
        <v>2582512</v>
      </c>
      <c r="U1435">
        <v>3350437</v>
      </c>
      <c r="V1435">
        <v>3268354</v>
      </c>
      <c r="W1435">
        <v>4427127</v>
      </c>
      <c r="X1435">
        <v>4064721</v>
      </c>
      <c r="Y1435">
        <v>3047598</v>
      </c>
      <c r="Z1435">
        <v>3245935</v>
      </c>
      <c r="AA1435">
        <v>2947067</v>
      </c>
      <c r="AB1435">
        <v>4204129</v>
      </c>
      <c r="AC1435">
        <v>4692586</v>
      </c>
      <c r="AD1435">
        <v>4567805</v>
      </c>
      <c r="AE1435">
        <v>2662828</v>
      </c>
      <c r="AF1435">
        <v>706236</v>
      </c>
      <c r="AG1435">
        <v>256829</v>
      </c>
      <c r="AH1435">
        <v>8460</v>
      </c>
    </row>
    <row r="1436" spans="1:34" x14ac:dyDescent="0.25">
      <c r="A1436" t="str">
        <f t="shared" si="46"/>
        <v>Washington</v>
      </c>
      <c r="B1436" t="s">
        <v>49</v>
      </c>
      <c r="C1436">
        <v>108596760</v>
      </c>
      <c r="D1436">
        <v>114012894</v>
      </c>
      <c r="E1436">
        <v>104242457</v>
      </c>
      <c r="F1436">
        <v>115362165</v>
      </c>
      <c r="G1436">
        <v>114457566</v>
      </c>
      <c r="H1436">
        <v>112539289</v>
      </c>
      <c r="I1436">
        <v>107715385</v>
      </c>
      <c r="J1436">
        <v>114850774</v>
      </c>
      <c r="K1436">
        <v>112714194</v>
      </c>
      <c r="L1436">
        <v>115461975</v>
      </c>
      <c r="M1436">
        <v>113907439</v>
      </c>
      <c r="N1436">
        <v>102127269</v>
      </c>
      <c r="O1436">
        <v>103348937</v>
      </c>
      <c r="P1436">
        <v>109929473</v>
      </c>
      <c r="Q1436">
        <v>106276525</v>
      </c>
      <c r="R1436">
        <v>107339111</v>
      </c>
      <c r="S1436">
        <v>100956255</v>
      </c>
      <c r="T1436">
        <v>101137877</v>
      </c>
      <c r="U1436">
        <v>99096911</v>
      </c>
      <c r="V1436">
        <v>101654069</v>
      </c>
      <c r="W1436">
        <v>81563915</v>
      </c>
      <c r="X1436">
        <v>106879308</v>
      </c>
      <c r="Y1436">
        <v>115603696</v>
      </c>
      <c r="Z1436">
        <v>100723694</v>
      </c>
      <c r="AA1436">
        <v>120807826</v>
      </c>
      <c r="AB1436">
        <v>117134965</v>
      </c>
      <c r="AC1436">
        <v>100729196</v>
      </c>
      <c r="AD1436">
        <v>87251894</v>
      </c>
      <c r="AE1436">
        <v>86735862</v>
      </c>
      <c r="AF1436">
        <v>85133104</v>
      </c>
      <c r="AG1436">
        <v>101798835</v>
      </c>
      <c r="AH1436">
        <v>100664171</v>
      </c>
    </row>
    <row r="1437" spans="1:34" x14ac:dyDescent="0.25">
      <c r="A1437" t="str">
        <f t="shared" si="46"/>
        <v>Washington</v>
      </c>
      <c r="B1437" t="s">
        <v>50</v>
      </c>
      <c r="C1437">
        <v>23683</v>
      </c>
      <c r="D1437">
        <v>24125</v>
      </c>
      <c r="E1437">
        <v>22374</v>
      </c>
      <c r="F1437">
        <v>31578</v>
      </c>
      <c r="G1437">
        <v>26936</v>
      </c>
      <c r="H1437">
        <v>36089</v>
      </c>
      <c r="I1437">
        <v>34789</v>
      </c>
      <c r="J1437">
        <v>29642</v>
      </c>
      <c r="K1437">
        <v>25715</v>
      </c>
      <c r="L1437">
        <v>7020</v>
      </c>
      <c r="M1437">
        <v>6583</v>
      </c>
      <c r="N1437">
        <v>68131</v>
      </c>
      <c r="O1437">
        <v>58836</v>
      </c>
      <c r="P1437">
        <v>62959</v>
      </c>
      <c r="Q1437">
        <v>52256</v>
      </c>
      <c r="R1437">
        <v>78033</v>
      </c>
      <c r="S1437">
        <v>72734</v>
      </c>
      <c r="T1437">
        <v>94996</v>
      </c>
      <c r="U1437">
        <v>77409</v>
      </c>
      <c r="V1437">
        <v>32932</v>
      </c>
      <c r="W1437">
        <v>137980</v>
      </c>
      <c r="X1437">
        <v>106251</v>
      </c>
      <c r="Y1437">
        <v>117921</v>
      </c>
      <c r="Z1437">
        <v>115581</v>
      </c>
      <c r="AA1437">
        <v>113510</v>
      </c>
      <c r="AB1437">
        <v>111940</v>
      </c>
      <c r="AC1437">
        <v>110361</v>
      </c>
      <c r="AD1437">
        <v>89142</v>
      </c>
      <c r="AE1437">
        <v>74935</v>
      </c>
      <c r="AF1437">
        <v>78864</v>
      </c>
      <c r="AG1437">
        <v>94194</v>
      </c>
      <c r="AH1437">
        <v>100626</v>
      </c>
    </row>
    <row r="1438" spans="1:34" x14ac:dyDescent="0.25">
      <c r="A1438" t="str">
        <f t="shared" si="46"/>
        <v>Washington</v>
      </c>
      <c r="B1438" t="s">
        <v>51</v>
      </c>
      <c r="C1438">
        <v>2187958</v>
      </c>
      <c r="D1438">
        <v>2077449</v>
      </c>
      <c r="E1438">
        <v>2198777</v>
      </c>
      <c r="F1438">
        <v>1362985</v>
      </c>
      <c r="G1438">
        <v>1427576</v>
      </c>
      <c r="H1438">
        <v>1511205</v>
      </c>
      <c r="I1438">
        <v>1537284</v>
      </c>
      <c r="J1438">
        <v>1453946</v>
      </c>
      <c r="K1438">
        <v>1433007</v>
      </c>
      <c r="L1438">
        <v>1366478</v>
      </c>
      <c r="M1438">
        <v>1348579</v>
      </c>
      <c r="N1438">
        <v>1277329</v>
      </c>
      <c r="O1438">
        <v>1062360</v>
      </c>
      <c r="P1438">
        <v>836018</v>
      </c>
      <c r="Q1438">
        <v>661435</v>
      </c>
      <c r="R1438">
        <v>786012</v>
      </c>
      <c r="S1438">
        <v>936861</v>
      </c>
      <c r="T1438">
        <v>932179</v>
      </c>
      <c r="U1438">
        <v>920371</v>
      </c>
      <c r="V1438">
        <v>1078048</v>
      </c>
      <c r="W1438">
        <v>1346769</v>
      </c>
      <c r="X1438">
        <v>1251318</v>
      </c>
      <c r="Y1438">
        <v>1362400</v>
      </c>
      <c r="Z1438">
        <v>1319234</v>
      </c>
      <c r="AA1438">
        <v>1204832</v>
      </c>
      <c r="AB1438">
        <v>1411224</v>
      </c>
      <c r="AC1438">
        <v>1358028</v>
      </c>
      <c r="AD1438">
        <v>1245440</v>
      </c>
      <c r="AE1438">
        <v>1184979</v>
      </c>
      <c r="AF1438">
        <v>1270461</v>
      </c>
      <c r="AG1438">
        <v>977534</v>
      </c>
      <c r="AH1438">
        <v>1306738</v>
      </c>
    </row>
    <row r="1439" spans="1:34" x14ac:dyDescent="0.25">
      <c r="A1439" t="str">
        <f t="shared" si="46"/>
        <v>Washington</v>
      </c>
      <c r="B1439" t="s">
        <v>52</v>
      </c>
      <c r="C1439">
        <v>2211641</v>
      </c>
      <c r="D1439">
        <v>2101574</v>
      </c>
      <c r="E1439">
        <v>2221151</v>
      </c>
      <c r="F1439">
        <v>1394563</v>
      </c>
      <c r="G1439">
        <v>1454512</v>
      </c>
      <c r="H1439">
        <v>1547294</v>
      </c>
      <c r="I1439">
        <v>1572073</v>
      </c>
      <c r="J1439">
        <v>1483588</v>
      </c>
      <c r="K1439">
        <v>1458722</v>
      </c>
      <c r="L1439">
        <v>1373499</v>
      </c>
      <c r="M1439">
        <v>1355162</v>
      </c>
      <c r="N1439">
        <v>1345460</v>
      </c>
      <c r="O1439">
        <v>1121196</v>
      </c>
      <c r="P1439">
        <v>898978</v>
      </c>
      <c r="Q1439">
        <v>713691</v>
      </c>
      <c r="R1439">
        <v>864045</v>
      </c>
      <c r="S1439">
        <v>1009595</v>
      </c>
      <c r="T1439">
        <v>1027175</v>
      </c>
      <c r="U1439">
        <v>997780</v>
      </c>
      <c r="V1439">
        <v>1110979</v>
      </c>
      <c r="W1439">
        <v>1484749</v>
      </c>
      <c r="X1439">
        <v>1357569</v>
      </c>
      <c r="Y1439">
        <v>1480321</v>
      </c>
      <c r="Z1439">
        <v>1434815</v>
      </c>
      <c r="AA1439">
        <v>1318342</v>
      </c>
      <c r="AB1439">
        <v>1523164</v>
      </c>
      <c r="AC1439">
        <v>1468389</v>
      </c>
      <c r="AD1439">
        <v>1334582</v>
      </c>
      <c r="AE1439">
        <v>1259914</v>
      </c>
      <c r="AF1439">
        <v>1349325</v>
      </c>
      <c r="AG1439">
        <v>1071728</v>
      </c>
      <c r="AH1439">
        <v>1407364</v>
      </c>
    </row>
    <row r="1440" spans="1:34" x14ac:dyDescent="0.25">
      <c r="A1440" t="str">
        <f t="shared" si="46"/>
        <v>Washington</v>
      </c>
      <c r="B1440" t="s">
        <v>53</v>
      </c>
      <c r="C1440">
        <v>110808401</v>
      </c>
      <c r="D1440">
        <v>116114468</v>
      </c>
      <c r="E1440">
        <v>106463608</v>
      </c>
      <c r="F1440">
        <v>116756729</v>
      </c>
      <c r="G1440">
        <v>115912078</v>
      </c>
      <c r="H1440">
        <v>114086582</v>
      </c>
      <c r="I1440">
        <v>109287458</v>
      </c>
      <c r="J1440">
        <v>116334363</v>
      </c>
      <c r="K1440">
        <v>114172916</v>
      </c>
      <c r="L1440">
        <v>116835473</v>
      </c>
      <c r="M1440">
        <v>115262601</v>
      </c>
      <c r="N1440">
        <v>103472729</v>
      </c>
      <c r="O1440">
        <v>104470133</v>
      </c>
      <c r="P1440">
        <v>110828451</v>
      </c>
      <c r="Q1440">
        <v>106990217</v>
      </c>
      <c r="R1440">
        <v>108203155</v>
      </c>
      <c r="S1440">
        <v>101965850</v>
      </c>
      <c r="T1440">
        <v>102165052</v>
      </c>
      <c r="U1440">
        <v>100094691</v>
      </c>
      <c r="V1440">
        <v>102765048</v>
      </c>
      <c r="W1440">
        <v>83048665</v>
      </c>
      <c r="X1440">
        <v>108236877</v>
      </c>
      <c r="Y1440">
        <v>117084017</v>
      </c>
      <c r="Z1440">
        <v>102158509</v>
      </c>
      <c r="AA1440">
        <v>122126167</v>
      </c>
      <c r="AB1440">
        <v>118658129</v>
      </c>
      <c r="AC1440">
        <v>102197585</v>
      </c>
      <c r="AD1440">
        <v>88586476</v>
      </c>
      <c r="AE1440">
        <v>87995776</v>
      </c>
      <c r="AF1440">
        <v>86482429</v>
      </c>
      <c r="AG1440">
        <v>102870563</v>
      </c>
      <c r="AH1440">
        <v>102071535</v>
      </c>
    </row>
    <row r="1441" spans="1:34" x14ac:dyDescent="0.25">
      <c r="A1441" t="str">
        <f t="shared" si="46"/>
        <v>Washington</v>
      </c>
      <c r="B1441" t="s">
        <v>54</v>
      </c>
      <c r="C1441">
        <v>5333712</v>
      </c>
      <c r="D1441">
        <v>6831412</v>
      </c>
      <c r="E1441">
        <v>2409006</v>
      </c>
      <c r="F1441">
        <v>1435330</v>
      </c>
      <c r="G1441">
        <v>1814257</v>
      </c>
      <c r="H1441">
        <v>1514335</v>
      </c>
      <c r="I1441">
        <v>3618887</v>
      </c>
      <c r="J1441">
        <v>1687101</v>
      </c>
      <c r="K1441">
        <v>1889261</v>
      </c>
      <c r="L1441">
        <v>2246709</v>
      </c>
      <c r="M1441">
        <v>3045037</v>
      </c>
      <c r="N1441">
        <v>2211420</v>
      </c>
      <c r="O1441">
        <v>3150023</v>
      </c>
      <c r="P1441">
        <v>2973166</v>
      </c>
      <c r="Q1441">
        <v>3622104</v>
      </c>
      <c r="R1441">
        <v>2429604</v>
      </c>
      <c r="S1441">
        <v>2532518</v>
      </c>
      <c r="T1441">
        <v>2228741</v>
      </c>
      <c r="U1441">
        <v>3445319</v>
      </c>
      <c r="V1441">
        <v>4361543</v>
      </c>
      <c r="W1441">
        <v>3152421</v>
      </c>
      <c r="X1441">
        <v>4257197</v>
      </c>
      <c r="Y1441">
        <v>8833922</v>
      </c>
      <c r="Z1441">
        <v>6868703</v>
      </c>
      <c r="AA1441">
        <v>7198952</v>
      </c>
      <c r="AB1441">
        <v>5270168</v>
      </c>
      <c r="AC1441">
        <v>883468</v>
      </c>
      <c r="AD1441">
        <v>2822891</v>
      </c>
      <c r="AE1441">
        <v>1801202</v>
      </c>
      <c r="AF1441">
        <v>6245029</v>
      </c>
      <c r="AG1441">
        <v>2617362</v>
      </c>
      <c r="AH1441">
        <v>280050</v>
      </c>
    </row>
    <row r="1442" spans="1:34" x14ac:dyDescent="0.25">
      <c r="A1442" t="str">
        <f t="shared" si="46"/>
        <v>Washington</v>
      </c>
      <c r="B1442" t="s">
        <v>55</v>
      </c>
      <c r="C1442">
        <v>0</v>
      </c>
      <c r="D1442">
        <v>0</v>
      </c>
      <c r="E1442">
        <v>0</v>
      </c>
      <c r="F1442">
        <v>0</v>
      </c>
      <c r="G1442">
        <v>0</v>
      </c>
      <c r="H1442">
        <v>0</v>
      </c>
      <c r="I1442">
        <v>0</v>
      </c>
      <c r="J1442">
        <v>0</v>
      </c>
      <c r="K1442">
        <v>0</v>
      </c>
      <c r="L1442">
        <v>0</v>
      </c>
      <c r="M1442">
        <v>0</v>
      </c>
      <c r="N1442">
        <v>1279785</v>
      </c>
      <c r="O1442">
        <v>0</v>
      </c>
      <c r="P1442">
        <v>0</v>
      </c>
      <c r="Q1442">
        <v>0</v>
      </c>
      <c r="R1442">
        <v>0</v>
      </c>
      <c r="S1442">
        <v>0</v>
      </c>
      <c r="T1442">
        <v>0</v>
      </c>
      <c r="U1442">
        <v>0</v>
      </c>
      <c r="V1442">
        <v>0</v>
      </c>
      <c r="W1442">
        <v>10176675</v>
      </c>
      <c r="X1442">
        <v>1096439</v>
      </c>
      <c r="Y1442">
        <v>0</v>
      </c>
      <c r="Z1442">
        <v>1343594</v>
      </c>
      <c r="AA1442">
        <v>0</v>
      </c>
      <c r="AB1442">
        <v>0</v>
      </c>
      <c r="AC1442">
        <v>0</v>
      </c>
      <c r="AD1442">
        <v>6341351</v>
      </c>
      <c r="AE1442">
        <v>13219397</v>
      </c>
      <c r="AF1442">
        <v>7787678</v>
      </c>
      <c r="AG1442">
        <v>0</v>
      </c>
      <c r="AH1442">
        <v>0</v>
      </c>
    </row>
    <row r="1443" spans="1:34" x14ac:dyDescent="0.25">
      <c r="A1443" t="str">
        <f t="shared" si="46"/>
        <v>Washington</v>
      </c>
      <c r="B1443" t="s">
        <v>56</v>
      </c>
      <c r="C1443">
        <v>116142113</v>
      </c>
      <c r="D1443">
        <v>122945880</v>
      </c>
      <c r="E1443">
        <v>108872614</v>
      </c>
      <c r="F1443">
        <v>118192059</v>
      </c>
      <c r="G1443">
        <v>117726335</v>
      </c>
      <c r="H1443">
        <v>115600917</v>
      </c>
      <c r="I1443">
        <v>112906345</v>
      </c>
      <c r="J1443">
        <v>118021464</v>
      </c>
      <c r="K1443">
        <v>116062177</v>
      </c>
      <c r="L1443">
        <v>119082182</v>
      </c>
      <c r="M1443">
        <v>118307638</v>
      </c>
      <c r="N1443">
        <v>106963934</v>
      </c>
      <c r="O1443">
        <v>107620156</v>
      </c>
      <c r="P1443">
        <v>113801617</v>
      </c>
      <c r="Q1443">
        <v>110612321</v>
      </c>
      <c r="R1443">
        <v>110632759</v>
      </c>
      <c r="S1443">
        <v>104498368</v>
      </c>
      <c r="T1443">
        <v>104393793</v>
      </c>
      <c r="U1443">
        <v>103540010</v>
      </c>
      <c r="V1443">
        <v>107126591</v>
      </c>
      <c r="W1443">
        <v>96377761</v>
      </c>
      <c r="X1443">
        <v>113590513</v>
      </c>
      <c r="Y1443">
        <v>125917939</v>
      </c>
      <c r="Z1443">
        <v>110370806</v>
      </c>
      <c r="AA1443">
        <v>129325119</v>
      </c>
      <c r="AB1443">
        <v>123928297</v>
      </c>
      <c r="AC1443">
        <v>103081053</v>
      </c>
      <c r="AD1443">
        <v>97750718</v>
      </c>
      <c r="AE1443">
        <v>103016375</v>
      </c>
      <c r="AF1443">
        <v>100515136</v>
      </c>
      <c r="AG1443">
        <v>105487925</v>
      </c>
      <c r="AH1443">
        <v>102351585</v>
      </c>
    </row>
    <row r="1444" spans="1:34" x14ac:dyDescent="0.25">
      <c r="A1444" t="str">
        <f t="shared" si="46"/>
        <v>Washington</v>
      </c>
      <c r="B1444" t="s">
        <v>57</v>
      </c>
    </row>
    <row r="1445" spans="1:34" x14ac:dyDescent="0.25">
      <c r="A1445" t="str">
        <f t="shared" si="46"/>
        <v>Washington</v>
      </c>
      <c r="B1445" t="s">
        <v>58</v>
      </c>
    </row>
    <row r="1446" spans="1:34" x14ac:dyDescent="0.25">
      <c r="A1446" t="str">
        <f t="shared" si="46"/>
        <v>Washington</v>
      </c>
      <c r="B1446" t="s">
        <v>59</v>
      </c>
      <c r="C1446">
        <v>85952424</v>
      </c>
      <c r="D1446">
        <v>84485772</v>
      </c>
      <c r="E1446">
        <v>88730775</v>
      </c>
      <c r="F1446">
        <v>87977064</v>
      </c>
      <c r="G1446">
        <v>89639210</v>
      </c>
      <c r="H1446">
        <v>86799742</v>
      </c>
      <c r="I1446">
        <v>88103002</v>
      </c>
      <c r="J1446">
        <v>90021490</v>
      </c>
      <c r="K1446">
        <v>90750103</v>
      </c>
      <c r="L1446">
        <v>90002831</v>
      </c>
      <c r="M1446">
        <v>91363506</v>
      </c>
      <c r="N1446">
        <v>88116958</v>
      </c>
      <c r="O1446">
        <v>85263501</v>
      </c>
      <c r="P1446">
        <v>85287721</v>
      </c>
      <c r="Q1446">
        <v>83474596</v>
      </c>
      <c r="R1446">
        <v>82941354</v>
      </c>
      <c r="S1446">
        <v>81394743</v>
      </c>
      <c r="T1446">
        <v>79606088</v>
      </c>
      <c r="U1446">
        <v>76104294</v>
      </c>
      <c r="V1446">
        <v>75403856</v>
      </c>
      <c r="W1446">
        <v>78495247</v>
      </c>
      <c r="X1446">
        <v>93193679</v>
      </c>
      <c r="Y1446">
        <v>94155336</v>
      </c>
      <c r="Z1446">
        <v>91049725</v>
      </c>
      <c r="AA1446">
        <v>88306489</v>
      </c>
      <c r="AB1446">
        <v>87413258</v>
      </c>
      <c r="AC1446">
        <v>88353414</v>
      </c>
      <c r="AD1446">
        <v>87133397</v>
      </c>
      <c r="AE1446">
        <v>90472611</v>
      </c>
      <c r="AF1446">
        <v>89319316</v>
      </c>
      <c r="AG1446">
        <v>92713509</v>
      </c>
      <c r="AH1446">
        <v>91046151</v>
      </c>
    </row>
    <row r="1447" spans="1:34" x14ac:dyDescent="0.25">
      <c r="A1447" t="str">
        <f t="shared" si="46"/>
        <v>Washington</v>
      </c>
      <c r="B1447" t="s">
        <v>60</v>
      </c>
      <c r="C1447">
        <v>2246244</v>
      </c>
      <c r="D1447">
        <v>2220372</v>
      </c>
      <c r="E1447">
        <v>2322021</v>
      </c>
      <c r="F1447">
        <v>2028727</v>
      </c>
      <c r="G1447">
        <v>2308962</v>
      </c>
      <c r="H1447">
        <v>2085574</v>
      </c>
      <c r="I1447">
        <v>2013084</v>
      </c>
      <c r="J1447">
        <v>2099219</v>
      </c>
      <c r="K1447">
        <v>2089434</v>
      </c>
      <c r="L1447">
        <v>2296073</v>
      </c>
      <c r="M1447">
        <v>2322385</v>
      </c>
      <c r="N1447">
        <v>2263012</v>
      </c>
      <c r="O1447">
        <v>4946501</v>
      </c>
      <c r="P1447">
        <v>2045163</v>
      </c>
      <c r="Q1447">
        <v>2267351</v>
      </c>
      <c r="R1447">
        <v>2091981</v>
      </c>
      <c r="S1447">
        <v>2030457</v>
      </c>
      <c r="T1447">
        <v>375520</v>
      </c>
      <c r="U1447">
        <v>2020562</v>
      </c>
      <c r="V1447">
        <v>1088027</v>
      </c>
      <c r="W1447">
        <v>1170963</v>
      </c>
      <c r="X1447">
        <v>3317442</v>
      </c>
      <c r="Y1447">
        <v>4874988</v>
      </c>
      <c r="Z1447">
        <v>3822864</v>
      </c>
      <c r="AA1447">
        <v>2625620</v>
      </c>
      <c r="AB1447">
        <v>1010848</v>
      </c>
      <c r="AC1447">
        <v>0</v>
      </c>
      <c r="AD1447">
        <v>0</v>
      </c>
      <c r="AE1447">
        <v>0</v>
      </c>
      <c r="AF1447">
        <v>0</v>
      </c>
      <c r="AG1447">
        <v>0</v>
      </c>
      <c r="AH1447">
        <v>0</v>
      </c>
    </row>
    <row r="1448" spans="1:34" x14ac:dyDescent="0.25">
      <c r="A1448" t="str">
        <f t="shared" si="46"/>
        <v>Washington</v>
      </c>
      <c r="B1448" t="s">
        <v>61</v>
      </c>
      <c r="C1448">
        <v>0</v>
      </c>
      <c r="D1448">
        <v>0</v>
      </c>
      <c r="E1448">
        <v>0</v>
      </c>
      <c r="F1448">
        <v>0</v>
      </c>
      <c r="G1448">
        <v>0</v>
      </c>
      <c r="H1448">
        <v>0</v>
      </c>
      <c r="I1448">
        <v>0</v>
      </c>
      <c r="J1448">
        <v>20068</v>
      </c>
      <c r="K1448">
        <v>43186</v>
      </c>
      <c r="L1448">
        <v>37537</v>
      </c>
      <c r="M1448">
        <v>39026</v>
      </c>
      <c r="N1448">
        <v>0</v>
      </c>
      <c r="O1448">
        <v>0</v>
      </c>
      <c r="P1448">
        <v>0</v>
      </c>
      <c r="Q1448">
        <v>0</v>
      </c>
      <c r="R1448">
        <v>0</v>
      </c>
      <c r="S1448">
        <v>0</v>
      </c>
      <c r="T1448">
        <v>0</v>
      </c>
      <c r="U1448">
        <v>8645</v>
      </c>
      <c r="V1448">
        <v>0</v>
      </c>
      <c r="W1448">
        <v>0</v>
      </c>
      <c r="X1448">
        <v>0</v>
      </c>
      <c r="Y1448">
        <v>0</v>
      </c>
      <c r="Z1448">
        <v>0</v>
      </c>
      <c r="AA1448">
        <v>0</v>
      </c>
      <c r="AB1448">
        <v>0</v>
      </c>
      <c r="AC1448">
        <v>0</v>
      </c>
      <c r="AD1448">
        <v>0</v>
      </c>
      <c r="AE1448">
        <v>0</v>
      </c>
      <c r="AF1448">
        <v>0</v>
      </c>
      <c r="AG1448">
        <v>0</v>
      </c>
      <c r="AH1448">
        <v>0</v>
      </c>
    </row>
    <row r="1449" spans="1:34" x14ac:dyDescent="0.25">
      <c r="A1449" t="str">
        <f t="shared" si="46"/>
        <v>Washington</v>
      </c>
      <c r="B1449" t="s">
        <v>62</v>
      </c>
      <c r="C1449">
        <v>88198668</v>
      </c>
      <c r="D1449">
        <v>86706144</v>
      </c>
      <c r="E1449">
        <v>91052796</v>
      </c>
      <c r="F1449">
        <v>90005791</v>
      </c>
      <c r="G1449">
        <v>91948172</v>
      </c>
      <c r="H1449">
        <v>88885316</v>
      </c>
      <c r="I1449">
        <v>90116086</v>
      </c>
      <c r="J1449">
        <v>92140777</v>
      </c>
      <c r="K1449">
        <v>92882723</v>
      </c>
      <c r="L1449">
        <v>92336441</v>
      </c>
      <c r="M1449">
        <v>93724917</v>
      </c>
      <c r="N1449">
        <v>90379970</v>
      </c>
      <c r="O1449">
        <v>90210002</v>
      </c>
      <c r="P1449">
        <v>87332884</v>
      </c>
      <c r="Q1449">
        <v>85741947</v>
      </c>
      <c r="R1449">
        <v>85033335</v>
      </c>
      <c r="S1449">
        <v>83425200</v>
      </c>
      <c r="T1449">
        <v>79981608</v>
      </c>
      <c r="U1449">
        <v>78133501</v>
      </c>
      <c r="V1449">
        <v>76491883</v>
      </c>
      <c r="W1449">
        <v>79666210</v>
      </c>
      <c r="X1449">
        <v>96511121</v>
      </c>
      <c r="Y1449">
        <v>99030324</v>
      </c>
      <c r="Z1449">
        <v>94872589</v>
      </c>
      <c r="AA1449">
        <v>90932109</v>
      </c>
      <c r="AB1449">
        <v>88424106</v>
      </c>
      <c r="AC1449">
        <v>88353414</v>
      </c>
      <c r="AD1449">
        <v>87133397</v>
      </c>
      <c r="AE1449">
        <v>90472611</v>
      </c>
      <c r="AF1449">
        <v>89319316</v>
      </c>
      <c r="AG1449">
        <v>92713509</v>
      </c>
      <c r="AH1449">
        <v>91046151</v>
      </c>
    </row>
    <row r="1450" spans="1:34" x14ac:dyDescent="0.25">
      <c r="A1450" t="str">
        <f t="shared" si="46"/>
        <v>Washington</v>
      </c>
      <c r="B1450" t="s">
        <v>63</v>
      </c>
      <c r="C1450">
        <v>849629</v>
      </c>
      <c r="D1450">
        <v>841296</v>
      </c>
      <c r="E1450">
        <v>889650</v>
      </c>
      <c r="F1450">
        <v>987941</v>
      </c>
      <c r="G1450">
        <v>991401</v>
      </c>
      <c r="H1450">
        <v>1028209</v>
      </c>
      <c r="I1450">
        <v>949246</v>
      </c>
      <c r="J1450">
        <v>944590</v>
      </c>
      <c r="K1450">
        <v>1244298</v>
      </c>
      <c r="L1450">
        <v>818833</v>
      </c>
      <c r="M1450">
        <v>1003912</v>
      </c>
      <c r="N1450">
        <v>1043383</v>
      </c>
      <c r="O1450">
        <v>887911</v>
      </c>
      <c r="P1450">
        <v>650283</v>
      </c>
      <c r="Q1450">
        <v>624040</v>
      </c>
      <c r="R1450">
        <v>759485</v>
      </c>
      <c r="S1450">
        <v>522383</v>
      </c>
      <c r="T1450">
        <v>1394018</v>
      </c>
      <c r="U1450">
        <v>1392566</v>
      </c>
      <c r="V1450">
        <v>1375105</v>
      </c>
      <c r="W1450">
        <v>1345849</v>
      </c>
      <c r="X1450">
        <v>1358902</v>
      </c>
      <c r="Y1450">
        <v>1422104</v>
      </c>
      <c r="Z1450">
        <v>1384728</v>
      </c>
      <c r="AA1450">
        <v>1272012</v>
      </c>
      <c r="AB1450">
        <v>1463148</v>
      </c>
      <c r="AC1450">
        <v>1418041</v>
      </c>
      <c r="AD1450">
        <v>1134517</v>
      </c>
      <c r="AE1450">
        <v>1065936</v>
      </c>
      <c r="AF1450">
        <v>1144802</v>
      </c>
      <c r="AG1450">
        <v>841701</v>
      </c>
      <c r="AH1450">
        <v>1218129</v>
      </c>
    </row>
    <row r="1451" spans="1:34" x14ac:dyDescent="0.25">
      <c r="A1451" t="str">
        <f t="shared" si="46"/>
        <v>Washington</v>
      </c>
      <c r="B1451" t="s">
        <v>64</v>
      </c>
      <c r="C1451">
        <v>1413460</v>
      </c>
      <c r="D1451">
        <v>1880719</v>
      </c>
      <c r="E1451">
        <v>6289765</v>
      </c>
      <c r="F1451">
        <v>5447095</v>
      </c>
      <c r="G1451">
        <v>2883609</v>
      </c>
      <c r="H1451">
        <v>2292801</v>
      </c>
      <c r="I1451">
        <v>6929097</v>
      </c>
      <c r="J1451">
        <v>9226485</v>
      </c>
      <c r="K1451">
        <v>8220860</v>
      </c>
      <c r="L1451">
        <v>8420115</v>
      </c>
      <c r="M1451">
        <v>9805972</v>
      </c>
      <c r="N1451">
        <v>9164045</v>
      </c>
      <c r="O1451">
        <v>9328182</v>
      </c>
      <c r="P1451">
        <v>10246628</v>
      </c>
      <c r="Q1451">
        <v>6880724</v>
      </c>
      <c r="R1451">
        <v>11086396</v>
      </c>
      <c r="S1451">
        <v>5537369</v>
      </c>
      <c r="T1451">
        <v>7076947</v>
      </c>
      <c r="U1451">
        <v>5401791</v>
      </c>
      <c r="V1451">
        <v>5548924</v>
      </c>
      <c r="W1451">
        <v>8209880</v>
      </c>
      <c r="X1451">
        <v>5390058</v>
      </c>
      <c r="Y1451">
        <v>7025492</v>
      </c>
      <c r="Z1451">
        <v>4401860</v>
      </c>
      <c r="AA1451">
        <v>3567105</v>
      </c>
      <c r="AB1451">
        <v>663705</v>
      </c>
      <c r="AC1451">
        <v>1648456</v>
      </c>
      <c r="AD1451">
        <v>25538</v>
      </c>
      <c r="AE1451">
        <v>1083688</v>
      </c>
      <c r="AF1451">
        <v>2623</v>
      </c>
      <c r="AG1451">
        <v>2955</v>
      </c>
      <c r="AH1451">
        <v>36917</v>
      </c>
    </row>
    <row r="1452" spans="1:34" x14ac:dyDescent="0.25">
      <c r="A1452" t="str">
        <f t="shared" si="46"/>
        <v>Washington</v>
      </c>
      <c r="B1452" t="s">
        <v>65</v>
      </c>
      <c r="C1452">
        <v>4149437</v>
      </c>
      <c r="D1452">
        <v>4829035</v>
      </c>
      <c r="E1452">
        <v>4937236</v>
      </c>
      <c r="F1452">
        <v>4642287</v>
      </c>
      <c r="G1452">
        <v>5001836</v>
      </c>
      <c r="H1452">
        <v>4639021</v>
      </c>
      <c r="I1452">
        <v>4495499</v>
      </c>
      <c r="J1452">
        <v>4797765</v>
      </c>
      <c r="K1452">
        <v>4989626</v>
      </c>
      <c r="L1452">
        <v>5000384</v>
      </c>
      <c r="M1452">
        <v>5791603</v>
      </c>
      <c r="N1452">
        <v>5583473</v>
      </c>
      <c r="O1452">
        <v>5742536</v>
      </c>
      <c r="P1452">
        <v>5563148</v>
      </c>
      <c r="Q1452">
        <v>5426820</v>
      </c>
      <c r="R1452">
        <v>5513465</v>
      </c>
      <c r="S1452">
        <v>5575785</v>
      </c>
      <c r="T1452">
        <v>5860732</v>
      </c>
      <c r="U1452">
        <v>5737197</v>
      </c>
      <c r="V1452">
        <v>5737628</v>
      </c>
      <c r="W1452">
        <v>6230173</v>
      </c>
      <c r="X1452">
        <v>7506950</v>
      </c>
      <c r="Y1452">
        <v>7769140</v>
      </c>
      <c r="Z1452">
        <v>6746172</v>
      </c>
      <c r="AA1452">
        <v>6856003</v>
      </c>
      <c r="AB1452">
        <v>6863629</v>
      </c>
      <c r="AC1452">
        <v>6743595</v>
      </c>
      <c r="AD1452">
        <v>6619205</v>
      </c>
      <c r="AE1452">
        <v>7240853</v>
      </c>
      <c r="AF1452">
        <v>7061030</v>
      </c>
      <c r="AG1452">
        <v>7118988</v>
      </c>
      <c r="AH1452">
        <v>6912296</v>
      </c>
    </row>
    <row r="1453" spans="1:34" x14ac:dyDescent="0.25">
      <c r="A1453" t="str">
        <f t="shared" si="46"/>
        <v>Washington</v>
      </c>
      <c r="B1453" t="s">
        <v>66</v>
      </c>
      <c r="C1453">
        <v>563300</v>
      </c>
      <c r="D1453">
        <v>-130254</v>
      </c>
      <c r="E1453">
        <v>227317</v>
      </c>
      <c r="F1453">
        <v>562681</v>
      </c>
      <c r="G1453">
        <v>640788</v>
      </c>
      <c r="H1453">
        <v>1102925</v>
      </c>
      <c r="I1453">
        <v>1404515</v>
      </c>
      <c r="J1453">
        <v>1191354</v>
      </c>
      <c r="K1453">
        <v>1401161</v>
      </c>
      <c r="L1453">
        <v>1578986</v>
      </c>
      <c r="M1453">
        <v>593753</v>
      </c>
      <c r="N1453">
        <v>793063</v>
      </c>
      <c r="O1453">
        <v>813194</v>
      </c>
      <c r="P1453">
        <v>1140507</v>
      </c>
      <c r="Q1453">
        <v>1366524</v>
      </c>
      <c r="R1453">
        <v>0</v>
      </c>
      <c r="S1453">
        <v>0</v>
      </c>
      <c r="T1453">
        <v>0</v>
      </c>
      <c r="U1453">
        <v>0</v>
      </c>
      <c r="V1453">
        <v>0</v>
      </c>
      <c r="W1453">
        <v>0</v>
      </c>
      <c r="X1453">
        <v>0</v>
      </c>
      <c r="Y1453">
        <v>0</v>
      </c>
      <c r="Z1453">
        <v>0</v>
      </c>
      <c r="AA1453">
        <v>0</v>
      </c>
      <c r="AB1453">
        <v>0</v>
      </c>
      <c r="AC1453">
        <v>0</v>
      </c>
      <c r="AD1453">
        <v>0</v>
      </c>
      <c r="AE1453">
        <v>0</v>
      </c>
      <c r="AF1453">
        <v>0</v>
      </c>
      <c r="AG1453">
        <v>0</v>
      </c>
      <c r="AH1453">
        <v>0</v>
      </c>
    </row>
    <row r="1454" spans="1:34" x14ac:dyDescent="0.25">
      <c r="A1454" t="str">
        <f t="shared" si="46"/>
        <v>Washington</v>
      </c>
      <c r="B1454" t="s">
        <v>67</v>
      </c>
      <c r="C1454">
        <v>20967619</v>
      </c>
      <c r="D1454">
        <v>28818941</v>
      </c>
      <c r="E1454">
        <v>5475850</v>
      </c>
      <c r="F1454">
        <v>16546263</v>
      </c>
      <c r="G1454">
        <v>16260529</v>
      </c>
      <c r="H1454">
        <v>17652645</v>
      </c>
      <c r="I1454">
        <v>9011902</v>
      </c>
      <c r="J1454">
        <v>9720493</v>
      </c>
      <c r="K1454">
        <v>7323509</v>
      </c>
      <c r="L1454">
        <v>10927423</v>
      </c>
      <c r="M1454">
        <v>7387481</v>
      </c>
      <c r="N1454">
        <v>0</v>
      </c>
      <c r="O1454">
        <v>638330</v>
      </c>
      <c r="P1454">
        <v>8868168</v>
      </c>
      <c r="Q1454">
        <v>10572266</v>
      </c>
      <c r="R1454">
        <v>4932257</v>
      </c>
      <c r="S1454">
        <v>5979960</v>
      </c>
      <c r="T1454">
        <v>7523404</v>
      </c>
      <c r="U1454">
        <v>11143844</v>
      </c>
      <c r="V1454">
        <v>16434917</v>
      </c>
      <c r="W1454">
        <v>0</v>
      </c>
      <c r="X1454">
        <v>0</v>
      </c>
      <c r="Y1454">
        <v>7546923</v>
      </c>
      <c r="Z1454">
        <v>0</v>
      </c>
      <c r="AA1454">
        <v>23842204</v>
      </c>
      <c r="AB1454">
        <v>23939720</v>
      </c>
      <c r="AC1454">
        <v>1979467</v>
      </c>
      <c r="AD1454">
        <v>0</v>
      </c>
      <c r="AE1454">
        <v>0</v>
      </c>
      <c r="AF1454">
        <v>0</v>
      </c>
      <c r="AG1454">
        <v>1642326</v>
      </c>
      <c r="AH1454">
        <v>317343</v>
      </c>
    </row>
    <row r="1455" spans="1:34" x14ac:dyDescent="0.25">
      <c r="A1455" t="str">
        <f t="shared" si="46"/>
        <v>Washington</v>
      </c>
      <c r="B1455" t="s">
        <v>68</v>
      </c>
      <c r="C1455">
        <v>116142113</v>
      </c>
      <c r="D1455">
        <v>122945880</v>
      </c>
      <c r="E1455">
        <v>108872614</v>
      </c>
      <c r="F1455">
        <v>118192059</v>
      </c>
      <c r="G1455">
        <v>117726335</v>
      </c>
      <c r="H1455">
        <v>115600917</v>
      </c>
      <c r="I1455">
        <v>112906345</v>
      </c>
      <c r="J1455">
        <v>118021464</v>
      </c>
      <c r="K1455">
        <v>116062177</v>
      </c>
      <c r="L1455">
        <v>119082182</v>
      </c>
      <c r="M1455">
        <v>118307638</v>
      </c>
      <c r="N1455">
        <v>106963934</v>
      </c>
      <c r="O1455">
        <v>107620156</v>
      </c>
      <c r="P1455">
        <v>113801617</v>
      </c>
      <c r="Q1455">
        <v>110612321</v>
      </c>
      <c r="R1455">
        <v>110632759</v>
      </c>
      <c r="S1455">
        <v>104498368</v>
      </c>
      <c r="T1455">
        <v>104393793</v>
      </c>
      <c r="U1455">
        <v>103540010</v>
      </c>
      <c r="V1455">
        <v>107126591</v>
      </c>
      <c r="W1455">
        <v>96377761</v>
      </c>
      <c r="X1455">
        <v>113590513</v>
      </c>
      <c r="Y1455">
        <v>125917939</v>
      </c>
      <c r="Z1455">
        <v>110370806</v>
      </c>
      <c r="AA1455">
        <v>129325119</v>
      </c>
      <c r="AB1455">
        <v>123928297</v>
      </c>
      <c r="AC1455">
        <v>103081053</v>
      </c>
      <c r="AD1455">
        <v>97750718</v>
      </c>
      <c r="AE1455">
        <v>103016375</v>
      </c>
      <c r="AF1455">
        <v>100515136</v>
      </c>
      <c r="AG1455">
        <v>105487925</v>
      </c>
      <c r="AH1455">
        <v>102351585</v>
      </c>
    </row>
    <row r="1456" spans="1:34" x14ac:dyDescent="0.25">
      <c r="A1456" t="str">
        <f t="shared" si="46"/>
        <v>Washington</v>
      </c>
      <c r="B1456" t="s">
        <v>69</v>
      </c>
      <c r="C1456">
        <v>20967619</v>
      </c>
      <c r="D1456">
        <v>28818941</v>
      </c>
      <c r="E1456">
        <v>5475850</v>
      </c>
      <c r="F1456">
        <v>16546263</v>
      </c>
      <c r="G1456">
        <v>16260529</v>
      </c>
      <c r="H1456">
        <v>17652645</v>
      </c>
      <c r="I1456">
        <v>9011902</v>
      </c>
      <c r="J1456">
        <v>9720493</v>
      </c>
      <c r="K1456">
        <v>7323509</v>
      </c>
      <c r="L1456">
        <v>10927423</v>
      </c>
      <c r="M1456">
        <v>7387481</v>
      </c>
      <c r="N1456">
        <v>-1279785</v>
      </c>
      <c r="O1456">
        <v>638330</v>
      </c>
      <c r="P1456">
        <v>8868168</v>
      </c>
      <c r="Q1456">
        <v>10572266</v>
      </c>
      <c r="R1456">
        <v>4932257</v>
      </c>
      <c r="S1456">
        <v>5979960</v>
      </c>
      <c r="T1456">
        <v>7523404</v>
      </c>
      <c r="U1456">
        <v>11143844</v>
      </c>
      <c r="V1456">
        <v>16434917</v>
      </c>
      <c r="W1456">
        <v>-10176675</v>
      </c>
      <c r="X1456">
        <v>-1096439</v>
      </c>
      <c r="Y1456">
        <v>7546923</v>
      </c>
      <c r="Z1456">
        <v>-1343594</v>
      </c>
      <c r="AA1456">
        <v>23842204</v>
      </c>
      <c r="AB1456">
        <v>23939720</v>
      </c>
      <c r="AC1456">
        <v>1979467</v>
      </c>
      <c r="AD1456">
        <v>-6341351</v>
      </c>
      <c r="AE1456">
        <v>-13219397</v>
      </c>
      <c r="AF1456">
        <v>-7787678</v>
      </c>
      <c r="AG1456">
        <v>1642326</v>
      </c>
      <c r="AH1456">
        <v>317343</v>
      </c>
    </row>
    <row r="1457" spans="1:34" x14ac:dyDescent="0.25">
      <c r="A1457" t="str">
        <f t="shared" si="46"/>
        <v>Washington</v>
      </c>
      <c r="B1457" t="s">
        <v>70</v>
      </c>
      <c r="C1457">
        <v>1.22</v>
      </c>
      <c r="D1457">
        <v>1.31</v>
      </c>
      <c r="E1457">
        <v>1.05</v>
      </c>
      <c r="F1457">
        <v>1.1599999999999999</v>
      </c>
      <c r="G1457">
        <v>1.1599999999999999</v>
      </c>
      <c r="H1457">
        <v>1.18</v>
      </c>
      <c r="I1457">
        <v>1.0900000000000001</v>
      </c>
      <c r="J1457">
        <v>1.0900000000000001</v>
      </c>
      <c r="K1457">
        <v>1.07</v>
      </c>
      <c r="L1457">
        <v>1.1000000000000001</v>
      </c>
      <c r="M1457">
        <v>1.07</v>
      </c>
      <c r="N1457">
        <v>0.99</v>
      </c>
      <c r="O1457">
        <v>1.01</v>
      </c>
      <c r="P1457">
        <v>1.08</v>
      </c>
      <c r="Q1457">
        <v>1.1100000000000001</v>
      </c>
      <c r="R1457">
        <v>1.05</v>
      </c>
      <c r="S1457">
        <v>1.06</v>
      </c>
      <c r="T1457">
        <v>1.08</v>
      </c>
      <c r="U1457">
        <v>1.1200000000000001</v>
      </c>
      <c r="V1457">
        <v>1.18</v>
      </c>
      <c r="W1457">
        <v>0.89</v>
      </c>
      <c r="X1457">
        <v>0.99</v>
      </c>
      <c r="Y1457">
        <v>1.06</v>
      </c>
      <c r="Z1457">
        <v>0.99</v>
      </c>
      <c r="AA1457">
        <v>1.23</v>
      </c>
      <c r="AB1457">
        <v>1.24</v>
      </c>
      <c r="AC1457">
        <v>1.02</v>
      </c>
      <c r="AD1457">
        <v>0.94</v>
      </c>
      <c r="AE1457">
        <v>0.87</v>
      </c>
      <c r="AF1457">
        <v>0.92</v>
      </c>
      <c r="AG1457">
        <v>1.02</v>
      </c>
      <c r="AH1457">
        <v>1</v>
      </c>
    </row>
    <row r="1458" spans="1:34" x14ac:dyDescent="0.25">
      <c r="A1458" t="str">
        <f t="shared" si="46"/>
        <v>Washington</v>
      </c>
      <c r="B1458" t="s">
        <v>71</v>
      </c>
    </row>
    <row r="1459" spans="1:34" x14ac:dyDescent="0.25">
      <c r="B1459" t="s">
        <v>118</v>
      </c>
    </row>
    <row r="1460" spans="1:34" x14ac:dyDescent="0.25">
      <c r="A1460" t="str">
        <f>B1459</f>
        <v>West Virginia</v>
      </c>
      <c r="B1460" t="s">
        <v>10</v>
      </c>
    </row>
    <row r="1461" spans="1:34" x14ac:dyDescent="0.25">
      <c r="A1461" t="str">
        <f t="shared" ref="A1461:A1489" si="47">A1460</f>
        <v>West Virginia</v>
      </c>
      <c r="B1461" t="s">
        <v>11</v>
      </c>
      <c r="C1461" t="s">
        <v>12</v>
      </c>
      <c r="D1461" t="s">
        <v>13</v>
      </c>
      <c r="E1461" t="s">
        <v>14</v>
      </c>
      <c r="F1461" t="s">
        <v>15</v>
      </c>
      <c r="G1461" t="s">
        <v>16</v>
      </c>
      <c r="H1461" t="s">
        <v>17</v>
      </c>
      <c r="I1461" t="s">
        <v>18</v>
      </c>
      <c r="J1461" t="s">
        <v>19</v>
      </c>
      <c r="K1461" t="s">
        <v>20</v>
      </c>
      <c r="L1461" t="s">
        <v>21</v>
      </c>
      <c r="M1461" t="s">
        <v>22</v>
      </c>
      <c r="N1461" t="s">
        <v>23</v>
      </c>
      <c r="O1461" t="s">
        <v>24</v>
      </c>
      <c r="P1461" t="s">
        <v>25</v>
      </c>
      <c r="Q1461" t="s">
        <v>26</v>
      </c>
      <c r="R1461" t="s">
        <v>27</v>
      </c>
      <c r="S1461" t="s">
        <v>28</v>
      </c>
      <c r="T1461" t="s">
        <v>29</v>
      </c>
      <c r="U1461" t="s">
        <v>30</v>
      </c>
      <c r="V1461" t="s">
        <v>31</v>
      </c>
      <c r="W1461" t="s">
        <v>32</v>
      </c>
      <c r="X1461" t="s">
        <v>33</v>
      </c>
      <c r="Y1461" t="s">
        <v>34</v>
      </c>
      <c r="Z1461" t="s">
        <v>35</v>
      </c>
      <c r="AA1461" t="s">
        <v>36</v>
      </c>
      <c r="AB1461" t="s">
        <v>37</v>
      </c>
      <c r="AC1461" t="s">
        <v>38</v>
      </c>
      <c r="AD1461" t="s">
        <v>39</v>
      </c>
      <c r="AE1461" t="s">
        <v>40</v>
      </c>
      <c r="AF1461" t="s">
        <v>41</v>
      </c>
      <c r="AG1461" t="s">
        <v>42</v>
      </c>
      <c r="AH1461" t="s">
        <v>43</v>
      </c>
    </row>
    <row r="1462" spans="1:34" x14ac:dyDescent="0.25">
      <c r="A1462" t="str">
        <f t="shared" si="47"/>
        <v>West Virginia</v>
      </c>
      <c r="B1462" t="s">
        <v>44</v>
      </c>
    </row>
    <row r="1463" spans="1:34" x14ac:dyDescent="0.25">
      <c r="A1463" t="str">
        <f t="shared" si="47"/>
        <v>West Virginia</v>
      </c>
      <c r="B1463" t="s">
        <v>45</v>
      </c>
    </row>
    <row r="1464" spans="1:34" x14ac:dyDescent="0.25">
      <c r="A1464" t="str">
        <f t="shared" si="47"/>
        <v>West Virginia</v>
      </c>
      <c r="B1464" t="s">
        <v>46</v>
      </c>
      <c r="C1464">
        <v>47251892</v>
      </c>
      <c r="D1464">
        <v>40783193</v>
      </c>
      <c r="E1464">
        <v>48312222</v>
      </c>
      <c r="F1464">
        <v>49799036</v>
      </c>
      <c r="G1464">
        <v>55929287</v>
      </c>
      <c r="H1464">
        <v>59429345</v>
      </c>
      <c r="I1464">
        <v>57042502</v>
      </c>
      <c r="J1464">
        <v>63331833</v>
      </c>
      <c r="K1464">
        <v>46351104</v>
      </c>
      <c r="L1464">
        <v>47363441</v>
      </c>
      <c r="M1464">
        <v>55529639</v>
      </c>
      <c r="N1464">
        <v>56719755</v>
      </c>
      <c r="O1464">
        <v>51708607</v>
      </c>
      <c r="P1464">
        <v>66666509</v>
      </c>
      <c r="Q1464">
        <v>69347861</v>
      </c>
      <c r="R1464">
        <v>68163826</v>
      </c>
      <c r="S1464">
        <v>61241831</v>
      </c>
      <c r="T1464">
        <v>59083917</v>
      </c>
      <c r="U1464">
        <v>64056696</v>
      </c>
      <c r="V1464">
        <v>63341620</v>
      </c>
      <c r="W1464">
        <v>51608803</v>
      </c>
      <c r="X1464">
        <v>89708609</v>
      </c>
      <c r="Y1464">
        <v>91677692</v>
      </c>
      <c r="Z1464">
        <v>89605447</v>
      </c>
      <c r="AA1464">
        <v>88284461</v>
      </c>
      <c r="AB1464">
        <v>83978125</v>
      </c>
      <c r="AC1464">
        <v>77322168</v>
      </c>
      <c r="AD1464">
        <v>77702716</v>
      </c>
      <c r="AE1464">
        <v>71078069</v>
      </c>
      <c r="AF1464">
        <v>72333924</v>
      </c>
      <c r="AG1464">
        <v>71254116</v>
      </c>
      <c r="AH1464">
        <v>77363692</v>
      </c>
    </row>
    <row r="1465" spans="1:34" x14ac:dyDescent="0.25">
      <c r="A1465" t="str">
        <f t="shared" si="47"/>
        <v>West Virginia</v>
      </c>
      <c r="B1465" t="s">
        <v>47</v>
      </c>
      <c r="C1465">
        <v>17315353</v>
      </c>
      <c r="D1465">
        <v>14593742</v>
      </c>
      <c r="E1465">
        <v>14023278</v>
      </c>
      <c r="F1465">
        <v>15999729</v>
      </c>
      <c r="G1465">
        <v>15934416</v>
      </c>
      <c r="H1465">
        <v>15219991</v>
      </c>
      <c r="I1465">
        <v>13725382</v>
      </c>
      <c r="J1465">
        <v>16180781</v>
      </c>
      <c r="K1465">
        <v>27971143</v>
      </c>
      <c r="L1465">
        <v>24634159</v>
      </c>
      <c r="M1465">
        <v>22026337</v>
      </c>
      <c r="N1465">
        <v>22757413</v>
      </c>
      <c r="O1465">
        <v>17700136</v>
      </c>
      <c r="P1465">
        <v>23138417</v>
      </c>
      <c r="Q1465">
        <v>23058183</v>
      </c>
      <c r="R1465">
        <v>23958597</v>
      </c>
      <c r="S1465">
        <v>30556310</v>
      </c>
      <c r="T1465">
        <v>28498415</v>
      </c>
      <c r="U1465">
        <v>28428954</v>
      </c>
      <c r="V1465">
        <v>29372856</v>
      </c>
      <c r="W1465">
        <v>28457588</v>
      </c>
      <c r="X1465">
        <v>1039980</v>
      </c>
      <c r="Y1465">
        <v>891963</v>
      </c>
      <c r="Z1465">
        <v>945653</v>
      </c>
      <c r="AA1465">
        <v>960345</v>
      </c>
      <c r="AB1465">
        <v>928869</v>
      </c>
      <c r="AC1465">
        <v>936342</v>
      </c>
      <c r="AD1465">
        <v>1353323</v>
      </c>
      <c r="AE1465">
        <v>1237573</v>
      </c>
      <c r="AF1465">
        <v>567918</v>
      </c>
      <c r="AG1465">
        <v>299950</v>
      </c>
      <c r="AH1465">
        <v>250443</v>
      </c>
    </row>
    <row r="1466" spans="1:34" x14ac:dyDescent="0.25">
      <c r="A1466" t="str">
        <f t="shared" si="47"/>
        <v>West Virginia</v>
      </c>
      <c r="B1466" t="s">
        <v>48</v>
      </c>
      <c r="C1466">
        <v>0</v>
      </c>
      <c r="D1466">
        <v>0</v>
      </c>
      <c r="E1466">
        <v>344130</v>
      </c>
      <c r="F1466">
        <v>385266</v>
      </c>
      <c r="G1466">
        <v>416682</v>
      </c>
      <c r="H1466">
        <v>416620</v>
      </c>
      <c r="I1466">
        <v>405911</v>
      </c>
      <c r="J1466">
        <v>413607</v>
      </c>
      <c r="K1466">
        <v>404904</v>
      </c>
      <c r="L1466">
        <v>408719</v>
      </c>
      <c r="M1466">
        <v>407290</v>
      </c>
      <c r="N1466">
        <v>387724</v>
      </c>
      <c r="O1466">
        <v>413403</v>
      </c>
      <c r="P1466">
        <v>411413</v>
      </c>
      <c r="Q1466">
        <v>417189</v>
      </c>
      <c r="R1466">
        <v>470477</v>
      </c>
      <c r="S1466">
        <v>467260</v>
      </c>
      <c r="T1466">
        <v>464557</v>
      </c>
      <c r="U1466">
        <v>446356</v>
      </c>
      <c r="V1466">
        <v>408741</v>
      </c>
      <c r="W1466">
        <v>306229</v>
      </c>
      <c r="X1466">
        <v>451238</v>
      </c>
      <c r="Y1466">
        <v>435126</v>
      </c>
      <c r="Z1466">
        <v>442614</v>
      </c>
      <c r="AA1466">
        <v>456423</v>
      </c>
      <c r="AB1466">
        <v>442350</v>
      </c>
      <c r="AC1466">
        <v>376729</v>
      </c>
      <c r="AD1466">
        <v>414419</v>
      </c>
      <c r="AE1466">
        <v>442981</v>
      </c>
      <c r="AF1466">
        <v>353967</v>
      </c>
      <c r="AG1466">
        <v>103</v>
      </c>
      <c r="AH1466">
        <v>0</v>
      </c>
    </row>
    <row r="1467" spans="1:34" x14ac:dyDescent="0.25">
      <c r="A1467" t="str">
        <f t="shared" si="47"/>
        <v>West Virginia</v>
      </c>
      <c r="B1467" t="s">
        <v>49</v>
      </c>
      <c r="C1467">
        <v>64567245</v>
      </c>
      <c r="D1467">
        <v>55376935</v>
      </c>
      <c r="E1467">
        <v>62679630</v>
      </c>
      <c r="F1467">
        <v>66184031</v>
      </c>
      <c r="G1467">
        <v>72280385</v>
      </c>
      <c r="H1467">
        <v>75065956</v>
      </c>
      <c r="I1467">
        <v>71173795</v>
      </c>
      <c r="J1467">
        <v>79926222</v>
      </c>
      <c r="K1467">
        <v>74727151</v>
      </c>
      <c r="L1467">
        <v>72406319</v>
      </c>
      <c r="M1467">
        <v>77963266</v>
      </c>
      <c r="N1467">
        <v>79864892</v>
      </c>
      <c r="O1467">
        <v>69822146</v>
      </c>
      <c r="P1467">
        <v>90216339</v>
      </c>
      <c r="Q1467">
        <v>92823233</v>
      </c>
      <c r="R1467">
        <v>92592900</v>
      </c>
      <c r="S1467">
        <v>92265401</v>
      </c>
      <c r="T1467">
        <v>88046889</v>
      </c>
      <c r="U1467">
        <v>92932006</v>
      </c>
      <c r="V1467">
        <v>93123217</v>
      </c>
      <c r="W1467">
        <v>80372620</v>
      </c>
      <c r="X1467">
        <v>91199826</v>
      </c>
      <c r="Y1467">
        <v>93004781</v>
      </c>
      <c r="Z1467">
        <v>90993714</v>
      </c>
      <c r="AA1467">
        <v>89701229</v>
      </c>
      <c r="AB1467">
        <v>85349344</v>
      </c>
      <c r="AC1467">
        <v>78635239</v>
      </c>
      <c r="AD1467">
        <v>79470458</v>
      </c>
      <c r="AE1467">
        <v>72758623</v>
      </c>
      <c r="AF1467">
        <v>73255808</v>
      </c>
      <c r="AG1467">
        <v>71554170</v>
      </c>
      <c r="AH1467">
        <v>77614135</v>
      </c>
    </row>
    <row r="1468" spans="1:34" x14ac:dyDescent="0.25">
      <c r="A1468" t="str">
        <f t="shared" si="47"/>
        <v>West Virginia</v>
      </c>
      <c r="B1468" t="s">
        <v>50</v>
      </c>
      <c r="C1468">
        <v>0</v>
      </c>
      <c r="D1468">
        <v>0</v>
      </c>
      <c r="E1468">
        <v>0</v>
      </c>
      <c r="F1468">
        <v>0</v>
      </c>
      <c r="G1468">
        <v>0</v>
      </c>
      <c r="H1468">
        <v>0</v>
      </c>
      <c r="I1468">
        <v>0</v>
      </c>
      <c r="J1468">
        <v>0</v>
      </c>
      <c r="K1468">
        <v>0</v>
      </c>
      <c r="L1468">
        <v>0</v>
      </c>
      <c r="M1468">
        <v>0</v>
      </c>
      <c r="N1468">
        <v>0</v>
      </c>
      <c r="O1468">
        <v>0</v>
      </c>
      <c r="P1468">
        <v>0</v>
      </c>
      <c r="Q1468">
        <v>0</v>
      </c>
      <c r="R1468">
        <v>0</v>
      </c>
      <c r="S1468">
        <v>0</v>
      </c>
      <c r="T1468">
        <v>0</v>
      </c>
      <c r="U1468">
        <v>0</v>
      </c>
      <c r="V1468">
        <v>0</v>
      </c>
      <c r="W1468">
        <v>0</v>
      </c>
      <c r="X1468">
        <v>0</v>
      </c>
      <c r="Y1468">
        <v>0</v>
      </c>
      <c r="Z1468">
        <v>0</v>
      </c>
      <c r="AA1468">
        <v>0</v>
      </c>
      <c r="AB1468">
        <v>0</v>
      </c>
      <c r="AC1468">
        <v>0</v>
      </c>
      <c r="AD1468">
        <v>0</v>
      </c>
      <c r="AE1468">
        <v>0</v>
      </c>
      <c r="AF1468">
        <v>0</v>
      </c>
      <c r="AG1468">
        <v>0</v>
      </c>
      <c r="AH1468">
        <v>0</v>
      </c>
    </row>
    <row r="1469" spans="1:34" x14ac:dyDescent="0.25">
      <c r="A1469" t="str">
        <f t="shared" si="47"/>
        <v>West Virginia</v>
      </c>
      <c r="B1469" t="s">
        <v>51</v>
      </c>
      <c r="C1469">
        <v>1268818</v>
      </c>
      <c r="D1469">
        <v>1284598</v>
      </c>
      <c r="E1469">
        <v>1246009</v>
      </c>
      <c r="F1469">
        <v>1064994</v>
      </c>
      <c r="G1469">
        <v>1076695</v>
      </c>
      <c r="H1469">
        <v>877012</v>
      </c>
      <c r="I1469">
        <v>1121474</v>
      </c>
      <c r="J1469">
        <v>1133355</v>
      </c>
      <c r="K1469">
        <v>1135916</v>
      </c>
      <c r="L1469">
        <v>1007086</v>
      </c>
      <c r="M1469">
        <v>1036357</v>
      </c>
      <c r="N1469">
        <v>924055</v>
      </c>
      <c r="O1469">
        <v>960368</v>
      </c>
      <c r="P1469">
        <v>906758</v>
      </c>
      <c r="Q1469">
        <v>1109877</v>
      </c>
      <c r="R1469">
        <v>1222904</v>
      </c>
      <c r="S1469">
        <v>1360885</v>
      </c>
      <c r="T1469">
        <v>1702673</v>
      </c>
      <c r="U1469">
        <v>1779548</v>
      </c>
      <c r="V1469">
        <v>1638535</v>
      </c>
      <c r="W1469">
        <v>1464105</v>
      </c>
      <c r="X1469">
        <v>1665349</v>
      </c>
      <c r="Y1469">
        <v>1687816</v>
      </c>
      <c r="Z1469">
        <v>1828473</v>
      </c>
      <c r="AA1469">
        <v>1827648</v>
      </c>
      <c r="AB1469">
        <v>1895045</v>
      </c>
      <c r="AC1469">
        <v>1902190</v>
      </c>
      <c r="AD1469">
        <v>1959084</v>
      </c>
      <c r="AE1469">
        <v>1990540</v>
      </c>
      <c r="AF1469">
        <v>1904106</v>
      </c>
      <c r="AG1469">
        <v>1869565</v>
      </c>
      <c r="AH1469">
        <v>1925409</v>
      </c>
    </row>
    <row r="1470" spans="1:34" x14ac:dyDescent="0.25">
      <c r="A1470" t="str">
        <f t="shared" si="47"/>
        <v>West Virginia</v>
      </c>
      <c r="B1470" t="s">
        <v>52</v>
      </c>
      <c r="C1470">
        <v>1268818</v>
      </c>
      <c r="D1470">
        <v>1284598</v>
      </c>
      <c r="E1470">
        <v>1246009</v>
      </c>
      <c r="F1470">
        <v>1064994</v>
      </c>
      <c r="G1470">
        <v>1076695</v>
      </c>
      <c r="H1470">
        <v>877012</v>
      </c>
      <c r="I1470">
        <v>1121474</v>
      </c>
      <c r="J1470">
        <v>1133355</v>
      </c>
      <c r="K1470">
        <v>1135916</v>
      </c>
      <c r="L1470">
        <v>1007086</v>
      </c>
      <c r="M1470">
        <v>1036357</v>
      </c>
      <c r="N1470">
        <v>924055</v>
      </c>
      <c r="O1470">
        <v>960368</v>
      </c>
      <c r="P1470">
        <v>906758</v>
      </c>
      <c r="Q1470">
        <v>1109877</v>
      </c>
      <c r="R1470">
        <v>1222904</v>
      </c>
      <c r="S1470">
        <v>1360885</v>
      </c>
      <c r="T1470">
        <v>1702673</v>
      </c>
      <c r="U1470">
        <v>1779548</v>
      </c>
      <c r="V1470">
        <v>1638535</v>
      </c>
      <c r="W1470">
        <v>1464105</v>
      </c>
      <c r="X1470">
        <v>1665349</v>
      </c>
      <c r="Y1470">
        <v>1687816</v>
      </c>
      <c r="Z1470">
        <v>1828473</v>
      </c>
      <c r="AA1470">
        <v>1827648</v>
      </c>
      <c r="AB1470">
        <v>1895045</v>
      </c>
      <c r="AC1470">
        <v>1902190</v>
      </c>
      <c r="AD1470">
        <v>1959084</v>
      </c>
      <c r="AE1470">
        <v>1990540</v>
      </c>
      <c r="AF1470">
        <v>1904106</v>
      </c>
      <c r="AG1470">
        <v>1869565</v>
      </c>
      <c r="AH1470">
        <v>1925409</v>
      </c>
    </row>
    <row r="1471" spans="1:34" x14ac:dyDescent="0.25">
      <c r="A1471" t="str">
        <f t="shared" si="47"/>
        <v>West Virginia</v>
      </c>
      <c r="B1471" t="s">
        <v>53</v>
      </c>
      <c r="C1471">
        <v>65836063</v>
      </c>
      <c r="D1471">
        <v>56661533</v>
      </c>
      <c r="E1471">
        <v>63925639</v>
      </c>
      <c r="F1471">
        <v>67249025</v>
      </c>
      <c r="G1471">
        <v>73357080</v>
      </c>
      <c r="H1471">
        <v>75942968</v>
      </c>
      <c r="I1471">
        <v>72295269</v>
      </c>
      <c r="J1471">
        <v>81059577</v>
      </c>
      <c r="K1471">
        <v>75863067</v>
      </c>
      <c r="L1471">
        <v>73413405</v>
      </c>
      <c r="M1471">
        <v>78999624</v>
      </c>
      <c r="N1471">
        <v>80788947</v>
      </c>
      <c r="O1471">
        <v>70782514</v>
      </c>
      <c r="P1471">
        <v>91123097</v>
      </c>
      <c r="Q1471">
        <v>93933109</v>
      </c>
      <c r="R1471">
        <v>93815804</v>
      </c>
      <c r="S1471">
        <v>93626285</v>
      </c>
      <c r="T1471">
        <v>89749562</v>
      </c>
      <c r="U1471">
        <v>94711554</v>
      </c>
      <c r="V1471">
        <v>94761752</v>
      </c>
      <c r="W1471">
        <v>81836725</v>
      </c>
      <c r="X1471">
        <v>92865175</v>
      </c>
      <c r="Y1471">
        <v>94692597</v>
      </c>
      <c r="Z1471">
        <v>92822187</v>
      </c>
      <c r="AA1471">
        <v>91528877</v>
      </c>
      <c r="AB1471">
        <v>87244389</v>
      </c>
      <c r="AC1471">
        <v>80537429</v>
      </c>
      <c r="AD1471">
        <v>81429542</v>
      </c>
      <c r="AE1471">
        <v>74749163</v>
      </c>
      <c r="AF1471">
        <v>75159914</v>
      </c>
      <c r="AG1471">
        <v>73423734</v>
      </c>
      <c r="AH1471">
        <v>79539544</v>
      </c>
    </row>
    <row r="1472" spans="1:34" x14ac:dyDescent="0.25">
      <c r="A1472" t="str">
        <f t="shared" si="47"/>
        <v>West Virginia</v>
      </c>
      <c r="B1472" t="s">
        <v>54</v>
      </c>
      <c r="C1472">
        <v>0</v>
      </c>
      <c r="D1472">
        <v>0</v>
      </c>
      <c r="E1472">
        <v>0</v>
      </c>
      <c r="F1472">
        <v>8784</v>
      </c>
      <c r="G1472">
        <v>397</v>
      </c>
      <c r="H1472">
        <v>0</v>
      </c>
      <c r="I1472">
        <v>0</v>
      </c>
      <c r="J1472">
        <v>0</v>
      </c>
      <c r="K1472">
        <v>0</v>
      </c>
      <c r="L1472">
        <v>0</v>
      </c>
      <c r="M1472">
        <v>0</v>
      </c>
      <c r="N1472">
        <v>0</v>
      </c>
      <c r="O1472">
        <v>0</v>
      </c>
      <c r="P1472">
        <v>0</v>
      </c>
      <c r="Q1472">
        <v>0</v>
      </c>
      <c r="R1472">
        <v>0</v>
      </c>
      <c r="S1472">
        <v>0</v>
      </c>
      <c r="T1472">
        <v>0</v>
      </c>
      <c r="U1472">
        <v>0</v>
      </c>
      <c r="V1472">
        <v>0</v>
      </c>
      <c r="W1472">
        <v>0</v>
      </c>
      <c r="X1472">
        <v>0</v>
      </c>
      <c r="Y1472">
        <v>0</v>
      </c>
      <c r="Z1472">
        <v>0</v>
      </c>
      <c r="AA1472">
        <v>0</v>
      </c>
      <c r="AB1472">
        <v>0</v>
      </c>
      <c r="AC1472">
        <v>0</v>
      </c>
      <c r="AD1472">
        <v>0</v>
      </c>
      <c r="AE1472">
        <v>0</v>
      </c>
      <c r="AF1472">
        <v>0</v>
      </c>
      <c r="AG1472">
        <v>0</v>
      </c>
      <c r="AH1472">
        <v>0</v>
      </c>
    </row>
    <row r="1473" spans="1:34" x14ac:dyDescent="0.25">
      <c r="A1473" t="str">
        <f t="shared" si="47"/>
        <v>West Virginia</v>
      </c>
      <c r="B1473" t="s">
        <v>55</v>
      </c>
      <c r="C1473">
        <v>0</v>
      </c>
      <c r="D1473">
        <v>0</v>
      </c>
      <c r="E1473">
        <v>0</v>
      </c>
      <c r="F1473">
        <v>0</v>
      </c>
      <c r="G1473">
        <v>0</v>
      </c>
      <c r="H1473">
        <v>0</v>
      </c>
      <c r="I1473">
        <v>0</v>
      </c>
      <c r="J1473">
        <v>0</v>
      </c>
      <c r="K1473">
        <v>0</v>
      </c>
      <c r="L1473">
        <v>0</v>
      </c>
      <c r="M1473">
        <v>0</v>
      </c>
      <c r="N1473">
        <v>0</v>
      </c>
      <c r="O1473">
        <v>0</v>
      </c>
      <c r="P1473">
        <v>0</v>
      </c>
      <c r="Q1473">
        <v>0</v>
      </c>
      <c r="R1473">
        <v>0</v>
      </c>
      <c r="S1473">
        <v>0</v>
      </c>
      <c r="T1473">
        <v>0</v>
      </c>
      <c r="U1473">
        <v>0</v>
      </c>
      <c r="V1473">
        <v>0</v>
      </c>
      <c r="W1473">
        <v>0</v>
      </c>
      <c r="X1473">
        <v>0</v>
      </c>
      <c r="Y1473">
        <v>0</v>
      </c>
      <c r="Z1473">
        <v>0</v>
      </c>
      <c r="AA1473">
        <v>0</v>
      </c>
      <c r="AB1473">
        <v>0</v>
      </c>
      <c r="AC1473">
        <v>0</v>
      </c>
      <c r="AD1473">
        <v>0</v>
      </c>
      <c r="AE1473">
        <v>0</v>
      </c>
      <c r="AF1473">
        <v>0</v>
      </c>
      <c r="AG1473">
        <v>0</v>
      </c>
      <c r="AH1473">
        <v>0</v>
      </c>
    </row>
    <row r="1474" spans="1:34" x14ac:dyDescent="0.25">
      <c r="A1474" t="str">
        <f t="shared" si="47"/>
        <v>West Virginia</v>
      </c>
      <c r="B1474" t="s">
        <v>56</v>
      </c>
      <c r="C1474">
        <v>65836063</v>
      </c>
      <c r="D1474">
        <v>56661533</v>
      </c>
      <c r="E1474">
        <v>63925639</v>
      </c>
      <c r="F1474">
        <v>67257809</v>
      </c>
      <c r="G1474">
        <v>73357477</v>
      </c>
      <c r="H1474">
        <v>75942968</v>
      </c>
      <c r="I1474">
        <v>72295269</v>
      </c>
      <c r="J1474">
        <v>81059577</v>
      </c>
      <c r="K1474">
        <v>75863067</v>
      </c>
      <c r="L1474">
        <v>73413405</v>
      </c>
      <c r="M1474">
        <v>78999624</v>
      </c>
      <c r="N1474">
        <v>80788947</v>
      </c>
      <c r="O1474">
        <v>70782514</v>
      </c>
      <c r="P1474">
        <v>91123097</v>
      </c>
      <c r="Q1474">
        <v>93933109</v>
      </c>
      <c r="R1474">
        <v>93815804</v>
      </c>
      <c r="S1474">
        <v>93626285</v>
      </c>
      <c r="T1474">
        <v>89749562</v>
      </c>
      <c r="U1474">
        <v>94711554</v>
      </c>
      <c r="V1474">
        <v>94761752</v>
      </c>
      <c r="W1474">
        <v>81836725</v>
      </c>
      <c r="X1474">
        <v>92865175</v>
      </c>
      <c r="Y1474">
        <v>94692597</v>
      </c>
      <c r="Z1474">
        <v>92822187</v>
      </c>
      <c r="AA1474">
        <v>91528877</v>
      </c>
      <c r="AB1474">
        <v>87244389</v>
      </c>
      <c r="AC1474">
        <v>80537429</v>
      </c>
      <c r="AD1474">
        <v>81429542</v>
      </c>
      <c r="AE1474">
        <v>74749163</v>
      </c>
      <c r="AF1474">
        <v>75159914</v>
      </c>
      <c r="AG1474">
        <v>73423734</v>
      </c>
      <c r="AH1474">
        <v>79539544</v>
      </c>
    </row>
    <row r="1475" spans="1:34" x14ac:dyDescent="0.25">
      <c r="A1475" t="str">
        <f t="shared" si="47"/>
        <v>West Virginia</v>
      </c>
      <c r="B1475" t="s">
        <v>57</v>
      </c>
    </row>
    <row r="1476" spans="1:34" x14ac:dyDescent="0.25">
      <c r="A1476" t="str">
        <f t="shared" si="47"/>
        <v>West Virginia</v>
      </c>
      <c r="B1476" t="s">
        <v>58</v>
      </c>
    </row>
    <row r="1477" spans="1:34" x14ac:dyDescent="0.25">
      <c r="A1477" t="str">
        <f t="shared" si="47"/>
        <v>West Virginia</v>
      </c>
      <c r="B1477" t="s">
        <v>59</v>
      </c>
      <c r="C1477">
        <v>32777988</v>
      </c>
      <c r="D1477">
        <v>32076583</v>
      </c>
      <c r="E1477">
        <v>33247013</v>
      </c>
      <c r="F1477">
        <v>33646813</v>
      </c>
      <c r="G1477">
        <v>31709019</v>
      </c>
      <c r="H1477">
        <v>32076146</v>
      </c>
      <c r="I1477">
        <v>32303026</v>
      </c>
      <c r="J1477">
        <v>32696106</v>
      </c>
      <c r="K1477">
        <v>31399850</v>
      </c>
      <c r="L1477">
        <v>30817241</v>
      </c>
      <c r="M1477">
        <v>31238753</v>
      </c>
      <c r="N1477">
        <v>32031803</v>
      </c>
      <c r="O1477">
        <v>30271329</v>
      </c>
      <c r="P1477">
        <v>34221103</v>
      </c>
      <c r="Q1477">
        <v>34183839</v>
      </c>
      <c r="R1477">
        <v>32312126</v>
      </c>
      <c r="S1477">
        <v>30130566</v>
      </c>
      <c r="T1477">
        <v>28918612</v>
      </c>
      <c r="U1477">
        <v>28274989</v>
      </c>
      <c r="V1477">
        <v>28463122</v>
      </c>
      <c r="W1477">
        <v>27669432</v>
      </c>
      <c r="X1477">
        <v>27692998</v>
      </c>
      <c r="Y1477">
        <v>27144008</v>
      </c>
      <c r="Z1477">
        <v>26511261</v>
      </c>
      <c r="AA1477">
        <v>26247224</v>
      </c>
      <c r="AB1477">
        <v>26126778</v>
      </c>
      <c r="AC1477">
        <v>25976705</v>
      </c>
      <c r="AD1477">
        <v>24775708</v>
      </c>
      <c r="AE1477">
        <v>24441525</v>
      </c>
      <c r="AF1477">
        <v>23831118</v>
      </c>
      <c r="AG1477">
        <v>23624945</v>
      </c>
      <c r="AH1477">
        <v>23132431</v>
      </c>
    </row>
    <row r="1478" spans="1:34" x14ac:dyDescent="0.25">
      <c r="A1478" t="str">
        <f t="shared" si="47"/>
        <v>West Virginia</v>
      </c>
      <c r="B1478" t="s">
        <v>60</v>
      </c>
      <c r="C1478">
        <v>0</v>
      </c>
      <c r="D1478">
        <v>0</v>
      </c>
      <c r="E1478">
        <v>0</v>
      </c>
      <c r="F1478">
        <v>0</v>
      </c>
      <c r="G1478">
        <v>0</v>
      </c>
      <c r="H1478">
        <v>0</v>
      </c>
      <c r="I1478">
        <v>0</v>
      </c>
      <c r="J1478">
        <v>0</v>
      </c>
      <c r="K1478">
        <v>0</v>
      </c>
      <c r="L1478">
        <v>0</v>
      </c>
      <c r="M1478">
        <v>0</v>
      </c>
      <c r="N1478">
        <v>0</v>
      </c>
      <c r="O1478">
        <v>0</v>
      </c>
      <c r="P1478">
        <v>0</v>
      </c>
      <c r="Q1478">
        <v>0</v>
      </c>
      <c r="R1478">
        <v>0</v>
      </c>
      <c r="S1478">
        <v>0</v>
      </c>
      <c r="T1478">
        <v>0</v>
      </c>
      <c r="U1478">
        <v>0</v>
      </c>
      <c r="V1478">
        <v>0</v>
      </c>
      <c r="W1478">
        <v>0</v>
      </c>
      <c r="X1478">
        <v>0</v>
      </c>
      <c r="Y1478">
        <v>0</v>
      </c>
      <c r="Z1478">
        <v>0</v>
      </c>
      <c r="AA1478">
        <v>0</v>
      </c>
      <c r="AB1478">
        <v>0</v>
      </c>
      <c r="AC1478">
        <v>0</v>
      </c>
      <c r="AD1478">
        <v>0</v>
      </c>
      <c r="AE1478">
        <v>0</v>
      </c>
      <c r="AF1478">
        <v>0</v>
      </c>
      <c r="AG1478">
        <v>0</v>
      </c>
      <c r="AH1478">
        <v>0</v>
      </c>
    </row>
    <row r="1479" spans="1:34" x14ac:dyDescent="0.25">
      <c r="A1479" t="str">
        <f t="shared" si="47"/>
        <v>West Virginia</v>
      </c>
      <c r="B1479" t="s">
        <v>61</v>
      </c>
      <c r="C1479">
        <v>0</v>
      </c>
      <c r="D1479">
        <v>0</v>
      </c>
      <c r="E1479">
        <v>0</v>
      </c>
      <c r="F1479">
        <v>0</v>
      </c>
      <c r="G1479">
        <v>0</v>
      </c>
      <c r="H1479">
        <v>0</v>
      </c>
      <c r="I1479">
        <v>0</v>
      </c>
      <c r="J1479">
        <v>0</v>
      </c>
      <c r="K1479">
        <v>0</v>
      </c>
      <c r="L1479">
        <v>0</v>
      </c>
      <c r="M1479">
        <v>0</v>
      </c>
      <c r="N1479">
        <v>0</v>
      </c>
      <c r="O1479">
        <v>0</v>
      </c>
      <c r="P1479">
        <v>0</v>
      </c>
      <c r="Q1479">
        <v>0</v>
      </c>
      <c r="R1479">
        <v>0</v>
      </c>
      <c r="S1479">
        <v>21503</v>
      </c>
      <c r="T1479">
        <v>0</v>
      </c>
      <c r="U1479">
        <v>22004</v>
      </c>
      <c r="V1479">
        <v>0</v>
      </c>
      <c r="W1479">
        <v>0</v>
      </c>
      <c r="X1479">
        <v>0</v>
      </c>
      <c r="Y1479">
        <v>0</v>
      </c>
      <c r="Z1479">
        <v>0</v>
      </c>
      <c r="AA1479">
        <v>0</v>
      </c>
      <c r="AB1479">
        <v>0</v>
      </c>
      <c r="AC1479">
        <v>0</v>
      </c>
      <c r="AD1479">
        <v>0</v>
      </c>
      <c r="AE1479">
        <v>0</v>
      </c>
      <c r="AF1479">
        <v>0</v>
      </c>
      <c r="AG1479">
        <v>0</v>
      </c>
      <c r="AH1479">
        <v>0</v>
      </c>
    </row>
    <row r="1480" spans="1:34" x14ac:dyDescent="0.25">
      <c r="A1480" t="str">
        <f t="shared" si="47"/>
        <v>West Virginia</v>
      </c>
      <c r="B1480" t="s">
        <v>62</v>
      </c>
      <c r="C1480">
        <v>32777988</v>
      </c>
      <c r="D1480">
        <v>32076583</v>
      </c>
      <c r="E1480">
        <v>33247013</v>
      </c>
      <c r="F1480">
        <v>33646813</v>
      </c>
      <c r="G1480">
        <v>31709019</v>
      </c>
      <c r="H1480">
        <v>32076146</v>
      </c>
      <c r="I1480">
        <v>32303026</v>
      </c>
      <c r="J1480">
        <v>32696106</v>
      </c>
      <c r="K1480">
        <v>31399850</v>
      </c>
      <c r="L1480">
        <v>30817241</v>
      </c>
      <c r="M1480">
        <v>31238753</v>
      </c>
      <c r="N1480">
        <v>32031803</v>
      </c>
      <c r="O1480">
        <v>30271329</v>
      </c>
      <c r="P1480">
        <v>34221103</v>
      </c>
      <c r="Q1480">
        <v>34183839</v>
      </c>
      <c r="R1480">
        <v>32312126</v>
      </c>
      <c r="S1480">
        <v>30152069</v>
      </c>
      <c r="T1480">
        <v>28918612</v>
      </c>
      <c r="U1480">
        <v>28296993</v>
      </c>
      <c r="V1480">
        <v>28463122</v>
      </c>
      <c r="W1480">
        <v>27669432</v>
      </c>
      <c r="X1480">
        <v>27692998</v>
      </c>
      <c r="Y1480">
        <v>27144008</v>
      </c>
      <c r="Z1480">
        <v>26511261</v>
      </c>
      <c r="AA1480">
        <v>26247224</v>
      </c>
      <c r="AB1480">
        <v>26126778</v>
      </c>
      <c r="AC1480">
        <v>25976705</v>
      </c>
      <c r="AD1480">
        <v>24775708</v>
      </c>
      <c r="AE1480">
        <v>24441525</v>
      </c>
      <c r="AF1480">
        <v>23831118</v>
      </c>
      <c r="AG1480">
        <v>23624945</v>
      </c>
      <c r="AH1480">
        <v>23132431</v>
      </c>
    </row>
    <row r="1481" spans="1:34" x14ac:dyDescent="0.25">
      <c r="A1481" t="str">
        <f t="shared" si="47"/>
        <v>West Virginia</v>
      </c>
      <c r="B1481" t="s">
        <v>63</v>
      </c>
      <c r="C1481">
        <v>779285</v>
      </c>
      <c r="D1481">
        <v>760925</v>
      </c>
      <c r="E1481">
        <v>774742</v>
      </c>
      <c r="F1481">
        <v>473128</v>
      </c>
      <c r="G1481">
        <v>642056</v>
      </c>
      <c r="H1481">
        <v>470563</v>
      </c>
      <c r="I1481">
        <v>658470</v>
      </c>
      <c r="J1481">
        <v>696633</v>
      </c>
      <c r="K1481">
        <v>556760</v>
      </c>
      <c r="L1481">
        <v>495461</v>
      </c>
      <c r="M1481">
        <v>512099</v>
      </c>
      <c r="N1481">
        <v>445681</v>
      </c>
      <c r="O1481">
        <v>371391</v>
      </c>
      <c r="P1481">
        <v>520854</v>
      </c>
      <c r="Q1481">
        <v>544461</v>
      </c>
      <c r="R1481">
        <v>1390780</v>
      </c>
      <c r="S1481">
        <v>1359996</v>
      </c>
      <c r="T1481">
        <v>1818157</v>
      </c>
      <c r="U1481">
        <v>1816264</v>
      </c>
      <c r="V1481">
        <v>1793490</v>
      </c>
      <c r="W1481">
        <v>1755332</v>
      </c>
      <c r="X1481">
        <v>1743594</v>
      </c>
      <c r="Y1481">
        <v>1763441</v>
      </c>
      <c r="Z1481">
        <v>1926151</v>
      </c>
      <c r="AA1481">
        <v>1919885</v>
      </c>
      <c r="AB1481">
        <v>1954313</v>
      </c>
      <c r="AC1481">
        <v>1983968</v>
      </c>
      <c r="AD1481">
        <v>2114023</v>
      </c>
      <c r="AE1481">
        <v>2142462</v>
      </c>
      <c r="AF1481">
        <v>1990313</v>
      </c>
      <c r="AG1481">
        <v>1871331</v>
      </c>
      <c r="AH1481">
        <v>1925622</v>
      </c>
    </row>
    <row r="1482" spans="1:34" x14ac:dyDescent="0.25">
      <c r="A1482" t="str">
        <f t="shared" si="47"/>
        <v>West Virginia</v>
      </c>
      <c r="B1482" t="s">
        <v>64</v>
      </c>
      <c r="C1482">
        <v>0</v>
      </c>
      <c r="D1482">
        <v>0</v>
      </c>
      <c r="E1482">
        <v>0</v>
      </c>
      <c r="F1482">
        <v>246</v>
      </c>
      <c r="G1482">
        <v>10</v>
      </c>
      <c r="H1482">
        <v>0</v>
      </c>
      <c r="I1482">
        <v>0</v>
      </c>
      <c r="J1482">
        <v>0</v>
      </c>
      <c r="K1482">
        <v>0</v>
      </c>
      <c r="L1482">
        <v>0</v>
      </c>
      <c r="M1482">
        <v>0</v>
      </c>
      <c r="N1482">
        <v>0</v>
      </c>
      <c r="O1482">
        <v>0</v>
      </c>
      <c r="P1482">
        <v>0</v>
      </c>
      <c r="Q1482">
        <v>0</v>
      </c>
      <c r="R1482">
        <v>0</v>
      </c>
      <c r="S1482">
        <v>0</v>
      </c>
      <c r="T1482">
        <v>0</v>
      </c>
      <c r="U1482">
        <v>0</v>
      </c>
      <c r="V1482">
        <v>0</v>
      </c>
      <c r="W1482">
        <v>0</v>
      </c>
      <c r="X1482">
        <v>0</v>
      </c>
      <c r="Y1482">
        <v>0</v>
      </c>
      <c r="Z1482">
        <v>0</v>
      </c>
      <c r="AA1482">
        <v>0</v>
      </c>
      <c r="AB1482">
        <v>0</v>
      </c>
      <c r="AC1482">
        <v>0</v>
      </c>
      <c r="AD1482">
        <v>0</v>
      </c>
      <c r="AE1482">
        <v>0</v>
      </c>
      <c r="AF1482">
        <v>0</v>
      </c>
      <c r="AG1482">
        <v>0</v>
      </c>
      <c r="AH1482">
        <v>0</v>
      </c>
    </row>
    <row r="1483" spans="1:34" x14ac:dyDescent="0.25">
      <c r="A1483" t="str">
        <f t="shared" si="47"/>
        <v>West Virginia</v>
      </c>
      <c r="B1483" t="s">
        <v>65</v>
      </c>
      <c r="C1483">
        <v>1542089</v>
      </c>
      <c r="D1483">
        <v>1786482</v>
      </c>
      <c r="E1483">
        <v>1802782</v>
      </c>
      <c r="F1483">
        <v>1735424</v>
      </c>
      <c r="G1483">
        <v>1724921</v>
      </c>
      <c r="H1483">
        <v>1674089</v>
      </c>
      <c r="I1483">
        <v>1611457</v>
      </c>
      <c r="J1483">
        <v>1702484</v>
      </c>
      <c r="K1483">
        <v>1686789</v>
      </c>
      <c r="L1483">
        <v>1668876</v>
      </c>
      <c r="M1483">
        <v>1930356</v>
      </c>
      <c r="N1483">
        <v>1978853</v>
      </c>
      <c r="O1483">
        <v>1926995</v>
      </c>
      <c r="P1483">
        <v>2179901</v>
      </c>
      <c r="Q1483">
        <v>2163580</v>
      </c>
      <c r="R1483">
        <v>2095082</v>
      </c>
      <c r="S1483">
        <v>2015236</v>
      </c>
      <c r="T1483">
        <v>2119040</v>
      </c>
      <c r="U1483">
        <v>2077795</v>
      </c>
      <c r="V1483">
        <v>2135008</v>
      </c>
      <c r="W1483">
        <v>2163845</v>
      </c>
      <c r="X1483">
        <v>2154052</v>
      </c>
      <c r="Y1483">
        <v>2129505</v>
      </c>
      <c r="Z1483">
        <v>1885155</v>
      </c>
      <c r="AA1483">
        <v>1978960</v>
      </c>
      <c r="AB1483">
        <v>2028005</v>
      </c>
      <c r="AC1483">
        <v>1982678</v>
      </c>
      <c r="AD1483">
        <v>1882120</v>
      </c>
      <c r="AE1483">
        <v>1956145</v>
      </c>
      <c r="AF1483">
        <v>1883940</v>
      </c>
      <c r="AG1483">
        <v>1814037</v>
      </c>
      <c r="AH1483">
        <v>1756232</v>
      </c>
    </row>
    <row r="1484" spans="1:34" x14ac:dyDescent="0.25">
      <c r="A1484" t="str">
        <f t="shared" si="47"/>
        <v>West Virginia</v>
      </c>
      <c r="B1484" t="s">
        <v>66</v>
      </c>
      <c r="C1484">
        <v>209344</v>
      </c>
      <c r="D1484">
        <v>-48187</v>
      </c>
      <c r="E1484">
        <v>83002</v>
      </c>
      <c r="F1484">
        <v>210347</v>
      </c>
      <c r="G1484">
        <v>220980</v>
      </c>
      <c r="H1484">
        <v>398014</v>
      </c>
      <c r="I1484">
        <v>503462</v>
      </c>
      <c r="J1484">
        <v>422751</v>
      </c>
      <c r="K1484">
        <v>473675</v>
      </c>
      <c r="L1484">
        <v>526986</v>
      </c>
      <c r="M1484">
        <v>197899</v>
      </c>
      <c r="N1484">
        <v>281072</v>
      </c>
      <c r="O1484">
        <v>272880</v>
      </c>
      <c r="P1484">
        <v>446904</v>
      </c>
      <c r="Q1484">
        <v>544809</v>
      </c>
      <c r="R1484">
        <v>0</v>
      </c>
      <c r="S1484">
        <v>0</v>
      </c>
      <c r="T1484">
        <v>0</v>
      </c>
      <c r="U1484">
        <v>0</v>
      </c>
      <c r="V1484">
        <v>0</v>
      </c>
      <c r="W1484">
        <v>0</v>
      </c>
      <c r="X1484">
        <v>0</v>
      </c>
      <c r="Y1484">
        <v>0</v>
      </c>
      <c r="Z1484">
        <v>0</v>
      </c>
      <c r="AA1484">
        <v>0</v>
      </c>
      <c r="AB1484">
        <v>0</v>
      </c>
      <c r="AC1484">
        <v>0</v>
      </c>
      <c r="AD1484">
        <v>0</v>
      </c>
      <c r="AE1484">
        <v>0</v>
      </c>
      <c r="AF1484">
        <v>0</v>
      </c>
      <c r="AG1484">
        <v>0</v>
      </c>
      <c r="AH1484">
        <v>0</v>
      </c>
    </row>
    <row r="1485" spans="1:34" x14ac:dyDescent="0.25">
      <c r="A1485" t="str">
        <f t="shared" si="47"/>
        <v>West Virginia</v>
      </c>
      <c r="B1485" t="s">
        <v>67</v>
      </c>
      <c r="C1485">
        <v>30527357</v>
      </c>
      <c r="D1485">
        <v>22085730</v>
      </c>
      <c r="E1485">
        <v>28018099</v>
      </c>
      <c r="F1485">
        <v>31191852</v>
      </c>
      <c r="G1485">
        <v>39060491</v>
      </c>
      <c r="H1485">
        <v>41324156</v>
      </c>
      <c r="I1485">
        <v>37218853</v>
      </c>
      <c r="J1485">
        <v>45541602</v>
      </c>
      <c r="K1485">
        <v>41745993</v>
      </c>
      <c r="L1485">
        <v>39904841</v>
      </c>
      <c r="M1485">
        <v>45120516</v>
      </c>
      <c r="N1485">
        <v>46051539</v>
      </c>
      <c r="O1485">
        <v>37939920</v>
      </c>
      <c r="P1485">
        <v>53754335</v>
      </c>
      <c r="Q1485">
        <v>56496420</v>
      </c>
      <c r="R1485">
        <v>57861944</v>
      </c>
      <c r="S1485">
        <v>60019313</v>
      </c>
      <c r="T1485">
        <v>57282012</v>
      </c>
      <c r="U1485">
        <v>63204176</v>
      </c>
      <c r="V1485">
        <v>63078305</v>
      </c>
      <c r="W1485">
        <v>51213230</v>
      </c>
      <c r="X1485">
        <v>61816671</v>
      </c>
      <c r="Y1485">
        <v>64171644</v>
      </c>
      <c r="Z1485">
        <v>63208614</v>
      </c>
      <c r="AA1485">
        <v>62109699</v>
      </c>
      <c r="AB1485">
        <v>57895225</v>
      </c>
      <c r="AC1485">
        <v>51295732</v>
      </c>
      <c r="AD1485">
        <v>53640349</v>
      </c>
      <c r="AE1485">
        <v>47209794</v>
      </c>
      <c r="AF1485">
        <v>48340675</v>
      </c>
      <c r="AG1485">
        <v>46961239</v>
      </c>
      <c r="AH1485">
        <v>53623093</v>
      </c>
    </row>
    <row r="1486" spans="1:34" x14ac:dyDescent="0.25">
      <c r="A1486" t="str">
        <f t="shared" si="47"/>
        <v>West Virginia</v>
      </c>
      <c r="B1486" t="s">
        <v>68</v>
      </c>
      <c r="C1486">
        <v>65836063</v>
      </c>
      <c r="D1486">
        <v>56661533</v>
      </c>
      <c r="E1486">
        <v>63925639</v>
      </c>
      <c r="F1486">
        <v>67257809</v>
      </c>
      <c r="G1486">
        <v>73357477</v>
      </c>
      <c r="H1486">
        <v>75942968</v>
      </c>
      <c r="I1486">
        <v>72295269</v>
      </c>
      <c r="J1486">
        <v>81059577</v>
      </c>
      <c r="K1486">
        <v>75863067</v>
      </c>
      <c r="L1486">
        <v>73413405</v>
      </c>
      <c r="M1486">
        <v>78999624</v>
      </c>
      <c r="N1486">
        <v>80788947</v>
      </c>
      <c r="O1486">
        <v>70782514</v>
      </c>
      <c r="P1486">
        <v>91123097</v>
      </c>
      <c r="Q1486">
        <v>93933109</v>
      </c>
      <c r="R1486">
        <v>93815804</v>
      </c>
      <c r="S1486">
        <v>93626285</v>
      </c>
      <c r="T1486">
        <v>89749562</v>
      </c>
      <c r="U1486">
        <v>94711554</v>
      </c>
      <c r="V1486">
        <v>94761752</v>
      </c>
      <c r="W1486">
        <v>81836725</v>
      </c>
      <c r="X1486">
        <v>92865175</v>
      </c>
      <c r="Y1486">
        <v>94692597</v>
      </c>
      <c r="Z1486">
        <v>92822187</v>
      </c>
      <c r="AA1486">
        <v>91528877</v>
      </c>
      <c r="AB1486">
        <v>87244389</v>
      </c>
      <c r="AC1486">
        <v>80537429</v>
      </c>
      <c r="AD1486">
        <v>81429542</v>
      </c>
      <c r="AE1486">
        <v>74749163</v>
      </c>
      <c r="AF1486">
        <v>75159914</v>
      </c>
      <c r="AG1486">
        <v>73423734</v>
      </c>
      <c r="AH1486">
        <v>79539544</v>
      </c>
    </row>
    <row r="1487" spans="1:34" x14ac:dyDescent="0.25">
      <c r="A1487" t="str">
        <f t="shared" si="47"/>
        <v>West Virginia</v>
      </c>
      <c r="B1487" t="s">
        <v>69</v>
      </c>
      <c r="C1487">
        <v>30527357</v>
      </c>
      <c r="D1487">
        <v>22085730</v>
      </c>
      <c r="E1487">
        <v>28018099</v>
      </c>
      <c r="F1487">
        <v>31191852</v>
      </c>
      <c r="G1487">
        <v>39060491</v>
      </c>
      <c r="H1487">
        <v>41324156</v>
      </c>
      <c r="I1487">
        <v>37218853</v>
      </c>
      <c r="J1487">
        <v>45541602</v>
      </c>
      <c r="K1487">
        <v>41745993</v>
      </c>
      <c r="L1487">
        <v>39904841</v>
      </c>
      <c r="M1487">
        <v>45120516</v>
      </c>
      <c r="N1487">
        <v>46051539</v>
      </c>
      <c r="O1487">
        <v>37939920</v>
      </c>
      <c r="P1487">
        <v>53754335</v>
      </c>
      <c r="Q1487">
        <v>56496420</v>
      </c>
      <c r="R1487">
        <v>57861944</v>
      </c>
      <c r="S1487">
        <v>60019313</v>
      </c>
      <c r="T1487">
        <v>57282012</v>
      </c>
      <c r="U1487">
        <v>63204176</v>
      </c>
      <c r="V1487">
        <v>63078305</v>
      </c>
      <c r="W1487">
        <v>51213230</v>
      </c>
      <c r="X1487">
        <v>61816671</v>
      </c>
      <c r="Y1487">
        <v>64171644</v>
      </c>
      <c r="Z1487">
        <v>63208614</v>
      </c>
      <c r="AA1487">
        <v>62109699</v>
      </c>
      <c r="AB1487">
        <v>57895225</v>
      </c>
      <c r="AC1487">
        <v>51295732</v>
      </c>
      <c r="AD1487">
        <v>53640349</v>
      </c>
      <c r="AE1487">
        <v>47209794</v>
      </c>
      <c r="AF1487">
        <v>48340675</v>
      </c>
      <c r="AG1487">
        <v>46961239</v>
      </c>
      <c r="AH1487">
        <v>53623093</v>
      </c>
    </row>
    <row r="1488" spans="1:34" x14ac:dyDescent="0.25">
      <c r="A1488" t="str">
        <f t="shared" si="47"/>
        <v>West Virginia</v>
      </c>
      <c r="B1488" t="s">
        <v>70</v>
      </c>
      <c r="C1488">
        <v>1.86</v>
      </c>
      <c r="D1488">
        <v>1.64</v>
      </c>
      <c r="E1488">
        <v>1.78</v>
      </c>
      <c r="F1488">
        <v>1.86</v>
      </c>
      <c r="G1488">
        <v>2.14</v>
      </c>
      <c r="H1488">
        <v>2.19</v>
      </c>
      <c r="I1488">
        <v>2.06</v>
      </c>
      <c r="J1488">
        <v>2.2799999999999998</v>
      </c>
      <c r="K1488">
        <v>2.2200000000000002</v>
      </c>
      <c r="L1488">
        <v>2.19</v>
      </c>
      <c r="M1488">
        <v>2.33</v>
      </c>
      <c r="N1488">
        <v>2.33</v>
      </c>
      <c r="O1488">
        <v>2.16</v>
      </c>
      <c r="P1488">
        <v>2.44</v>
      </c>
      <c r="Q1488">
        <v>2.5099999999999998</v>
      </c>
      <c r="R1488">
        <v>2.61</v>
      </c>
      <c r="S1488">
        <v>2.79</v>
      </c>
      <c r="T1488">
        <v>2.76</v>
      </c>
      <c r="U1488">
        <v>3.01</v>
      </c>
      <c r="V1488">
        <v>2.99</v>
      </c>
      <c r="W1488">
        <v>2.67</v>
      </c>
      <c r="X1488">
        <v>2.99</v>
      </c>
      <c r="Y1488">
        <v>3.1</v>
      </c>
      <c r="Z1488">
        <v>3.13</v>
      </c>
      <c r="AA1488">
        <v>3.11</v>
      </c>
      <c r="AB1488">
        <v>2.97</v>
      </c>
      <c r="AC1488">
        <v>2.75</v>
      </c>
      <c r="AD1488">
        <v>2.93</v>
      </c>
      <c r="AE1488">
        <v>2.71</v>
      </c>
      <c r="AF1488">
        <v>2.8</v>
      </c>
      <c r="AG1488">
        <v>2.77</v>
      </c>
      <c r="AH1488">
        <v>3.07</v>
      </c>
    </row>
    <row r="1489" spans="1:34" x14ac:dyDescent="0.25">
      <c r="A1489" t="str">
        <f t="shared" si="47"/>
        <v>West Virginia</v>
      </c>
      <c r="B1489" t="s">
        <v>71</v>
      </c>
    </row>
    <row r="1490" spans="1:34" x14ac:dyDescent="0.25">
      <c r="B1490" t="s">
        <v>119</v>
      </c>
    </row>
    <row r="1491" spans="1:34" x14ac:dyDescent="0.25">
      <c r="A1491" t="str">
        <f>B1490</f>
        <v>Wisconsin</v>
      </c>
      <c r="B1491" t="s">
        <v>10</v>
      </c>
    </row>
    <row r="1492" spans="1:34" x14ac:dyDescent="0.25">
      <c r="A1492" t="str">
        <f t="shared" ref="A1492:A1520" si="48">A1491</f>
        <v>Wisconsin</v>
      </c>
      <c r="B1492" t="s">
        <v>11</v>
      </c>
      <c r="C1492" t="s">
        <v>12</v>
      </c>
      <c r="D1492" t="s">
        <v>13</v>
      </c>
      <c r="E1492" t="s">
        <v>14</v>
      </c>
      <c r="F1492" t="s">
        <v>15</v>
      </c>
      <c r="G1492" t="s">
        <v>16</v>
      </c>
      <c r="H1492" t="s">
        <v>17</v>
      </c>
      <c r="I1492" t="s">
        <v>18</v>
      </c>
      <c r="J1492" t="s">
        <v>19</v>
      </c>
      <c r="K1492" t="s">
        <v>20</v>
      </c>
      <c r="L1492" t="s">
        <v>21</v>
      </c>
      <c r="M1492" t="s">
        <v>22</v>
      </c>
      <c r="N1492" t="s">
        <v>23</v>
      </c>
      <c r="O1492" t="s">
        <v>24</v>
      </c>
      <c r="P1492" t="s">
        <v>25</v>
      </c>
      <c r="Q1492" t="s">
        <v>26</v>
      </c>
      <c r="R1492" t="s">
        <v>27</v>
      </c>
      <c r="S1492" t="s">
        <v>28</v>
      </c>
      <c r="T1492" t="s">
        <v>29</v>
      </c>
      <c r="U1492" t="s">
        <v>30</v>
      </c>
      <c r="V1492" t="s">
        <v>31</v>
      </c>
      <c r="W1492" t="s">
        <v>32</v>
      </c>
      <c r="X1492" t="s">
        <v>33</v>
      </c>
      <c r="Y1492" t="s">
        <v>34</v>
      </c>
      <c r="Z1492" t="s">
        <v>35</v>
      </c>
      <c r="AA1492" t="s">
        <v>36</v>
      </c>
      <c r="AB1492" t="s">
        <v>37</v>
      </c>
      <c r="AC1492" t="s">
        <v>38</v>
      </c>
      <c r="AD1492" t="s">
        <v>39</v>
      </c>
      <c r="AE1492" t="s">
        <v>40</v>
      </c>
      <c r="AF1492" t="s">
        <v>41</v>
      </c>
      <c r="AG1492" t="s">
        <v>42</v>
      </c>
      <c r="AH1492" t="s">
        <v>43</v>
      </c>
    </row>
    <row r="1493" spans="1:34" x14ac:dyDescent="0.25">
      <c r="A1493" t="str">
        <f t="shared" si="48"/>
        <v>Wisconsin</v>
      </c>
      <c r="B1493" t="s">
        <v>44</v>
      </c>
    </row>
    <row r="1494" spans="1:34" x14ac:dyDescent="0.25">
      <c r="A1494" t="str">
        <f t="shared" si="48"/>
        <v>Wisconsin</v>
      </c>
      <c r="B1494" t="s">
        <v>45</v>
      </c>
    </row>
    <row r="1495" spans="1:34" x14ac:dyDescent="0.25">
      <c r="A1495" t="str">
        <f t="shared" si="48"/>
        <v>Wisconsin</v>
      </c>
      <c r="B1495" t="s">
        <v>46</v>
      </c>
      <c r="C1495">
        <v>50625364</v>
      </c>
      <c r="D1495">
        <v>47373949</v>
      </c>
      <c r="E1495">
        <v>48360670</v>
      </c>
      <c r="F1495">
        <v>51294228</v>
      </c>
      <c r="G1495">
        <v>51380493</v>
      </c>
      <c r="H1495">
        <v>50611672</v>
      </c>
      <c r="I1495">
        <v>52388626</v>
      </c>
      <c r="J1495">
        <v>47301782</v>
      </c>
      <c r="K1495">
        <v>47027455</v>
      </c>
      <c r="L1495">
        <v>40543431</v>
      </c>
      <c r="M1495">
        <v>44934059</v>
      </c>
      <c r="N1495">
        <v>45579970</v>
      </c>
      <c r="O1495">
        <v>41375366</v>
      </c>
      <c r="P1495">
        <v>45536712</v>
      </c>
      <c r="Q1495">
        <v>44284480</v>
      </c>
      <c r="R1495">
        <v>51914755</v>
      </c>
      <c r="S1495">
        <v>55169108</v>
      </c>
      <c r="T1495">
        <v>56142364</v>
      </c>
      <c r="U1495">
        <v>56068698</v>
      </c>
      <c r="V1495">
        <v>54773666</v>
      </c>
      <c r="W1495">
        <v>54959426</v>
      </c>
      <c r="X1495">
        <v>55665471</v>
      </c>
      <c r="Y1495">
        <v>54704370</v>
      </c>
      <c r="Z1495">
        <v>52529065</v>
      </c>
      <c r="AA1495">
        <v>48560127</v>
      </c>
      <c r="AB1495">
        <v>51651435</v>
      </c>
      <c r="AC1495">
        <v>51012390</v>
      </c>
      <c r="AD1495">
        <v>49437481</v>
      </c>
      <c r="AE1495">
        <v>47762861</v>
      </c>
      <c r="AF1495">
        <v>46463756</v>
      </c>
      <c r="AG1495">
        <v>47148818</v>
      </c>
      <c r="AH1495">
        <v>45550958</v>
      </c>
    </row>
    <row r="1496" spans="1:34" x14ac:dyDescent="0.25">
      <c r="A1496" t="str">
        <f t="shared" si="48"/>
        <v>Wisconsin</v>
      </c>
      <c r="B1496" t="s">
        <v>47</v>
      </c>
      <c r="C1496">
        <v>11037826</v>
      </c>
      <c r="D1496">
        <v>11344864</v>
      </c>
      <c r="E1496">
        <v>11603856</v>
      </c>
      <c r="F1496">
        <v>11834360</v>
      </c>
      <c r="G1496">
        <v>11202478</v>
      </c>
      <c r="H1496">
        <v>11602344</v>
      </c>
      <c r="I1496">
        <v>11332971</v>
      </c>
      <c r="J1496">
        <v>10835514</v>
      </c>
      <c r="K1496">
        <v>16136351</v>
      </c>
      <c r="L1496">
        <v>20138057</v>
      </c>
      <c r="M1496">
        <v>15551696</v>
      </c>
      <c r="N1496">
        <v>15833631</v>
      </c>
      <c r="O1496">
        <v>15463079</v>
      </c>
      <c r="P1496">
        <v>14498692</v>
      </c>
      <c r="Q1496">
        <v>15406460</v>
      </c>
      <c r="R1496">
        <v>6373132</v>
      </c>
      <c r="S1496">
        <v>3211634</v>
      </c>
      <c r="T1496">
        <v>1347857</v>
      </c>
      <c r="U1496">
        <v>726390</v>
      </c>
      <c r="V1496">
        <v>351481</v>
      </c>
      <c r="W1496">
        <v>774836</v>
      </c>
      <c r="X1496">
        <v>566986</v>
      </c>
      <c r="Y1496">
        <v>233407</v>
      </c>
      <c r="Z1496">
        <v>244286</v>
      </c>
      <c r="AA1496">
        <v>164657</v>
      </c>
      <c r="AB1496">
        <v>147177</v>
      </c>
      <c r="AC1496">
        <v>138945</v>
      </c>
      <c r="AD1496">
        <v>133217</v>
      </c>
      <c r="AE1496">
        <v>123871</v>
      </c>
      <c r="AF1496">
        <v>127008</v>
      </c>
      <c r="AG1496">
        <v>107242</v>
      </c>
      <c r="AH1496">
        <v>110156</v>
      </c>
    </row>
    <row r="1497" spans="1:34" x14ac:dyDescent="0.25">
      <c r="A1497" t="str">
        <f t="shared" si="48"/>
        <v>Wisconsin</v>
      </c>
      <c r="B1497" t="s">
        <v>48</v>
      </c>
      <c r="C1497">
        <v>921073</v>
      </c>
      <c r="D1497">
        <v>937443</v>
      </c>
      <c r="E1497">
        <v>920643</v>
      </c>
      <c r="F1497">
        <v>867925</v>
      </c>
      <c r="G1497">
        <v>758788</v>
      </c>
      <c r="H1497">
        <v>987622</v>
      </c>
      <c r="I1497">
        <v>730927</v>
      </c>
      <c r="J1497">
        <v>792391</v>
      </c>
      <c r="K1497">
        <v>728849</v>
      </c>
      <c r="L1497">
        <v>994009</v>
      </c>
      <c r="M1497">
        <v>638956</v>
      </c>
      <c r="N1497">
        <v>662839</v>
      </c>
      <c r="O1497">
        <v>875699</v>
      </c>
      <c r="P1497">
        <v>943351</v>
      </c>
      <c r="Q1497">
        <v>1064976</v>
      </c>
      <c r="R1497">
        <v>784894</v>
      </c>
      <c r="S1497">
        <v>793073</v>
      </c>
      <c r="T1497">
        <v>406981</v>
      </c>
      <c r="U1497">
        <v>584872</v>
      </c>
      <c r="V1497">
        <v>746414</v>
      </c>
      <c r="W1497">
        <v>568481</v>
      </c>
      <c r="X1497">
        <v>723405</v>
      </c>
      <c r="Y1497">
        <v>813001</v>
      </c>
      <c r="Z1497">
        <v>913015</v>
      </c>
      <c r="AA1497">
        <v>0</v>
      </c>
      <c r="AB1497">
        <v>32001</v>
      </c>
      <c r="AC1497">
        <v>68342</v>
      </c>
      <c r="AD1497">
        <v>66554</v>
      </c>
      <c r="AE1497">
        <v>26653</v>
      </c>
      <c r="AF1497">
        <v>22651</v>
      </c>
      <c r="AG1497">
        <v>0</v>
      </c>
      <c r="AH1497">
        <v>22651</v>
      </c>
    </row>
    <row r="1498" spans="1:34" x14ac:dyDescent="0.25">
      <c r="A1498" t="str">
        <f t="shared" si="48"/>
        <v>Wisconsin</v>
      </c>
      <c r="B1498" t="s">
        <v>49</v>
      </c>
      <c r="C1498">
        <v>62584263</v>
      </c>
      <c r="D1498">
        <v>59656256</v>
      </c>
      <c r="E1498">
        <v>60885168</v>
      </c>
      <c r="F1498">
        <v>63996513</v>
      </c>
      <c r="G1498">
        <v>63341759</v>
      </c>
      <c r="H1498">
        <v>63201639</v>
      </c>
      <c r="I1498">
        <v>64452525</v>
      </c>
      <c r="J1498">
        <v>58929686</v>
      </c>
      <c r="K1498">
        <v>63892655</v>
      </c>
      <c r="L1498">
        <v>61675497</v>
      </c>
      <c r="M1498">
        <v>61124711</v>
      </c>
      <c r="N1498">
        <v>62076440</v>
      </c>
      <c r="O1498">
        <v>57714143</v>
      </c>
      <c r="P1498">
        <v>60978755</v>
      </c>
      <c r="Q1498">
        <v>60755916</v>
      </c>
      <c r="R1498">
        <v>59072781</v>
      </c>
      <c r="S1498">
        <v>59173815</v>
      </c>
      <c r="T1498">
        <v>57897202</v>
      </c>
      <c r="U1498">
        <v>57379960</v>
      </c>
      <c r="V1498">
        <v>55871561</v>
      </c>
      <c r="W1498">
        <v>56302743</v>
      </c>
      <c r="X1498">
        <v>56955862</v>
      </c>
      <c r="Y1498">
        <v>55750779</v>
      </c>
      <c r="Z1498">
        <v>53686366</v>
      </c>
      <c r="AA1498">
        <v>48724784</v>
      </c>
      <c r="AB1498">
        <v>51830613</v>
      </c>
      <c r="AC1498">
        <v>51219677</v>
      </c>
      <c r="AD1498">
        <v>49637252</v>
      </c>
      <c r="AE1498">
        <v>47913385</v>
      </c>
      <c r="AF1498">
        <v>46613415</v>
      </c>
      <c r="AG1498">
        <v>47256060</v>
      </c>
      <c r="AH1498">
        <v>45683765</v>
      </c>
    </row>
    <row r="1499" spans="1:34" x14ac:dyDescent="0.25">
      <c r="A1499" t="str">
        <f t="shared" si="48"/>
        <v>Wisconsin</v>
      </c>
      <c r="B1499" t="s">
        <v>50</v>
      </c>
      <c r="C1499">
        <v>148068</v>
      </c>
      <c r="D1499">
        <v>139527</v>
      </c>
      <c r="E1499">
        <v>137104</v>
      </c>
      <c r="F1499">
        <v>144573</v>
      </c>
      <c r="G1499">
        <v>124285</v>
      </c>
      <c r="H1499">
        <v>157449</v>
      </c>
      <c r="I1499">
        <v>106339</v>
      </c>
      <c r="J1499">
        <v>176219</v>
      </c>
      <c r="K1499">
        <v>130195</v>
      </c>
      <c r="L1499">
        <v>71941</v>
      </c>
      <c r="M1499">
        <v>114853</v>
      </c>
      <c r="N1499">
        <v>142106</v>
      </c>
      <c r="O1499">
        <v>184190</v>
      </c>
      <c r="P1499">
        <v>171414</v>
      </c>
      <c r="Q1499">
        <v>125697</v>
      </c>
      <c r="R1499">
        <v>109795</v>
      </c>
      <c r="S1499">
        <v>164035</v>
      </c>
      <c r="T1499">
        <v>163289</v>
      </c>
      <c r="U1499">
        <v>131819</v>
      </c>
      <c r="V1499">
        <v>146860</v>
      </c>
      <c r="W1499">
        <v>147714</v>
      </c>
      <c r="X1499">
        <v>158732</v>
      </c>
      <c r="Y1499">
        <v>152010</v>
      </c>
      <c r="Z1499">
        <v>137991</v>
      </c>
      <c r="AA1499">
        <v>127114</v>
      </c>
      <c r="AB1499">
        <v>114254</v>
      </c>
      <c r="AC1499">
        <v>109385</v>
      </c>
      <c r="AD1499">
        <v>108002</v>
      </c>
      <c r="AE1499">
        <v>11313</v>
      </c>
      <c r="AF1499">
        <v>20287</v>
      </c>
      <c r="AG1499">
        <v>17207</v>
      </c>
      <c r="AH1499">
        <v>20287</v>
      </c>
    </row>
    <row r="1500" spans="1:34" x14ac:dyDescent="0.25">
      <c r="A1500" t="str">
        <f t="shared" si="48"/>
        <v>Wisconsin</v>
      </c>
      <c r="B1500" t="s">
        <v>51</v>
      </c>
      <c r="C1500">
        <v>1544149</v>
      </c>
      <c r="D1500">
        <v>1652762</v>
      </c>
      <c r="E1500">
        <v>1752027</v>
      </c>
      <c r="F1500">
        <v>1795718</v>
      </c>
      <c r="G1500">
        <v>1641289</v>
      </c>
      <c r="H1500">
        <v>1607524</v>
      </c>
      <c r="I1500">
        <v>1801319</v>
      </c>
      <c r="J1500">
        <v>1958891</v>
      </c>
      <c r="K1500">
        <v>1939942</v>
      </c>
      <c r="L1500">
        <v>2003500</v>
      </c>
      <c r="M1500">
        <v>2049780</v>
      </c>
      <c r="N1500">
        <v>2095521</v>
      </c>
      <c r="O1500">
        <v>2060727</v>
      </c>
      <c r="P1500">
        <v>2329386</v>
      </c>
      <c r="Q1500">
        <v>2509017</v>
      </c>
      <c r="R1500">
        <v>2457267</v>
      </c>
      <c r="S1500">
        <v>2486814</v>
      </c>
      <c r="T1500">
        <v>2384442</v>
      </c>
      <c r="U1500">
        <v>2610645</v>
      </c>
      <c r="V1500">
        <v>2413017</v>
      </c>
      <c r="W1500">
        <v>2312976</v>
      </c>
      <c r="X1500">
        <v>2529826</v>
      </c>
      <c r="Y1500">
        <v>2636062</v>
      </c>
      <c r="Z1500">
        <v>2623074</v>
      </c>
      <c r="AA1500">
        <v>2562111</v>
      </c>
      <c r="AB1500">
        <v>2472872</v>
      </c>
      <c r="AC1500">
        <v>2594069</v>
      </c>
      <c r="AD1500">
        <v>2613702</v>
      </c>
      <c r="AE1500">
        <v>2313854</v>
      </c>
      <c r="AF1500">
        <v>2259697</v>
      </c>
      <c r="AG1500">
        <v>2083468</v>
      </c>
      <c r="AH1500">
        <v>2064804</v>
      </c>
    </row>
    <row r="1501" spans="1:34" x14ac:dyDescent="0.25">
      <c r="A1501" t="str">
        <f t="shared" si="48"/>
        <v>Wisconsin</v>
      </c>
      <c r="B1501" t="s">
        <v>52</v>
      </c>
      <c r="C1501">
        <v>1692217</v>
      </c>
      <c r="D1501">
        <v>1792289</v>
      </c>
      <c r="E1501">
        <v>1889131</v>
      </c>
      <c r="F1501">
        <v>1940291</v>
      </c>
      <c r="G1501">
        <v>1765573</v>
      </c>
      <c r="H1501">
        <v>1764972</v>
      </c>
      <c r="I1501">
        <v>1907658</v>
      </c>
      <c r="J1501">
        <v>2135109</v>
      </c>
      <c r="K1501">
        <v>2070137</v>
      </c>
      <c r="L1501">
        <v>2075441</v>
      </c>
      <c r="M1501">
        <v>2164633</v>
      </c>
      <c r="N1501">
        <v>2237627</v>
      </c>
      <c r="O1501">
        <v>2244917</v>
      </c>
      <c r="P1501">
        <v>2500800</v>
      </c>
      <c r="Q1501">
        <v>2634714</v>
      </c>
      <c r="R1501">
        <v>2567063</v>
      </c>
      <c r="S1501">
        <v>2650849</v>
      </c>
      <c r="T1501">
        <v>2547732</v>
      </c>
      <c r="U1501">
        <v>2742464</v>
      </c>
      <c r="V1501">
        <v>2559877</v>
      </c>
      <c r="W1501">
        <v>2460689</v>
      </c>
      <c r="X1501">
        <v>2688557</v>
      </c>
      <c r="Y1501">
        <v>2788072</v>
      </c>
      <c r="Z1501">
        <v>2761065</v>
      </c>
      <c r="AA1501">
        <v>2689225</v>
      </c>
      <c r="AB1501">
        <v>2587125</v>
      </c>
      <c r="AC1501">
        <v>2703454</v>
      </c>
      <c r="AD1501">
        <v>2721704</v>
      </c>
      <c r="AE1501">
        <v>2325167</v>
      </c>
      <c r="AF1501">
        <v>2279984</v>
      </c>
      <c r="AG1501">
        <v>2100676</v>
      </c>
      <c r="AH1501">
        <v>2085091</v>
      </c>
    </row>
    <row r="1502" spans="1:34" x14ac:dyDescent="0.25">
      <c r="A1502" t="str">
        <f t="shared" si="48"/>
        <v>Wisconsin</v>
      </c>
      <c r="B1502" t="s">
        <v>53</v>
      </c>
      <c r="C1502">
        <v>64276480</v>
      </c>
      <c r="D1502">
        <v>61448545</v>
      </c>
      <c r="E1502">
        <v>62774299</v>
      </c>
      <c r="F1502">
        <v>65936803</v>
      </c>
      <c r="G1502">
        <v>65107333</v>
      </c>
      <c r="H1502">
        <v>64966611</v>
      </c>
      <c r="I1502">
        <v>66360183</v>
      </c>
      <c r="J1502">
        <v>61064796</v>
      </c>
      <c r="K1502">
        <v>65962792</v>
      </c>
      <c r="L1502">
        <v>63750938</v>
      </c>
      <c r="M1502">
        <v>63289344</v>
      </c>
      <c r="N1502">
        <v>64314067</v>
      </c>
      <c r="O1502">
        <v>59959060</v>
      </c>
      <c r="P1502">
        <v>63479555</v>
      </c>
      <c r="Q1502">
        <v>63390630</v>
      </c>
      <c r="R1502">
        <v>61639843</v>
      </c>
      <c r="S1502">
        <v>61824664</v>
      </c>
      <c r="T1502">
        <v>60444933</v>
      </c>
      <c r="U1502">
        <v>60122425</v>
      </c>
      <c r="V1502">
        <v>58431438</v>
      </c>
      <c r="W1502">
        <v>58763433</v>
      </c>
      <c r="X1502">
        <v>59644419</v>
      </c>
      <c r="Y1502">
        <v>58538851</v>
      </c>
      <c r="Z1502">
        <v>56447431</v>
      </c>
      <c r="AA1502">
        <v>51414009</v>
      </c>
      <c r="AB1502">
        <v>54417739</v>
      </c>
      <c r="AC1502">
        <v>53923131</v>
      </c>
      <c r="AD1502">
        <v>52358955</v>
      </c>
      <c r="AE1502">
        <v>50238552</v>
      </c>
      <c r="AF1502">
        <v>48893398</v>
      </c>
      <c r="AG1502">
        <v>49356736</v>
      </c>
      <c r="AH1502">
        <v>47768856</v>
      </c>
    </row>
    <row r="1503" spans="1:34" x14ac:dyDescent="0.25">
      <c r="A1503" t="str">
        <f t="shared" si="48"/>
        <v>Wisconsin</v>
      </c>
      <c r="B1503" t="s">
        <v>54</v>
      </c>
      <c r="C1503">
        <v>0</v>
      </c>
      <c r="D1503">
        <v>0</v>
      </c>
      <c r="E1503">
        <v>0</v>
      </c>
      <c r="F1503">
        <v>0</v>
      </c>
      <c r="G1503">
        <v>0</v>
      </c>
      <c r="H1503">
        <v>0</v>
      </c>
      <c r="I1503">
        <v>0</v>
      </c>
      <c r="J1503">
        <v>0</v>
      </c>
      <c r="K1503">
        <v>0</v>
      </c>
      <c r="L1503">
        <v>0</v>
      </c>
      <c r="M1503">
        <v>0</v>
      </c>
      <c r="N1503">
        <v>0</v>
      </c>
      <c r="O1503">
        <v>0</v>
      </c>
      <c r="P1503">
        <v>0</v>
      </c>
      <c r="Q1503">
        <v>80</v>
      </c>
      <c r="R1503">
        <v>34</v>
      </c>
      <c r="S1503">
        <v>68</v>
      </c>
      <c r="T1503">
        <v>0</v>
      </c>
      <c r="U1503">
        <v>920</v>
      </c>
      <c r="V1503">
        <v>0</v>
      </c>
      <c r="W1503">
        <v>0</v>
      </c>
      <c r="X1503">
        <v>0</v>
      </c>
      <c r="Y1503">
        <v>402581</v>
      </c>
      <c r="Z1503">
        <v>840008</v>
      </c>
      <c r="AA1503">
        <v>878428</v>
      </c>
      <c r="AB1503">
        <v>163471</v>
      </c>
      <c r="AC1503">
        <v>0</v>
      </c>
      <c r="AD1503">
        <v>0</v>
      </c>
      <c r="AE1503">
        <v>0</v>
      </c>
      <c r="AF1503">
        <v>0</v>
      </c>
      <c r="AG1503">
        <v>0</v>
      </c>
      <c r="AH1503">
        <v>0</v>
      </c>
    </row>
    <row r="1504" spans="1:34" x14ac:dyDescent="0.25">
      <c r="A1504" t="str">
        <f t="shared" si="48"/>
        <v>Wisconsin</v>
      </c>
      <c r="B1504" t="s">
        <v>55</v>
      </c>
      <c r="C1504">
        <v>10499729</v>
      </c>
      <c r="D1504">
        <v>11419087</v>
      </c>
      <c r="E1504">
        <v>12176609</v>
      </c>
      <c r="F1504">
        <v>11064219</v>
      </c>
      <c r="G1504">
        <v>10008508</v>
      </c>
      <c r="H1504">
        <v>11051835</v>
      </c>
      <c r="I1504">
        <v>8804648</v>
      </c>
      <c r="J1504">
        <v>15064515</v>
      </c>
      <c r="K1504">
        <v>10047247</v>
      </c>
      <c r="L1504">
        <v>12179194</v>
      </c>
      <c r="M1504">
        <v>12212738</v>
      </c>
      <c r="N1504">
        <v>11535663</v>
      </c>
      <c r="O1504">
        <v>13344578</v>
      </c>
      <c r="P1504">
        <v>14492190</v>
      </c>
      <c r="Q1504">
        <v>16114283</v>
      </c>
      <c r="R1504">
        <v>16050592</v>
      </c>
      <c r="S1504">
        <v>16571114</v>
      </c>
      <c r="T1504">
        <v>15871347</v>
      </c>
      <c r="U1504">
        <v>14745353</v>
      </c>
      <c r="V1504">
        <v>16164635</v>
      </c>
      <c r="W1504">
        <v>13416267</v>
      </c>
      <c r="X1504">
        <v>13394358</v>
      </c>
      <c r="Y1504">
        <v>12513742</v>
      </c>
      <c r="Z1504">
        <v>12067833</v>
      </c>
      <c r="AA1504">
        <v>15062186</v>
      </c>
      <c r="AB1504">
        <v>11405855</v>
      </c>
      <c r="AC1504">
        <v>11327915</v>
      </c>
      <c r="AD1504">
        <v>9790455</v>
      </c>
      <c r="AE1504">
        <v>9652845</v>
      </c>
      <c r="AF1504">
        <v>8415097</v>
      </c>
      <c r="AG1504">
        <v>7802914</v>
      </c>
      <c r="AH1504">
        <v>7348237</v>
      </c>
    </row>
    <row r="1505" spans="1:34" x14ac:dyDescent="0.25">
      <c r="A1505" t="str">
        <f t="shared" si="48"/>
        <v>Wisconsin</v>
      </c>
      <c r="B1505" t="s">
        <v>56</v>
      </c>
      <c r="C1505">
        <v>74776209</v>
      </c>
      <c r="D1505">
        <v>72867632</v>
      </c>
      <c r="E1505">
        <v>74950908</v>
      </c>
      <c r="F1505">
        <v>77001022</v>
      </c>
      <c r="G1505">
        <v>75115841</v>
      </c>
      <c r="H1505">
        <v>76018446</v>
      </c>
      <c r="I1505">
        <v>75164831</v>
      </c>
      <c r="J1505">
        <v>76129311</v>
      </c>
      <c r="K1505">
        <v>76010039</v>
      </c>
      <c r="L1505">
        <v>75930132</v>
      </c>
      <c r="M1505">
        <v>75502082</v>
      </c>
      <c r="N1505">
        <v>75849730</v>
      </c>
      <c r="O1505">
        <v>73303638</v>
      </c>
      <c r="P1505">
        <v>77971745</v>
      </c>
      <c r="Q1505">
        <v>79504993</v>
      </c>
      <c r="R1505">
        <v>77690469</v>
      </c>
      <c r="S1505">
        <v>78395846</v>
      </c>
      <c r="T1505">
        <v>76316280</v>
      </c>
      <c r="U1505">
        <v>74868698</v>
      </c>
      <c r="V1505">
        <v>74596073</v>
      </c>
      <c r="W1505">
        <v>72179700</v>
      </c>
      <c r="X1505">
        <v>73038777</v>
      </c>
      <c r="Y1505">
        <v>71455174</v>
      </c>
      <c r="Z1505">
        <v>69355272</v>
      </c>
      <c r="AA1505">
        <v>67354623</v>
      </c>
      <c r="AB1505">
        <v>65987065</v>
      </c>
      <c r="AC1505">
        <v>65251046</v>
      </c>
      <c r="AD1505">
        <v>62149410</v>
      </c>
      <c r="AE1505">
        <v>59891397</v>
      </c>
      <c r="AF1505">
        <v>57308495</v>
      </c>
      <c r="AG1505">
        <v>57159650</v>
      </c>
      <c r="AH1505">
        <v>55117093</v>
      </c>
    </row>
    <row r="1506" spans="1:34" x14ac:dyDescent="0.25">
      <c r="A1506" t="str">
        <f t="shared" si="48"/>
        <v>Wisconsin</v>
      </c>
      <c r="B1506" t="s">
        <v>57</v>
      </c>
    </row>
    <row r="1507" spans="1:34" x14ac:dyDescent="0.25">
      <c r="A1507" t="str">
        <f t="shared" si="48"/>
        <v>Wisconsin</v>
      </c>
      <c r="B1507" t="s">
        <v>58</v>
      </c>
    </row>
    <row r="1508" spans="1:34" x14ac:dyDescent="0.25">
      <c r="A1508" t="str">
        <f t="shared" si="48"/>
        <v>Wisconsin</v>
      </c>
      <c r="B1508" t="s">
        <v>59</v>
      </c>
      <c r="C1508">
        <v>69426615</v>
      </c>
      <c r="D1508">
        <v>67448361</v>
      </c>
      <c r="E1508">
        <v>69157540</v>
      </c>
      <c r="F1508">
        <v>70959549</v>
      </c>
      <c r="G1508">
        <v>69079109</v>
      </c>
      <c r="H1508">
        <v>69736183</v>
      </c>
      <c r="I1508">
        <v>68696640</v>
      </c>
      <c r="J1508">
        <v>69223736</v>
      </c>
      <c r="K1508">
        <v>68822688</v>
      </c>
      <c r="L1508">
        <v>68820090</v>
      </c>
      <c r="M1508">
        <v>68611622</v>
      </c>
      <c r="N1508">
        <v>68752417</v>
      </c>
      <c r="O1508">
        <v>66286439</v>
      </c>
      <c r="P1508">
        <v>70121827</v>
      </c>
      <c r="Q1508">
        <v>71301300</v>
      </c>
      <c r="R1508">
        <v>69818749</v>
      </c>
      <c r="S1508">
        <v>70333683</v>
      </c>
      <c r="T1508">
        <v>67905372</v>
      </c>
      <c r="U1508">
        <v>67178171</v>
      </c>
      <c r="V1508">
        <v>66999296</v>
      </c>
      <c r="W1508">
        <v>65218293</v>
      </c>
      <c r="X1508">
        <v>65146487</v>
      </c>
      <c r="Y1508">
        <v>63547448</v>
      </c>
      <c r="Z1508">
        <v>62061221</v>
      </c>
      <c r="AA1508">
        <v>60094002</v>
      </c>
      <c r="AB1508">
        <v>58743628</v>
      </c>
      <c r="AC1508">
        <v>57966904</v>
      </c>
      <c r="AD1508">
        <v>55411611</v>
      </c>
      <c r="AE1508">
        <v>53156402</v>
      </c>
      <c r="AF1508">
        <v>50925090</v>
      </c>
      <c r="AG1508">
        <v>51032208</v>
      </c>
      <c r="AH1508">
        <v>49198028</v>
      </c>
    </row>
    <row r="1509" spans="1:34" x14ac:dyDescent="0.25">
      <c r="A1509" t="str">
        <f t="shared" si="48"/>
        <v>Wisconsin</v>
      </c>
      <c r="B1509" t="s">
        <v>60</v>
      </c>
      <c r="C1509">
        <v>0</v>
      </c>
      <c r="D1509">
        <v>0</v>
      </c>
      <c r="E1509">
        <v>0</v>
      </c>
      <c r="F1509">
        <v>0</v>
      </c>
      <c r="G1509">
        <v>0</v>
      </c>
      <c r="H1509">
        <v>0</v>
      </c>
      <c r="I1509">
        <v>0</v>
      </c>
      <c r="J1509">
        <v>0</v>
      </c>
      <c r="K1509">
        <v>0</v>
      </c>
      <c r="L1509">
        <v>0</v>
      </c>
      <c r="M1509">
        <v>0</v>
      </c>
      <c r="N1509">
        <v>0</v>
      </c>
      <c r="O1509">
        <v>0</v>
      </c>
      <c r="P1509">
        <v>0</v>
      </c>
      <c r="Q1509">
        <v>0</v>
      </c>
      <c r="R1509">
        <v>0</v>
      </c>
      <c r="S1509">
        <v>0</v>
      </c>
      <c r="T1509">
        <v>0</v>
      </c>
      <c r="U1509">
        <v>0</v>
      </c>
      <c r="V1509">
        <v>0</v>
      </c>
      <c r="W1509">
        <v>0</v>
      </c>
      <c r="X1509">
        <v>0</v>
      </c>
      <c r="Y1509">
        <v>0</v>
      </c>
      <c r="Z1509">
        <v>0</v>
      </c>
      <c r="AA1509">
        <v>0</v>
      </c>
      <c r="AB1509">
        <v>0</v>
      </c>
      <c r="AC1509">
        <v>0</v>
      </c>
      <c r="AD1509">
        <v>0</v>
      </c>
      <c r="AE1509">
        <v>0</v>
      </c>
      <c r="AF1509">
        <v>0</v>
      </c>
      <c r="AG1509">
        <v>0</v>
      </c>
      <c r="AH1509">
        <v>0</v>
      </c>
    </row>
    <row r="1510" spans="1:34" x14ac:dyDescent="0.25">
      <c r="A1510" t="str">
        <f t="shared" si="48"/>
        <v>Wisconsin</v>
      </c>
      <c r="B1510" t="s">
        <v>61</v>
      </c>
      <c r="C1510">
        <v>0</v>
      </c>
      <c r="D1510">
        <v>0</v>
      </c>
      <c r="E1510">
        <v>0</v>
      </c>
      <c r="F1510">
        <v>0</v>
      </c>
      <c r="G1510">
        <v>0</v>
      </c>
      <c r="H1510">
        <v>155</v>
      </c>
      <c r="I1510">
        <v>2292</v>
      </c>
      <c r="J1510">
        <v>271019</v>
      </c>
      <c r="K1510">
        <v>301355</v>
      </c>
      <c r="L1510">
        <v>0</v>
      </c>
      <c r="M1510">
        <v>0</v>
      </c>
      <c r="N1510">
        <v>0</v>
      </c>
      <c r="O1510">
        <v>0</v>
      </c>
      <c r="P1510">
        <v>0</v>
      </c>
      <c r="Q1510">
        <v>0</v>
      </c>
      <c r="R1510">
        <v>2000</v>
      </c>
      <c r="S1510">
        <v>2000</v>
      </c>
      <c r="T1510">
        <v>70337</v>
      </c>
      <c r="U1510">
        <v>63323</v>
      </c>
      <c r="V1510">
        <v>16135</v>
      </c>
      <c r="W1510">
        <v>0</v>
      </c>
      <c r="X1510">
        <v>0</v>
      </c>
      <c r="Y1510">
        <v>0</v>
      </c>
      <c r="Z1510">
        <v>0</v>
      </c>
      <c r="AA1510">
        <v>0</v>
      </c>
      <c r="AB1510">
        <v>0</v>
      </c>
      <c r="AC1510">
        <v>0</v>
      </c>
      <c r="AD1510">
        <v>0</v>
      </c>
      <c r="AE1510">
        <v>0</v>
      </c>
      <c r="AF1510">
        <v>0</v>
      </c>
      <c r="AG1510">
        <v>0</v>
      </c>
      <c r="AH1510">
        <v>0</v>
      </c>
    </row>
    <row r="1511" spans="1:34" x14ac:dyDescent="0.25">
      <c r="A1511" t="str">
        <f t="shared" si="48"/>
        <v>Wisconsin</v>
      </c>
      <c r="B1511" t="s">
        <v>62</v>
      </c>
      <c r="C1511">
        <v>69426615</v>
      </c>
      <c r="D1511">
        <v>67448361</v>
      </c>
      <c r="E1511">
        <v>69157540</v>
      </c>
      <c r="F1511">
        <v>70959549</v>
      </c>
      <c r="G1511">
        <v>69079109</v>
      </c>
      <c r="H1511">
        <v>69736338</v>
      </c>
      <c r="I1511">
        <v>68698932</v>
      </c>
      <c r="J1511">
        <v>69494755</v>
      </c>
      <c r="K1511">
        <v>69124043</v>
      </c>
      <c r="L1511">
        <v>68820090</v>
      </c>
      <c r="M1511">
        <v>68611622</v>
      </c>
      <c r="N1511">
        <v>68752417</v>
      </c>
      <c r="O1511">
        <v>66286439</v>
      </c>
      <c r="P1511">
        <v>70121827</v>
      </c>
      <c r="Q1511">
        <v>71301300</v>
      </c>
      <c r="R1511">
        <v>69820749</v>
      </c>
      <c r="S1511">
        <v>70335683</v>
      </c>
      <c r="T1511">
        <v>67975709</v>
      </c>
      <c r="U1511">
        <v>67241494</v>
      </c>
      <c r="V1511">
        <v>67015431</v>
      </c>
      <c r="W1511">
        <v>65218293</v>
      </c>
      <c r="X1511">
        <v>65146487</v>
      </c>
      <c r="Y1511">
        <v>63547448</v>
      </c>
      <c r="Z1511">
        <v>62061221</v>
      </c>
      <c r="AA1511">
        <v>60094002</v>
      </c>
      <c r="AB1511">
        <v>58743628</v>
      </c>
      <c r="AC1511">
        <v>57966904</v>
      </c>
      <c r="AD1511">
        <v>55411611</v>
      </c>
      <c r="AE1511">
        <v>53156402</v>
      </c>
      <c r="AF1511">
        <v>50925090</v>
      </c>
      <c r="AG1511">
        <v>51032208</v>
      </c>
      <c r="AH1511">
        <v>49198028</v>
      </c>
    </row>
    <row r="1512" spans="1:34" x14ac:dyDescent="0.25">
      <c r="A1512" t="str">
        <f t="shared" si="48"/>
        <v>Wisconsin</v>
      </c>
      <c r="B1512" t="s">
        <v>63</v>
      </c>
      <c r="C1512">
        <v>1639908</v>
      </c>
      <c r="D1512">
        <v>1764109</v>
      </c>
      <c r="E1512">
        <v>1870723</v>
      </c>
      <c r="F1512">
        <v>1937935</v>
      </c>
      <c r="G1512">
        <v>1797524</v>
      </c>
      <c r="H1512">
        <v>1777176</v>
      </c>
      <c r="I1512">
        <v>1968093</v>
      </c>
      <c r="J1512">
        <v>2117420</v>
      </c>
      <c r="K1512">
        <v>2129923</v>
      </c>
      <c r="L1512">
        <v>2206313</v>
      </c>
      <c r="M1512">
        <v>2216040</v>
      </c>
      <c r="N1512">
        <v>2246656</v>
      </c>
      <c r="O1512">
        <v>2200039</v>
      </c>
      <c r="P1512">
        <v>2467351</v>
      </c>
      <c r="Q1512">
        <v>2554483</v>
      </c>
      <c r="R1512">
        <v>3586727</v>
      </c>
      <c r="S1512">
        <v>4086924</v>
      </c>
      <c r="T1512">
        <v>2758806</v>
      </c>
      <c r="U1512">
        <v>2755932</v>
      </c>
      <c r="V1512">
        <v>2721376</v>
      </c>
      <c r="W1512">
        <v>2663477</v>
      </c>
      <c r="X1512">
        <v>2724611</v>
      </c>
      <c r="Y1512">
        <v>2767317</v>
      </c>
      <c r="Z1512">
        <v>2752192</v>
      </c>
      <c r="AA1512">
        <v>2701748</v>
      </c>
      <c r="AB1512">
        <v>2599273</v>
      </c>
      <c r="AC1512">
        <v>2772603</v>
      </c>
      <c r="AD1512">
        <v>2785420</v>
      </c>
      <c r="AE1512">
        <v>2354569</v>
      </c>
      <c r="AF1512">
        <v>2299356</v>
      </c>
      <c r="AG1512">
        <v>2104152</v>
      </c>
      <c r="AH1512">
        <v>2104694</v>
      </c>
    </row>
    <row r="1513" spans="1:34" x14ac:dyDescent="0.25">
      <c r="A1513" t="str">
        <f t="shared" si="48"/>
        <v>Wisconsin</v>
      </c>
      <c r="B1513" t="s">
        <v>64</v>
      </c>
      <c r="C1513">
        <v>0</v>
      </c>
      <c r="D1513">
        <v>0</v>
      </c>
      <c r="E1513">
        <v>0</v>
      </c>
      <c r="F1513">
        <v>0</v>
      </c>
      <c r="G1513">
        <v>0</v>
      </c>
      <c r="H1513">
        <v>0</v>
      </c>
      <c r="I1513">
        <v>0</v>
      </c>
      <c r="J1513">
        <v>0</v>
      </c>
      <c r="K1513">
        <v>0</v>
      </c>
      <c r="L1513">
        <v>0</v>
      </c>
      <c r="M1513">
        <v>0</v>
      </c>
      <c r="N1513">
        <v>0</v>
      </c>
      <c r="O1513">
        <v>0</v>
      </c>
      <c r="P1513">
        <v>30</v>
      </c>
      <c r="Q1513">
        <v>0</v>
      </c>
      <c r="R1513">
        <v>0</v>
      </c>
      <c r="S1513">
        <v>0</v>
      </c>
      <c r="T1513">
        <v>0</v>
      </c>
      <c r="U1513">
        <v>0</v>
      </c>
      <c r="V1513">
        <v>0</v>
      </c>
      <c r="W1513">
        <v>0</v>
      </c>
      <c r="X1513">
        <v>0</v>
      </c>
      <c r="Y1513">
        <v>3248</v>
      </c>
      <c r="Z1513">
        <v>33488</v>
      </c>
      <c r="AA1513">
        <v>0</v>
      </c>
      <c r="AB1513">
        <v>0</v>
      </c>
      <c r="AC1513">
        <v>0</v>
      </c>
      <c r="AD1513">
        <v>0</v>
      </c>
      <c r="AE1513">
        <v>0</v>
      </c>
      <c r="AF1513">
        <v>0</v>
      </c>
      <c r="AG1513">
        <v>0</v>
      </c>
      <c r="AH1513">
        <v>0</v>
      </c>
    </row>
    <row r="1514" spans="1:34" x14ac:dyDescent="0.25">
      <c r="A1514" t="str">
        <f t="shared" si="48"/>
        <v>Wisconsin</v>
      </c>
      <c r="B1514" t="s">
        <v>65</v>
      </c>
      <c r="C1514">
        <v>3266278</v>
      </c>
      <c r="D1514">
        <v>3756487</v>
      </c>
      <c r="E1514">
        <v>3749991</v>
      </c>
      <c r="F1514">
        <v>3659927</v>
      </c>
      <c r="G1514">
        <v>3757795</v>
      </c>
      <c r="H1514">
        <v>3639615</v>
      </c>
      <c r="I1514">
        <v>3427091</v>
      </c>
      <c r="J1514">
        <v>3618588</v>
      </c>
      <c r="K1514">
        <v>3713319</v>
      </c>
      <c r="L1514">
        <v>3726880</v>
      </c>
      <c r="M1514">
        <v>4239761</v>
      </c>
      <c r="N1514">
        <v>4247371</v>
      </c>
      <c r="O1514">
        <v>4219624</v>
      </c>
      <c r="P1514">
        <v>4466795</v>
      </c>
      <c r="Q1514">
        <v>4512836</v>
      </c>
      <c r="R1514">
        <v>4527098</v>
      </c>
      <c r="S1514">
        <v>4700937</v>
      </c>
      <c r="T1514">
        <v>4980988</v>
      </c>
      <c r="U1514">
        <v>4937417</v>
      </c>
      <c r="V1514">
        <v>5026802</v>
      </c>
      <c r="W1514">
        <v>5100296</v>
      </c>
      <c r="X1514">
        <v>5067307</v>
      </c>
      <c r="Y1514">
        <v>4985433</v>
      </c>
      <c r="Z1514">
        <v>4413031</v>
      </c>
      <c r="AA1514">
        <v>4530904</v>
      </c>
      <c r="AB1514">
        <v>4559780</v>
      </c>
      <c r="AC1514">
        <v>4424337</v>
      </c>
      <c r="AD1514">
        <v>4209417</v>
      </c>
      <c r="AE1514">
        <v>4254301</v>
      </c>
      <c r="AF1514">
        <v>4025821</v>
      </c>
      <c r="AG1514">
        <v>3918498</v>
      </c>
      <c r="AH1514">
        <v>3735154</v>
      </c>
    </row>
    <row r="1515" spans="1:34" x14ac:dyDescent="0.25">
      <c r="A1515" t="str">
        <f t="shared" si="48"/>
        <v>Wisconsin</v>
      </c>
      <c r="B1515" t="s">
        <v>66</v>
      </c>
      <c r="C1515">
        <v>443408</v>
      </c>
      <c r="D1515">
        <v>-101324</v>
      </c>
      <c r="E1515">
        <v>172655</v>
      </c>
      <c r="F1515">
        <v>443611</v>
      </c>
      <c r="G1515">
        <v>481413</v>
      </c>
      <c r="H1515">
        <v>865317</v>
      </c>
      <c r="I1515">
        <v>1070715</v>
      </c>
      <c r="J1515">
        <v>898548</v>
      </c>
      <c r="K1515">
        <v>1042755</v>
      </c>
      <c r="L1515">
        <v>1176848</v>
      </c>
      <c r="M1515">
        <v>434659</v>
      </c>
      <c r="N1515">
        <v>603286</v>
      </c>
      <c r="O1515">
        <v>597536</v>
      </c>
      <c r="P1515">
        <v>915742</v>
      </c>
      <c r="Q1515">
        <v>1136374</v>
      </c>
      <c r="R1515">
        <v>0</v>
      </c>
      <c r="S1515">
        <v>0</v>
      </c>
      <c r="T1515">
        <v>0</v>
      </c>
      <c r="U1515">
        <v>0</v>
      </c>
      <c r="V1515">
        <v>0</v>
      </c>
      <c r="W1515">
        <v>0</v>
      </c>
      <c r="X1515">
        <v>0</v>
      </c>
      <c r="Y1515">
        <v>0</v>
      </c>
      <c r="Z1515">
        <v>0</v>
      </c>
      <c r="AA1515">
        <v>0</v>
      </c>
      <c r="AB1515">
        <v>0</v>
      </c>
      <c r="AC1515">
        <v>0</v>
      </c>
      <c r="AD1515">
        <v>0</v>
      </c>
      <c r="AE1515">
        <v>0</v>
      </c>
      <c r="AF1515">
        <v>0</v>
      </c>
      <c r="AG1515">
        <v>0</v>
      </c>
      <c r="AH1515">
        <v>0</v>
      </c>
    </row>
    <row r="1516" spans="1:34" x14ac:dyDescent="0.25">
      <c r="A1516" t="str">
        <f t="shared" si="48"/>
        <v>Wisconsin</v>
      </c>
      <c r="B1516" t="s">
        <v>67</v>
      </c>
      <c r="C1516">
        <v>0</v>
      </c>
      <c r="D1516">
        <v>0</v>
      </c>
      <c r="E1516">
        <v>0</v>
      </c>
      <c r="F1516">
        <v>0</v>
      </c>
      <c r="G1516">
        <v>0</v>
      </c>
      <c r="H1516">
        <v>0</v>
      </c>
      <c r="I1516">
        <v>0</v>
      </c>
      <c r="J1516">
        <v>0</v>
      </c>
      <c r="K1516">
        <v>0</v>
      </c>
      <c r="L1516">
        <v>0</v>
      </c>
      <c r="M1516">
        <v>0</v>
      </c>
      <c r="N1516">
        <v>0</v>
      </c>
      <c r="O1516">
        <v>0</v>
      </c>
      <c r="P1516">
        <v>0</v>
      </c>
      <c r="Q1516">
        <v>0</v>
      </c>
      <c r="R1516">
        <v>0</v>
      </c>
      <c r="S1516">
        <v>0</v>
      </c>
      <c r="T1516">
        <v>0</v>
      </c>
      <c r="U1516">
        <v>0</v>
      </c>
      <c r="V1516">
        <v>0</v>
      </c>
      <c r="W1516">
        <v>0</v>
      </c>
      <c r="X1516">
        <v>0</v>
      </c>
      <c r="Y1516">
        <v>0</v>
      </c>
      <c r="Z1516">
        <v>0</v>
      </c>
      <c r="AA1516">
        <v>0</v>
      </c>
      <c r="AB1516">
        <v>0</v>
      </c>
      <c r="AC1516">
        <v>0</v>
      </c>
      <c r="AD1516">
        <v>0</v>
      </c>
      <c r="AE1516">
        <v>0</v>
      </c>
      <c r="AF1516">
        <v>0</v>
      </c>
      <c r="AG1516">
        <v>0</v>
      </c>
      <c r="AH1516">
        <v>0</v>
      </c>
    </row>
    <row r="1517" spans="1:34" x14ac:dyDescent="0.25">
      <c r="A1517" t="str">
        <f t="shared" si="48"/>
        <v>Wisconsin</v>
      </c>
      <c r="B1517" t="s">
        <v>68</v>
      </c>
      <c r="C1517">
        <v>74776209</v>
      </c>
      <c r="D1517">
        <v>72867632</v>
      </c>
      <c r="E1517">
        <v>74950908</v>
      </c>
      <c r="F1517">
        <v>77001022</v>
      </c>
      <c r="G1517">
        <v>75115841</v>
      </c>
      <c r="H1517">
        <v>76018446</v>
      </c>
      <c r="I1517">
        <v>75164831</v>
      </c>
      <c r="J1517">
        <v>76129311</v>
      </c>
      <c r="K1517">
        <v>76010039</v>
      </c>
      <c r="L1517">
        <v>75930132</v>
      </c>
      <c r="M1517">
        <v>75502082</v>
      </c>
      <c r="N1517">
        <v>75849730</v>
      </c>
      <c r="O1517">
        <v>73303638</v>
      </c>
      <c r="P1517">
        <v>77971745</v>
      </c>
      <c r="Q1517">
        <v>79504993</v>
      </c>
      <c r="R1517">
        <v>77690469</v>
      </c>
      <c r="S1517">
        <v>78395846</v>
      </c>
      <c r="T1517">
        <v>76316280</v>
      </c>
      <c r="U1517">
        <v>74868698</v>
      </c>
      <c r="V1517">
        <v>74596073</v>
      </c>
      <c r="W1517">
        <v>72179700</v>
      </c>
      <c r="X1517">
        <v>73038777</v>
      </c>
      <c r="Y1517">
        <v>71455174</v>
      </c>
      <c r="Z1517">
        <v>69355272</v>
      </c>
      <c r="AA1517">
        <v>67354623</v>
      </c>
      <c r="AB1517">
        <v>65987065</v>
      </c>
      <c r="AC1517">
        <v>65251046</v>
      </c>
      <c r="AD1517">
        <v>62149410</v>
      </c>
      <c r="AE1517">
        <v>59891397</v>
      </c>
      <c r="AF1517">
        <v>57308495</v>
      </c>
      <c r="AG1517">
        <v>57159650</v>
      </c>
      <c r="AH1517">
        <v>55117093</v>
      </c>
    </row>
    <row r="1518" spans="1:34" x14ac:dyDescent="0.25">
      <c r="A1518" t="str">
        <f t="shared" si="48"/>
        <v>Wisconsin</v>
      </c>
      <c r="B1518" t="s">
        <v>69</v>
      </c>
      <c r="C1518">
        <v>-10499729</v>
      </c>
      <c r="D1518">
        <v>-11419087</v>
      </c>
      <c r="E1518">
        <v>-12176609</v>
      </c>
      <c r="F1518">
        <v>-11064219</v>
      </c>
      <c r="G1518">
        <v>-10008508</v>
      </c>
      <c r="H1518">
        <v>-11051835</v>
      </c>
      <c r="I1518">
        <v>-8804648</v>
      </c>
      <c r="J1518">
        <v>-15064515</v>
      </c>
      <c r="K1518">
        <v>-10047247</v>
      </c>
      <c r="L1518">
        <v>-12179194</v>
      </c>
      <c r="M1518">
        <v>-12212738</v>
      </c>
      <c r="N1518">
        <v>-11535663</v>
      </c>
      <c r="O1518">
        <v>-13344578</v>
      </c>
      <c r="P1518">
        <v>-14492190</v>
      </c>
      <c r="Q1518">
        <v>-16114283</v>
      </c>
      <c r="R1518">
        <v>-16050592</v>
      </c>
      <c r="S1518">
        <v>-16571114</v>
      </c>
      <c r="T1518">
        <v>-15871347</v>
      </c>
      <c r="U1518">
        <v>-14745353</v>
      </c>
      <c r="V1518">
        <v>-16164635</v>
      </c>
      <c r="W1518">
        <v>-13416267</v>
      </c>
      <c r="X1518">
        <v>-13394358</v>
      </c>
      <c r="Y1518">
        <v>-12513742</v>
      </c>
      <c r="Z1518">
        <v>-12067833</v>
      </c>
      <c r="AA1518">
        <v>-15062186</v>
      </c>
      <c r="AB1518">
        <v>-11405855</v>
      </c>
      <c r="AC1518">
        <v>-11327915</v>
      </c>
      <c r="AD1518">
        <v>-9790455</v>
      </c>
      <c r="AE1518">
        <v>-9652845</v>
      </c>
      <c r="AF1518">
        <v>-8415097</v>
      </c>
      <c r="AG1518">
        <v>-7802914</v>
      </c>
      <c r="AH1518">
        <v>-7348237</v>
      </c>
    </row>
    <row r="1519" spans="1:34" x14ac:dyDescent="0.25">
      <c r="A1519" t="str">
        <f t="shared" si="48"/>
        <v>Wisconsin</v>
      </c>
      <c r="B1519" t="s">
        <v>70</v>
      </c>
      <c r="C1519">
        <v>0.86</v>
      </c>
      <c r="D1519">
        <v>0.84</v>
      </c>
      <c r="E1519">
        <v>0.84</v>
      </c>
      <c r="F1519">
        <v>0.86</v>
      </c>
      <c r="G1519">
        <v>0.87</v>
      </c>
      <c r="H1519">
        <v>0.85</v>
      </c>
      <c r="I1519">
        <v>0.88</v>
      </c>
      <c r="J1519">
        <v>0.8</v>
      </c>
      <c r="K1519">
        <v>0.87</v>
      </c>
      <c r="L1519">
        <v>0.84</v>
      </c>
      <c r="M1519">
        <v>0.84</v>
      </c>
      <c r="N1519">
        <v>0.85</v>
      </c>
      <c r="O1519">
        <v>0.82</v>
      </c>
      <c r="P1519">
        <v>0.81</v>
      </c>
      <c r="Q1519">
        <v>0.8</v>
      </c>
      <c r="R1519">
        <v>0.79</v>
      </c>
      <c r="S1519">
        <v>0.79</v>
      </c>
      <c r="T1519">
        <v>0.79</v>
      </c>
      <c r="U1519">
        <v>0.8</v>
      </c>
      <c r="V1519">
        <v>0.78</v>
      </c>
      <c r="W1519">
        <v>0.81</v>
      </c>
      <c r="X1519">
        <v>0.82</v>
      </c>
      <c r="Y1519">
        <v>0.82</v>
      </c>
      <c r="Z1519">
        <v>0.83</v>
      </c>
      <c r="AA1519">
        <v>0.78</v>
      </c>
      <c r="AB1519">
        <v>0.83</v>
      </c>
      <c r="AC1519">
        <v>0.83</v>
      </c>
      <c r="AD1519">
        <v>0.84</v>
      </c>
      <c r="AE1519">
        <v>0.84</v>
      </c>
      <c r="AF1519">
        <v>0.85</v>
      </c>
      <c r="AG1519">
        <v>0.86</v>
      </c>
      <c r="AH1519">
        <v>0.87</v>
      </c>
    </row>
    <row r="1520" spans="1:34" x14ac:dyDescent="0.25">
      <c r="A1520" t="str">
        <f t="shared" si="48"/>
        <v>Wisconsin</v>
      </c>
      <c r="B1520" t="s">
        <v>71</v>
      </c>
    </row>
    <row r="1521" spans="1:34" x14ac:dyDescent="0.25">
      <c r="B1521" t="s">
        <v>120</v>
      </c>
    </row>
    <row r="1522" spans="1:34" x14ac:dyDescent="0.25">
      <c r="A1522" t="str">
        <f>B1521</f>
        <v>Wyoming</v>
      </c>
      <c r="B1522" t="s">
        <v>10</v>
      </c>
    </row>
    <row r="1523" spans="1:34" x14ac:dyDescent="0.25">
      <c r="A1523" t="str">
        <f t="shared" ref="A1523:A1551" si="49">A1522</f>
        <v>Wyoming</v>
      </c>
      <c r="B1523" t="s">
        <v>11</v>
      </c>
      <c r="C1523" t="s">
        <v>12</v>
      </c>
      <c r="D1523" t="s">
        <v>13</v>
      </c>
      <c r="E1523" t="s">
        <v>14</v>
      </c>
      <c r="F1523" t="s">
        <v>15</v>
      </c>
      <c r="G1523" t="s">
        <v>16</v>
      </c>
      <c r="H1523" t="s">
        <v>17</v>
      </c>
      <c r="I1523" t="s">
        <v>18</v>
      </c>
      <c r="J1523" t="s">
        <v>19</v>
      </c>
      <c r="K1523" t="s">
        <v>20</v>
      </c>
      <c r="L1523" t="s">
        <v>21</v>
      </c>
      <c r="M1523" t="s">
        <v>22</v>
      </c>
      <c r="N1523" t="s">
        <v>23</v>
      </c>
      <c r="O1523" t="s">
        <v>24</v>
      </c>
      <c r="P1523" t="s">
        <v>25</v>
      </c>
      <c r="Q1523" t="s">
        <v>26</v>
      </c>
      <c r="R1523" t="s">
        <v>27</v>
      </c>
      <c r="S1523" t="s">
        <v>28</v>
      </c>
      <c r="T1523" t="s">
        <v>29</v>
      </c>
      <c r="U1523" t="s">
        <v>30</v>
      </c>
      <c r="V1523" t="s">
        <v>31</v>
      </c>
      <c r="W1523" t="s">
        <v>32</v>
      </c>
      <c r="X1523" t="s">
        <v>33</v>
      </c>
      <c r="Y1523" t="s">
        <v>34</v>
      </c>
      <c r="Z1523" t="s">
        <v>35</v>
      </c>
      <c r="AA1523" t="s">
        <v>36</v>
      </c>
      <c r="AB1523" t="s">
        <v>37</v>
      </c>
      <c r="AC1523" t="s">
        <v>38</v>
      </c>
      <c r="AD1523" t="s">
        <v>39</v>
      </c>
      <c r="AE1523" t="s">
        <v>40</v>
      </c>
      <c r="AF1523" t="s">
        <v>41</v>
      </c>
      <c r="AG1523" t="s">
        <v>42</v>
      </c>
      <c r="AH1523" t="s">
        <v>43</v>
      </c>
    </row>
    <row r="1524" spans="1:34" x14ac:dyDescent="0.25">
      <c r="A1524" t="str">
        <f t="shared" si="49"/>
        <v>Wyoming</v>
      </c>
      <c r="B1524" t="s">
        <v>44</v>
      </c>
    </row>
    <row r="1525" spans="1:34" x14ac:dyDescent="0.25">
      <c r="A1525" t="str">
        <f t="shared" si="49"/>
        <v>Wyoming</v>
      </c>
      <c r="B1525" t="s">
        <v>45</v>
      </c>
    </row>
    <row r="1526" spans="1:34" x14ac:dyDescent="0.25">
      <c r="A1526" t="str">
        <f t="shared" si="49"/>
        <v>Wyoming</v>
      </c>
      <c r="B1526" t="s">
        <v>46</v>
      </c>
      <c r="C1526">
        <v>37198469</v>
      </c>
      <c r="D1526">
        <v>36693200</v>
      </c>
      <c r="E1526">
        <v>37606739</v>
      </c>
      <c r="F1526">
        <v>41954949</v>
      </c>
      <c r="G1526">
        <v>42119522</v>
      </c>
      <c r="H1526">
        <v>42193983</v>
      </c>
      <c r="I1526">
        <v>44787847</v>
      </c>
      <c r="J1526">
        <v>45068982</v>
      </c>
      <c r="K1526">
        <v>48089178</v>
      </c>
      <c r="L1526">
        <v>45228452</v>
      </c>
      <c r="M1526">
        <v>43195035</v>
      </c>
      <c r="N1526">
        <v>44738543</v>
      </c>
      <c r="O1526">
        <v>43182207</v>
      </c>
      <c r="P1526">
        <v>43909400</v>
      </c>
      <c r="Q1526">
        <v>43144350</v>
      </c>
      <c r="R1526">
        <v>42905244</v>
      </c>
      <c r="S1526">
        <v>44031568</v>
      </c>
      <c r="T1526">
        <v>43059537</v>
      </c>
      <c r="U1526">
        <v>42261405</v>
      </c>
      <c r="V1526">
        <v>42532420</v>
      </c>
      <c r="W1526">
        <v>43764015</v>
      </c>
      <c r="X1526">
        <v>44585709</v>
      </c>
      <c r="Y1526">
        <v>42951057</v>
      </c>
      <c r="Z1526">
        <v>44699071</v>
      </c>
      <c r="AA1526">
        <v>40765087</v>
      </c>
      <c r="AB1526">
        <v>40851631</v>
      </c>
      <c r="AC1526">
        <v>39683722</v>
      </c>
      <c r="AD1526">
        <v>42337169</v>
      </c>
      <c r="AE1526">
        <v>40154595</v>
      </c>
      <c r="AF1526">
        <v>41852352</v>
      </c>
      <c r="AG1526">
        <v>38667162</v>
      </c>
      <c r="AH1526">
        <v>39378154</v>
      </c>
    </row>
    <row r="1527" spans="1:34" x14ac:dyDescent="0.25">
      <c r="A1527" t="str">
        <f t="shared" si="49"/>
        <v>Wyoming</v>
      </c>
      <c r="B1527" t="s">
        <v>47</v>
      </c>
      <c r="C1527">
        <v>4821007</v>
      </c>
      <c r="D1527">
        <v>3310295</v>
      </c>
      <c r="E1527">
        <v>3200898</v>
      </c>
      <c r="F1527">
        <v>2632661</v>
      </c>
      <c r="G1527">
        <v>3202034</v>
      </c>
      <c r="H1527">
        <v>3029125</v>
      </c>
      <c r="I1527">
        <v>2693131</v>
      </c>
      <c r="J1527">
        <v>3266304</v>
      </c>
      <c r="K1527">
        <v>3119986</v>
      </c>
      <c r="L1527">
        <v>3128382</v>
      </c>
      <c r="M1527">
        <v>3228085</v>
      </c>
      <c r="N1527">
        <v>2407509</v>
      </c>
      <c r="O1527">
        <v>1917569</v>
      </c>
      <c r="P1527">
        <v>1627490</v>
      </c>
      <c r="Q1527">
        <v>1465439</v>
      </c>
      <c r="R1527">
        <v>1483625</v>
      </c>
      <c r="S1527">
        <v>702248</v>
      </c>
      <c r="T1527">
        <v>1350338</v>
      </c>
      <c r="U1527">
        <v>1052443</v>
      </c>
      <c r="V1527">
        <v>575810</v>
      </c>
      <c r="W1527">
        <v>348963</v>
      </c>
      <c r="X1527">
        <v>245911</v>
      </c>
      <c r="Y1527">
        <v>11150</v>
      </c>
      <c r="Z1527">
        <v>2045</v>
      </c>
      <c r="AA1527">
        <v>0</v>
      </c>
      <c r="AB1527">
        <v>0</v>
      </c>
      <c r="AC1527">
        <v>0</v>
      </c>
      <c r="AD1527">
        <v>0</v>
      </c>
      <c r="AE1527">
        <v>0</v>
      </c>
      <c r="AF1527">
        <v>0</v>
      </c>
      <c r="AG1527">
        <v>0</v>
      </c>
      <c r="AH1527">
        <v>0</v>
      </c>
    </row>
    <row r="1528" spans="1:34" x14ac:dyDescent="0.25">
      <c r="A1528" t="str">
        <f t="shared" si="49"/>
        <v>Wyoming</v>
      </c>
      <c r="B1528" t="s">
        <v>48</v>
      </c>
      <c r="C1528">
        <v>0</v>
      </c>
      <c r="D1528">
        <v>0</v>
      </c>
      <c r="E1528">
        <v>0</v>
      </c>
      <c r="F1528">
        <v>0</v>
      </c>
      <c r="G1528">
        <v>0</v>
      </c>
      <c r="H1528">
        <v>0</v>
      </c>
      <c r="I1528">
        <v>0</v>
      </c>
      <c r="J1528">
        <v>0</v>
      </c>
      <c r="K1528">
        <v>0</v>
      </c>
      <c r="L1528">
        <v>0</v>
      </c>
      <c r="M1528">
        <v>0</v>
      </c>
      <c r="N1528">
        <v>0</v>
      </c>
      <c r="O1528">
        <v>0</v>
      </c>
      <c r="P1528">
        <v>0</v>
      </c>
      <c r="Q1528">
        <v>0</v>
      </c>
      <c r="R1528">
        <v>0</v>
      </c>
      <c r="S1528">
        <v>0</v>
      </c>
      <c r="T1528">
        <v>0</v>
      </c>
      <c r="U1528">
        <v>0</v>
      </c>
      <c r="V1528">
        <v>0</v>
      </c>
      <c r="W1528">
        <v>0</v>
      </c>
      <c r="X1528">
        <v>0</v>
      </c>
      <c r="Y1528">
        <v>0</v>
      </c>
      <c r="Z1528">
        <v>0</v>
      </c>
      <c r="AA1528">
        <v>0</v>
      </c>
      <c r="AB1528">
        <v>0</v>
      </c>
      <c r="AC1528">
        <v>0</v>
      </c>
      <c r="AD1528">
        <v>0</v>
      </c>
      <c r="AE1528">
        <v>0</v>
      </c>
      <c r="AF1528">
        <v>0</v>
      </c>
      <c r="AG1528">
        <v>0</v>
      </c>
      <c r="AH1528">
        <v>0</v>
      </c>
    </row>
    <row r="1529" spans="1:34" x14ac:dyDescent="0.25">
      <c r="A1529" t="str">
        <f t="shared" si="49"/>
        <v>Wyoming</v>
      </c>
      <c r="B1529" t="s">
        <v>49</v>
      </c>
      <c r="C1529">
        <v>42019476</v>
      </c>
      <c r="D1529">
        <v>40003495</v>
      </c>
      <c r="E1529">
        <v>40807637</v>
      </c>
      <c r="F1529">
        <v>44587610</v>
      </c>
      <c r="G1529">
        <v>45321556</v>
      </c>
      <c r="H1529">
        <v>45223108</v>
      </c>
      <c r="I1529">
        <v>47480978</v>
      </c>
      <c r="J1529">
        <v>48335286</v>
      </c>
      <c r="K1529">
        <v>51209164</v>
      </c>
      <c r="L1529">
        <v>48356834</v>
      </c>
      <c r="M1529">
        <v>46423120</v>
      </c>
      <c r="N1529">
        <v>47146052</v>
      </c>
      <c r="O1529">
        <v>45099776</v>
      </c>
      <c r="P1529">
        <v>45536890</v>
      </c>
      <c r="Q1529">
        <v>44609789</v>
      </c>
      <c r="R1529">
        <v>44388869</v>
      </c>
      <c r="S1529">
        <v>44733816</v>
      </c>
      <c r="T1529">
        <v>44409875</v>
      </c>
      <c r="U1529">
        <v>43313848</v>
      </c>
      <c r="V1529">
        <v>43108230</v>
      </c>
      <c r="W1529">
        <v>44112978</v>
      </c>
      <c r="X1529">
        <v>44831620</v>
      </c>
      <c r="Y1529">
        <v>42962207</v>
      </c>
      <c r="Z1529">
        <v>44701116</v>
      </c>
      <c r="AA1529">
        <v>40765087</v>
      </c>
      <c r="AB1529">
        <v>40851631</v>
      </c>
      <c r="AC1529">
        <v>39683722</v>
      </c>
      <c r="AD1529">
        <v>42337169</v>
      </c>
      <c r="AE1529">
        <v>40154595</v>
      </c>
      <c r="AF1529">
        <v>41852352</v>
      </c>
      <c r="AG1529">
        <v>38667162</v>
      </c>
      <c r="AH1529">
        <v>39378154</v>
      </c>
    </row>
    <row r="1530" spans="1:34" x14ac:dyDescent="0.25">
      <c r="A1530" t="str">
        <f t="shared" si="49"/>
        <v>Wyoming</v>
      </c>
      <c r="B1530" t="s">
        <v>50</v>
      </c>
      <c r="C1530">
        <v>0</v>
      </c>
      <c r="D1530">
        <v>0</v>
      </c>
      <c r="E1530">
        <v>0</v>
      </c>
      <c r="F1530">
        <v>0</v>
      </c>
      <c r="G1530">
        <v>0</v>
      </c>
      <c r="H1530">
        <v>0</v>
      </c>
      <c r="I1530">
        <v>0</v>
      </c>
      <c r="J1530">
        <v>0</v>
      </c>
      <c r="K1530">
        <v>0</v>
      </c>
      <c r="L1530">
        <v>0</v>
      </c>
      <c r="M1530">
        <v>0</v>
      </c>
      <c r="N1530">
        <v>0</v>
      </c>
      <c r="O1530">
        <v>0</v>
      </c>
      <c r="P1530">
        <v>0</v>
      </c>
      <c r="Q1530">
        <v>0</v>
      </c>
      <c r="R1530">
        <v>0</v>
      </c>
      <c r="S1530">
        <v>0</v>
      </c>
      <c r="T1530">
        <v>0</v>
      </c>
      <c r="U1530">
        <v>0</v>
      </c>
      <c r="V1530">
        <v>0</v>
      </c>
      <c r="W1530">
        <v>0</v>
      </c>
      <c r="X1530">
        <v>0</v>
      </c>
      <c r="Y1530">
        <v>0</v>
      </c>
      <c r="Z1530">
        <v>0</v>
      </c>
      <c r="AA1530">
        <v>0</v>
      </c>
      <c r="AB1530">
        <v>0</v>
      </c>
      <c r="AC1530">
        <v>0</v>
      </c>
      <c r="AD1530">
        <v>0</v>
      </c>
      <c r="AE1530">
        <v>0</v>
      </c>
      <c r="AF1530">
        <v>0</v>
      </c>
      <c r="AG1530">
        <v>0</v>
      </c>
      <c r="AH1530">
        <v>0</v>
      </c>
    </row>
    <row r="1531" spans="1:34" x14ac:dyDescent="0.25">
      <c r="A1531" t="str">
        <f t="shared" si="49"/>
        <v>Wyoming</v>
      </c>
      <c r="B1531" t="s">
        <v>51</v>
      </c>
      <c r="C1531">
        <v>1441268</v>
      </c>
      <c r="D1531">
        <v>2007494</v>
      </c>
      <c r="E1531">
        <v>1338019</v>
      </c>
      <c r="F1531">
        <v>1524526</v>
      </c>
      <c r="G1531">
        <v>1420290</v>
      </c>
      <c r="H1531">
        <v>1433522</v>
      </c>
      <c r="I1531">
        <v>1485541</v>
      </c>
      <c r="J1531">
        <v>1360897</v>
      </c>
      <c r="K1531">
        <v>1273901</v>
      </c>
      <c r="L1531">
        <v>1231772</v>
      </c>
      <c r="M1531">
        <v>1215351</v>
      </c>
      <c r="N1531">
        <v>973202</v>
      </c>
      <c r="O1531">
        <v>929437</v>
      </c>
      <c r="P1531">
        <v>963558</v>
      </c>
      <c r="Q1531">
        <v>1023697</v>
      </c>
      <c r="R1531">
        <v>1011501</v>
      </c>
      <c r="S1531">
        <v>833491</v>
      </c>
      <c r="T1531">
        <v>397729</v>
      </c>
      <c r="U1531">
        <v>312754</v>
      </c>
      <c r="V1531">
        <v>675609</v>
      </c>
      <c r="W1531">
        <v>663963</v>
      </c>
      <c r="X1531">
        <v>662661</v>
      </c>
      <c r="Y1531">
        <v>670284</v>
      </c>
      <c r="Z1531">
        <v>646180</v>
      </c>
      <c r="AA1531">
        <v>644476</v>
      </c>
      <c r="AB1531">
        <v>620365</v>
      </c>
      <c r="AC1531">
        <v>567887</v>
      </c>
      <c r="AD1531">
        <v>665116</v>
      </c>
      <c r="AE1531">
        <v>616760</v>
      </c>
      <c r="AF1531">
        <v>621542</v>
      </c>
      <c r="AG1531">
        <v>631226</v>
      </c>
      <c r="AH1531">
        <v>596811</v>
      </c>
    </row>
    <row r="1532" spans="1:34" x14ac:dyDescent="0.25">
      <c r="A1532" t="str">
        <f t="shared" si="49"/>
        <v>Wyoming</v>
      </c>
      <c r="B1532" t="s">
        <v>52</v>
      </c>
      <c r="C1532">
        <v>1441268</v>
      </c>
      <c r="D1532">
        <v>2007494</v>
      </c>
      <c r="E1532">
        <v>1338019</v>
      </c>
      <c r="F1532">
        <v>1524526</v>
      </c>
      <c r="G1532">
        <v>1420290</v>
      </c>
      <c r="H1532">
        <v>1433522</v>
      </c>
      <c r="I1532">
        <v>1485541</v>
      </c>
      <c r="J1532">
        <v>1360897</v>
      </c>
      <c r="K1532">
        <v>1273901</v>
      </c>
      <c r="L1532">
        <v>1231772</v>
      </c>
      <c r="M1532">
        <v>1215351</v>
      </c>
      <c r="N1532">
        <v>973202</v>
      </c>
      <c r="O1532">
        <v>929437</v>
      </c>
      <c r="P1532">
        <v>963558</v>
      </c>
      <c r="Q1532">
        <v>1023697</v>
      </c>
      <c r="R1532">
        <v>1011501</v>
      </c>
      <c r="S1532">
        <v>833491</v>
      </c>
      <c r="T1532">
        <v>397729</v>
      </c>
      <c r="U1532">
        <v>312754</v>
      </c>
      <c r="V1532">
        <v>675609</v>
      </c>
      <c r="W1532">
        <v>663963</v>
      </c>
      <c r="X1532">
        <v>662661</v>
      </c>
      <c r="Y1532">
        <v>670284</v>
      </c>
      <c r="Z1532">
        <v>646180</v>
      </c>
      <c r="AA1532">
        <v>644476</v>
      </c>
      <c r="AB1532">
        <v>620365</v>
      </c>
      <c r="AC1532">
        <v>567887</v>
      </c>
      <c r="AD1532">
        <v>665116</v>
      </c>
      <c r="AE1532">
        <v>616760</v>
      </c>
      <c r="AF1532">
        <v>621542</v>
      </c>
      <c r="AG1532">
        <v>631226</v>
      </c>
      <c r="AH1532">
        <v>596811</v>
      </c>
    </row>
    <row r="1533" spans="1:34" x14ac:dyDescent="0.25">
      <c r="A1533" t="str">
        <f t="shared" si="49"/>
        <v>Wyoming</v>
      </c>
      <c r="B1533" t="s">
        <v>53</v>
      </c>
      <c r="C1533">
        <v>43460744</v>
      </c>
      <c r="D1533">
        <v>42010989</v>
      </c>
      <c r="E1533">
        <v>42145656</v>
      </c>
      <c r="F1533">
        <v>46112136</v>
      </c>
      <c r="G1533">
        <v>46741846</v>
      </c>
      <c r="H1533">
        <v>46656630</v>
      </c>
      <c r="I1533">
        <v>48966519</v>
      </c>
      <c r="J1533">
        <v>49696183</v>
      </c>
      <c r="K1533">
        <v>52483065</v>
      </c>
      <c r="L1533">
        <v>49588606</v>
      </c>
      <c r="M1533">
        <v>47638471</v>
      </c>
      <c r="N1533">
        <v>48119254</v>
      </c>
      <c r="O1533">
        <v>46029212</v>
      </c>
      <c r="P1533">
        <v>46500448</v>
      </c>
      <c r="Q1533">
        <v>45633486</v>
      </c>
      <c r="R1533">
        <v>45400370</v>
      </c>
      <c r="S1533">
        <v>45567307</v>
      </c>
      <c r="T1533">
        <v>44807604</v>
      </c>
      <c r="U1533">
        <v>43626602</v>
      </c>
      <c r="V1533">
        <v>43783839</v>
      </c>
      <c r="W1533">
        <v>44776941</v>
      </c>
      <c r="X1533">
        <v>45494281</v>
      </c>
      <c r="Y1533">
        <v>43632491</v>
      </c>
      <c r="Z1533">
        <v>45347296</v>
      </c>
      <c r="AA1533">
        <v>41409563</v>
      </c>
      <c r="AB1533">
        <v>41471996</v>
      </c>
      <c r="AC1533">
        <v>40251609</v>
      </c>
      <c r="AD1533">
        <v>43002285</v>
      </c>
      <c r="AE1533">
        <v>40771355</v>
      </c>
      <c r="AF1533">
        <v>42473894</v>
      </c>
      <c r="AG1533">
        <v>39298388</v>
      </c>
      <c r="AH1533">
        <v>39974965</v>
      </c>
    </row>
    <row r="1534" spans="1:34" x14ac:dyDescent="0.25">
      <c r="A1534" t="str">
        <f t="shared" si="49"/>
        <v>Wyoming</v>
      </c>
      <c r="B1534" t="s">
        <v>54</v>
      </c>
      <c r="C1534">
        <v>0</v>
      </c>
      <c r="D1534">
        <v>0</v>
      </c>
      <c r="E1534">
        <v>0</v>
      </c>
      <c r="F1534">
        <v>1437</v>
      </c>
      <c r="G1534">
        <v>521</v>
      </c>
      <c r="H1534">
        <v>338</v>
      </c>
      <c r="I1534">
        <v>3154</v>
      </c>
      <c r="J1534">
        <v>12083</v>
      </c>
      <c r="K1534">
        <v>3528</v>
      </c>
      <c r="L1534">
        <v>532</v>
      </c>
      <c r="M1534">
        <v>11016</v>
      </c>
      <c r="N1534">
        <v>7394</v>
      </c>
      <c r="O1534">
        <v>8946</v>
      </c>
      <c r="P1534">
        <v>22734</v>
      </c>
      <c r="Q1534">
        <v>32295</v>
      </c>
      <c r="R1534">
        <v>27593</v>
      </c>
      <c r="S1534">
        <v>47611</v>
      </c>
      <c r="T1534">
        <v>19081</v>
      </c>
      <c r="U1534">
        <v>28651</v>
      </c>
      <c r="V1534">
        <v>21187</v>
      </c>
      <c r="W1534">
        <v>0</v>
      </c>
      <c r="X1534">
        <v>0</v>
      </c>
      <c r="Y1534">
        <v>0</v>
      </c>
      <c r="Z1534">
        <v>0</v>
      </c>
      <c r="AA1534">
        <v>0</v>
      </c>
      <c r="AB1534">
        <v>0</v>
      </c>
      <c r="AC1534">
        <v>0</v>
      </c>
      <c r="AD1534">
        <v>0</v>
      </c>
      <c r="AE1534">
        <v>0</v>
      </c>
      <c r="AF1534">
        <v>0</v>
      </c>
      <c r="AG1534">
        <v>0</v>
      </c>
      <c r="AH1534">
        <v>0</v>
      </c>
    </row>
    <row r="1535" spans="1:34" x14ac:dyDescent="0.25">
      <c r="A1535" t="str">
        <f t="shared" si="49"/>
        <v>Wyoming</v>
      </c>
      <c r="B1535" t="s">
        <v>55</v>
      </c>
      <c r="C1535">
        <v>0</v>
      </c>
      <c r="D1535">
        <v>0</v>
      </c>
      <c r="E1535">
        <v>0</v>
      </c>
      <c r="F1535">
        <v>0</v>
      </c>
      <c r="G1535">
        <v>0</v>
      </c>
      <c r="H1535">
        <v>0</v>
      </c>
      <c r="I1535">
        <v>0</v>
      </c>
      <c r="J1535">
        <v>0</v>
      </c>
      <c r="K1535">
        <v>0</v>
      </c>
      <c r="L1535">
        <v>0</v>
      </c>
      <c r="M1535">
        <v>0</v>
      </c>
      <c r="N1535">
        <v>0</v>
      </c>
      <c r="O1535">
        <v>0</v>
      </c>
      <c r="P1535">
        <v>0</v>
      </c>
      <c r="Q1535">
        <v>0</v>
      </c>
      <c r="R1535">
        <v>0</v>
      </c>
      <c r="S1535">
        <v>0</v>
      </c>
      <c r="T1535">
        <v>0</v>
      </c>
      <c r="U1535">
        <v>0</v>
      </c>
      <c r="V1535">
        <v>0</v>
      </c>
      <c r="W1535">
        <v>0</v>
      </c>
      <c r="X1535">
        <v>0</v>
      </c>
      <c r="Y1535">
        <v>0</v>
      </c>
      <c r="Z1535">
        <v>0</v>
      </c>
      <c r="AA1535">
        <v>0</v>
      </c>
      <c r="AB1535">
        <v>0</v>
      </c>
      <c r="AC1535">
        <v>0</v>
      </c>
      <c r="AD1535">
        <v>0</v>
      </c>
      <c r="AE1535">
        <v>0</v>
      </c>
      <c r="AF1535">
        <v>0</v>
      </c>
      <c r="AG1535">
        <v>0</v>
      </c>
      <c r="AH1535">
        <v>0</v>
      </c>
    </row>
    <row r="1536" spans="1:34" x14ac:dyDescent="0.25">
      <c r="A1536" t="str">
        <f t="shared" si="49"/>
        <v>Wyoming</v>
      </c>
      <c r="B1536" t="s">
        <v>56</v>
      </c>
      <c r="C1536">
        <v>43460744</v>
      </c>
      <c r="D1536">
        <v>42010989</v>
      </c>
      <c r="E1536">
        <v>42145656</v>
      </c>
      <c r="F1536">
        <v>46113573</v>
      </c>
      <c r="G1536">
        <v>46742367</v>
      </c>
      <c r="H1536">
        <v>46656968</v>
      </c>
      <c r="I1536">
        <v>48969673</v>
      </c>
      <c r="J1536">
        <v>49708266</v>
      </c>
      <c r="K1536">
        <v>52486593</v>
      </c>
      <c r="L1536">
        <v>49589138</v>
      </c>
      <c r="M1536">
        <v>47649487</v>
      </c>
      <c r="N1536">
        <v>48126648</v>
      </c>
      <c r="O1536">
        <v>46038158</v>
      </c>
      <c r="P1536">
        <v>46523182</v>
      </c>
      <c r="Q1536">
        <v>45665781</v>
      </c>
      <c r="R1536">
        <v>45427963</v>
      </c>
      <c r="S1536">
        <v>45614918</v>
      </c>
      <c r="T1536">
        <v>44826685</v>
      </c>
      <c r="U1536">
        <v>43655253</v>
      </c>
      <c r="V1536">
        <v>43805026</v>
      </c>
      <c r="W1536">
        <v>44776941</v>
      </c>
      <c r="X1536">
        <v>45494281</v>
      </c>
      <c r="Y1536">
        <v>43632491</v>
      </c>
      <c r="Z1536">
        <v>45347296</v>
      </c>
      <c r="AA1536">
        <v>41409563</v>
      </c>
      <c r="AB1536">
        <v>41471996</v>
      </c>
      <c r="AC1536">
        <v>40251609</v>
      </c>
      <c r="AD1536">
        <v>43002285</v>
      </c>
      <c r="AE1536">
        <v>40771355</v>
      </c>
      <c r="AF1536">
        <v>42473894</v>
      </c>
      <c r="AG1536">
        <v>39298388</v>
      </c>
      <c r="AH1536">
        <v>39974965</v>
      </c>
    </row>
    <row r="1537" spans="1:34" x14ac:dyDescent="0.25">
      <c r="A1537" t="str">
        <f t="shared" si="49"/>
        <v>Wyoming</v>
      </c>
      <c r="B1537" t="s">
        <v>57</v>
      </c>
    </row>
    <row r="1538" spans="1:34" x14ac:dyDescent="0.25">
      <c r="A1538" t="str">
        <f t="shared" si="49"/>
        <v>Wyoming</v>
      </c>
      <c r="B1538" t="s">
        <v>58</v>
      </c>
    </row>
    <row r="1539" spans="1:34" x14ac:dyDescent="0.25">
      <c r="A1539" t="str">
        <f t="shared" si="49"/>
        <v>Wyoming</v>
      </c>
      <c r="B1539" t="s">
        <v>59</v>
      </c>
      <c r="C1539">
        <v>15784712</v>
      </c>
      <c r="D1539">
        <v>15331018</v>
      </c>
      <c r="E1539">
        <v>16763496</v>
      </c>
      <c r="F1539">
        <v>16864678</v>
      </c>
      <c r="G1539">
        <v>16778067</v>
      </c>
      <c r="H1539">
        <v>16554870</v>
      </c>
      <c r="I1539">
        <v>16924762</v>
      </c>
      <c r="J1539">
        <v>17134075</v>
      </c>
      <c r="K1539">
        <v>17053514</v>
      </c>
      <c r="L1539">
        <v>16971354</v>
      </c>
      <c r="M1539">
        <v>17417762</v>
      </c>
      <c r="N1539">
        <v>17113458</v>
      </c>
      <c r="O1539">
        <v>16561937</v>
      </c>
      <c r="P1539">
        <v>16690249</v>
      </c>
      <c r="Q1539">
        <v>15535552</v>
      </c>
      <c r="R1539">
        <v>14946612</v>
      </c>
      <c r="S1539">
        <v>14137727</v>
      </c>
      <c r="T1539">
        <v>13539513</v>
      </c>
      <c r="U1539">
        <v>13251152</v>
      </c>
      <c r="V1539">
        <v>12874060</v>
      </c>
      <c r="W1539">
        <v>12949505</v>
      </c>
      <c r="X1539">
        <v>12367684</v>
      </c>
      <c r="Y1539">
        <v>11782349</v>
      </c>
      <c r="Z1539">
        <v>11640566</v>
      </c>
      <c r="AA1539">
        <v>11786205</v>
      </c>
      <c r="AB1539">
        <v>11475069</v>
      </c>
      <c r="AC1539">
        <v>11198535</v>
      </c>
      <c r="AD1539">
        <v>11696380</v>
      </c>
      <c r="AE1539">
        <v>11885187</v>
      </c>
      <c r="AF1539">
        <v>11699946</v>
      </c>
      <c r="AG1539">
        <v>11756848</v>
      </c>
      <c r="AH1539">
        <v>11768839</v>
      </c>
    </row>
    <row r="1540" spans="1:34" x14ac:dyDescent="0.25">
      <c r="A1540" t="str">
        <f t="shared" si="49"/>
        <v>Wyoming</v>
      </c>
      <c r="B1540" t="s">
        <v>60</v>
      </c>
      <c r="C1540">
        <v>0</v>
      </c>
      <c r="D1540">
        <v>0</v>
      </c>
      <c r="E1540">
        <v>0</v>
      </c>
      <c r="F1540">
        <v>0</v>
      </c>
      <c r="G1540">
        <v>0</v>
      </c>
      <c r="H1540">
        <v>0</v>
      </c>
      <c r="I1540">
        <v>0</v>
      </c>
      <c r="J1540">
        <v>0</v>
      </c>
      <c r="K1540">
        <v>0</v>
      </c>
      <c r="L1540">
        <v>0</v>
      </c>
      <c r="M1540">
        <v>0</v>
      </c>
      <c r="N1540">
        <v>0</v>
      </c>
      <c r="O1540">
        <v>0</v>
      </c>
      <c r="P1540">
        <v>0</v>
      </c>
      <c r="Q1540">
        <v>0</v>
      </c>
      <c r="R1540">
        <v>0</v>
      </c>
      <c r="S1540">
        <v>0</v>
      </c>
      <c r="T1540">
        <v>0</v>
      </c>
      <c r="U1540">
        <v>0</v>
      </c>
      <c r="V1540">
        <v>0</v>
      </c>
      <c r="W1540">
        <v>0</v>
      </c>
      <c r="X1540">
        <v>0</v>
      </c>
      <c r="Y1540">
        <v>0</v>
      </c>
      <c r="Z1540">
        <v>0</v>
      </c>
      <c r="AA1540">
        <v>0</v>
      </c>
      <c r="AB1540">
        <v>0</v>
      </c>
      <c r="AC1540">
        <v>0</v>
      </c>
      <c r="AD1540">
        <v>0</v>
      </c>
      <c r="AE1540">
        <v>0</v>
      </c>
      <c r="AF1540">
        <v>0</v>
      </c>
      <c r="AG1540">
        <v>0</v>
      </c>
      <c r="AH1540">
        <v>0</v>
      </c>
    </row>
    <row r="1541" spans="1:34" x14ac:dyDescent="0.25">
      <c r="A1541" t="str">
        <f t="shared" si="49"/>
        <v>Wyoming</v>
      </c>
      <c r="B1541" t="s">
        <v>61</v>
      </c>
      <c r="C1541">
        <v>0</v>
      </c>
      <c r="D1541">
        <v>0</v>
      </c>
      <c r="E1541">
        <v>0</v>
      </c>
      <c r="F1541">
        <v>0</v>
      </c>
      <c r="G1541">
        <v>0</v>
      </c>
      <c r="H1541">
        <v>0</v>
      </c>
      <c r="I1541">
        <v>0</v>
      </c>
      <c r="J1541">
        <v>0</v>
      </c>
      <c r="K1541">
        <v>0</v>
      </c>
      <c r="L1541">
        <v>0</v>
      </c>
      <c r="M1541">
        <v>0</v>
      </c>
      <c r="N1541">
        <v>0</v>
      </c>
      <c r="O1541">
        <v>0</v>
      </c>
      <c r="P1541">
        <v>0</v>
      </c>
      <c r="Q1541">
        <v>0</v>
      </c>
      <c r="R1541">
        <v>0</v>
      </c>
      <c r="S1541">
        <v>0</v>
      </c>
      <c r="T1541">
        <v>0</v>
      </c>
      <c r="U1541">
        <v>2684</v>
      </c>
      <c r="V1541">
        <v>0</v>
      </c>
      <c r="W1541">
        <v>0</v>
      </c>
      <c r="X1541">
        <v>0</v>
      </c>
      <c r="Y1541">
        <v>0</v>
      </c>
      <c r="Z1541">
        <v>0</v>
      </c>
      <c r="AA1541">
        <v>0</v>
      </c>
      <c r="AB1541">
        <v>0</v>
      </c>
      <c r="AC1541">
        <v>0</v>
      </c>
      <c r="AD1541">
        <v>0</v>
      </c>
      <c r="AE1541">
        <v>0</v>
      </c>
      <c r="AF1541">
        <v>0</v>
      </c>
      <c r="AG1541">
        <v>0</v>
      </c>
      <c r="AH1541">
        <v>0</v>
      </c>
    </row>
    <row r="1542" spans="1:34" x14ac:dyDescent="0.25">
      <c r="A1542" t="str">
        <f t="shared" si="49"/>
        <v>Wyoming</v>
      </c>
      <c r="B1542" t="s">
        <v>62</v>
      </c>
      <c r="C1542">
        <v>15784712</v>
      </c>
      <c r="D1542">
        <v>15331018</v>
      </c>
      <c r="E1542">
        <v>16763496</v>
      </c>
      <c r="F1542">
        <v>16864678</v>
      </c>
      <c r="G1542">
        <v>16778067</v>
      </c>
      <c r="H1542">
        <v>16554870</v>
      </c>
      <c r="I1542">
        <v>16924762</v>
      </c>
      <c r="J1542">
        <v>17134075</v>
      </c>
      <c r="K1542">
        <v>17053514</v>
      </c>
      <c r="L1542">
        <v>16971354</v>
      </c>
      <c r="M1542">
        <v>17417762</v>
      </c>
      <c r="N1542">
        <v>17113458</v>
      </c>
      <c r="O1542">
        <v>16561937</v>
      </c>
      <c r="P1542">
        <v>16690249</v>
      </c>
      <c r="Q1542">
        <v>15535552</v>
      </c>
      <c r="R1542">
        <v>14946612</v>
      </c>
      <c r="S1542">
        <v>14137727</v>
      </c>
      <c r="T1542">
        <v>13539513</v>
      </c>
      <c r="U1542">
        <v>13253836</v>
      </c>
      <c r="V1542">
        <v>12874060</v>
      </c>
      <c r="W1542">
        <v>12949505</v>
      </c>
      <c r="X1542">
        <v>12367684</v>
      </c>
      <c r="Y1542">
        <v>11782349</v>
      </c>
      <c r="Z1542">
        <v>11640566</v>
      </c>
      <c r="AA1542">
        <v>11786205</v>
      </c>
      <c r="AB1542">
        <v>11475069</v>
      </c>
      <c r="AC1542">
        <v>11198535</v>
      </c>
      <c r="AD1542">
        <v>11696380</v>
      </c>
      <c r="AE1542">
        <v>11885187</v>
      </c>
      <c r="AF1542">
        <v>11699946</v>
      </c>
      <c r="AG1542">
        <v>11756848</v>
      </c>
      <c r="AH1542">
        <v>11768839</v>
      </c>
    </row>
    <row r="1543" spans="1:34" x14ac:dyDescent="0.25">
      <c r="A1543" t="str">
        <f t="shared" si="49"/>
        <v>Wyoming</v>
      </c>
      <c r="B1543" t="s">
        <v>63</v>
      </c>
      <c r="C1543">
        <v>1477656</v>
      </c>
      <c r="D1543">
        <v>1504219</v>
      </c>
      <c r="E1543">
        <v>1374786</v>
      </c>
      <c r="F1543">
        <v>1592698</v>
      </c>
      <c r="G1543">
        <v>1470673</v>
      </c>
      <c r="H1543">
        <v>1464213</v>
      </c>
      <c r="I1543">
        <v>1521287</v>
      </c>
      <c r="J1543">
        <v>1388386</v>
      </c>
      <c r="K1543">
        <v>1318703</v>
      </c>
      <c r="L1543">
        <v>1282643</v>
      </c>
      <c r="M1543">
        <v>1260281</v>
      </c>
      <c r="N1543">
        <v>1000189</v>
      </c>
      <c r="O1543">
        <v>970224</v>
      </c>
      <c r="P1543">
        <v>1001086</v>
      </c>
      <c r="Q1543">
        <v>1033540</v>
      </c>
      <c r="R1543">
        <v>1216635</v>
      </c>
      <c r="S1543">
        <v>349697</v>
      </c>
      <c r="T1543">
        <v>662293</v>
      </c>
      <c r="U1543">
        <v>661603</v>
      </c>
      <c r="V1543">
        <v>653307</v>
      </c>
      <c r="W1543">
        <v>639408</v>
      </c>
      <c r="X1543">
        <v>662661</v>
      </c>
      <c r="Y1543">
        <v>670284</v>
      </c>
      <c r="Z1543">
        <v>646180</v>
      </c>
      <c r="AA1543">
        <v>644476</v>
      </c>
      <c r="AB1543">
        <v>620365</v>
      </c>
      <c r="AC1543">
        <v>567887</v>
      </c>
      <c r="AD1543">
        <v>646676</v>
      </c>
      <c r="AE1543">
        <v>616760</v>
      </c>
      <c r="AF1543">
        <v>617999</v>
      </c>
      <c r="AG1543">
        <v>581226</v>
      </c>
      <c r="AH1543">
        <v>546811</v>
      </c>
    </row>
    <row r="1544" spans="1:34" x14ac:dyDescent="0.25">
      <c r="A1544" t="str">
        <f t="shared" si="49"/>
        <v>Wyoming</v>
      </c>
      <c r="B1544" t="s">
        <v>64</v>
      </c>
      <c r="C1544">
        <v>0</v>
      </c>
      <c r="D1544">
        <v>0</v>
      </c>
      <c r="E1544">
        <v>0</v>
      </c>
      <c r="F1544">
        <v>4638</v>
      </c>
      <c r="G1544">
        <v>103</v>
      </c>
      <c r="H1544">
        <v>128</v>
      </c>
      <c r="I1544">
        <v>963</v>
      </c>
      <c r="J1544">
        <v>16624</v>
      </c>
      <c r="K1544">
        <v>5343</v>
      </c>
      <c r="L1544">
        <v>3639</v>
      </c>
      <c r="M1544">
        <v>9425</v>
      </c>
      <c r="N1544">
        <v>33049</v>
      </c>
      <c r="O1544">
        <v>45275</v>
      </c>
      <c r="P1544">
        <v>64473</v>
      </c>
      <c r="Q1544">
        <v>86976</v>
      </c>
      <c r="R1544">
        <v>74760</v>
      </c>
      <c r="S1544">
        <v>145487</v>
      </c>
      <c r="T1544">
        <v>75296</v>
      </c>
      <c r="U1544">
        <v>0</v>
      </c>
      <c r="V1544">
        <v>0</v>
      </c>
      <c r="W1544">
        <v>0</v>
      </c>
      <c r="X1544">
        <v>0</v>
      </c>
      <c r="Y1544">
        <v>0</v>
      </c>
      <c r="Z1544">
        <v>0</v>
      </c>
      <c r="AA1544">
        <v>0</v>
      </c>
      <c r="AB1544">
        <v>0</v>
      </c>
      <c r="AC1544">
        <v>0</v>
      </c>
      <c r="AD1544">
        <v>0</v>
      </c>
      <c r="AE1544">
        <v>0</v>
      </c>
      <c r="AF1544">
        <v>0</v>
      </c>
      <c r="AG1544">
        <v>0</v>
      </c>
      <c r="AH1544">
        <v>0</v>
      </c>
    </row>
    <row r="1545" spans="1:34" x14ac:dyDescent="0.25">
      <c r="A1545" t="str">
        <f t="shared" si="49"/>
        <v>Wyoming</v>
      </c>
      <c r="B1545" t="s">
        <v>65</v>
      </c>
      <c r="C1545">
        <v>742615</v>
      </c>
      <c r="D1545">
        <v>853850</v>
      </c>
      <c r="E1545">
        <v>908982</v>
      </c>
      <c r="F1545">
        <v>869841</v>
      </c>
      <c r="G1545">
        <v>912700</v>
      </c>
      <c r="H1545">
        <v>864017</v>
      </c>
      <c r="I1545">
        <v>844303</v>
      </c>
      <c r="J1545">
        <v>892170</v>
      </c>
      <c r="K1545">
        <v>916109</v>
      </c>
      <c r="L1545">
        <v>919066</v>
      </c>
      <c r="M1545">
        <v>1076307</v>
      </c>
      <c r="N1545">
        <v>1057231</v>
      </c>
      <c r="O1545">
        <v>1054290</v>
      </c>
      <c r="P1545">
        <v>1063177</v>
      </c>
      <c r="Q1545">
        <v>983284</v>
      </c>
      <c r="R1545">
        <v>969121</v>
      </c>
      <c r="S1545">
        <v>944905</v>
      </c>
      <c r="T1545">
        <v>992121</v>
      </c>
      <c r="U1545">
        <v>973204</v>
      </c>
      <c r="V1545">
        <v>965678</v>
      </c>
      <c r="W1545">
        <v>1012696</v>
      </c>
      <c r="X1545">
        <v>961999</v>
      </c>
      <c r="Y1545">
        <v>924350</v>
      </c>
      <c r="Z1545">
        <v>827734</v>
      </c>
      <c r="AA1545">
        <v>888644</v>
      </c>
      <c r="AB1545">
        <v>890714</v>
      </c>
      <c r="AC1545">
        <v>854731</v>
      </c>
      <c r="AD1545">
        <v>888531</v>
      </c>
      <c r="AE1545">
        <v>951215</v>
      </c>
      <c r="AF1545">
        <v>924925</v>
      </c>
      <c r="AG1545">
        <v>902747</v>
      </c>
      <c r="AH1545">
        <v>893500</v>
      </c>
    </row>
    <row r="1546" spans="1:34" x14ac:dyDescent="0.25">
      <c r="A1546" t="str">
        <f t="shared" si="49"/>
        <v>Wyoming</v>
      </c>
      <c r="B1546" t="s">
        <v>66</v>
      </c>
      <c r="C1546">
        <v>100813</v>
      </c>
      <c r="D1546">
        <v>-23031</v>
      </c>
      <c r="E1546">
        <v>41851</v>
      </c>
      <c r="F1546">
        <v>105431</v>
      </c>
      <c r="G1546">
        <v>116927</v>
      </c>
      <c r="H1546">
        <v>205420</v>
      </c>
      <c r="I1546">
        <v>263783</v>
      </c>
      <c r="J1546">
        <v>221539</v>
      </c>
      <c r="K1546">
        <v>257257</v>
      </c>
      <c r="L1546">
        <v>290216</v>
      </c>
      <c r="M1546">
        <v>110343</v>
      </c>
      <c r="N1546">
        <v>150167</v>
      </c>
      <c r="O1546">
        <v>149297</v>
      </c>
      <c r="P1546">
        <v>217963</v>
      </c>
      <c r="Q1546">
        <v>247600</v>
      </c>
      <c r="R1546">
        <v>0</v>
      </c>
      <c r="S1546">
        <v>0</v>
      </c>
      <c r="T1546">
        <v>0</v>
      </c>
      <c r="U1546">
        <v>0</v>
      </c>
      <c r="V1546">
        <v>0</v>
      </c>
      <c r="W1546">
        <v>0</v>
      </c>
      <c r="X1546">
        <v>0</v>
      </c>
      <c r="Y1546">
        <v>0</v>
      </c>
      <c r="Z1546">
        <v>0</v>
      </c>
      <c r="AA1546">
        <v>0</v>
      </c>
      <c r="AB1546">
        <v>0</v>
      </c>
      <c r="AC1546">
        <v>0</v>
      </c>
      <c r="AD1546">
        <v>0</v>
      </c>
      <c r="AE1546">
        <v>0</v>
      </c>
      <c r="AF1546">
        <v>0</v>
      </c>
      <c r="AG1546">
        <v>0</v>
      </c>
      <c r="AH1546">
        <v>0</v>
      </c>
    </row>
    <row r="1547" spans="1:34" x14ac:dyDescent="0.25">
      <c r="A1547" t="str">
        <f t="shared" si="49"/>
        <v>Wyoming</v>
      </c>
      <c r="B1547" t="s">
        <v>67</v>
      </c>
      <c r="C1547">
        <v>25354948</v>
      </c>
      <c r="D1547">
        <v>24344934</v>
      </c>
      <c r="E1547">
        <v>23056542</v>
      </c>
      <c r="F1547">
        <v>26676287</v>
      </c>
      <c r="G1547">
        <v>27463897</v>
      </c>
      <c r="H1547">
        <v>27568321</v>
      </c>
      <c r="I1547">
        <v>29414576</v>
      </c>
      <c r="J1547">
        <v>30055472</v>
      </c>
      <c r="K1547">
        <v>32935668</v>
      </c>
      <c r="L1547">
        <v>30122220</v>
      </c>
      <c r="M1547">
        <v>27775369</v>
      </c>
      <c r="N1547">
        <v>28772554</v>
      </c>
      <c r="O1547">
        <v>27257135</v>
      </c>
      <c r="P1547">
        <v>27486234</v>
      </c>
      <c r="Q1547">
        <v>27778830</v>
      </c>
      <c r="R1547">
        <v>28721461</v>
      </c>
      <c r="S1547">
        <v>29712054</v>
      </c>
      <c r="T1547">
        <v>29550475</v>
      </c>
      <c r="U1547">
        <v>28897916</v>
      </c>
      <c r="V1547">
        <v>29474549</v>
      </c>
      <c r="W1547">
        <v>30445094</v>
      </c>
      <c r="X1547">
        <v>31628151</v>
      </c>
      <c r="Y1547">
        <v>30384413</v>
      </c>
      <c r="Z1547">
        <v>32344762</v>
      </c>
      <c r="AA1547">
        <v>28199216</v>
      </c>
      <c r="AB1547">
        <v>28581870</v>
      </c>
      <c r="AC1547">
        <v>27645823</v>
      </c>
      <c r="AD1547">
        <v>29883620</v>
      </c>
      <c r="AE1547">
        <v>27380203</v>
      </c>
      <c r="AF1547">
        <v>29307278</v>
      </c>
      <c r="AG1547">
        <v>26129796</v>
      </c>
      <c r="AH1547">
        <v>26790161</v>
      </c>
    </row>
    <row r="1548" spans="1:34" x14ac:dyDescent="0.25">
      <c r="A1548" t="str">
        <f t="shared" si="49"/>
        <v>Wyoming</v>
      </c>
      <c r="B1548" t="s">
        <v>68</v>
      </c>
      <c r="C1548">
        <v>43460744</v>
      </c>
      <c r="D1548">
        <v>42010989</v>
      </c>
      <c r="E1548">
        <v>42145656</v>
      </c>
      <c r="F1548">
        <v>46113573</v>
      </c>
      <c r="G1548">
        <v>46742367</v>
      </c>
      <c r="H1548">
        <v>46656968</v>
      </c>
      <c r="I1548">
        <v>48969673</v>
      </c>
      <c r="J1548">
        <v>49708266</v>
      </c>
      <c r="K1548">
        <v>52486593</v>
      </c>
      <c r="L1548">
        <v>49589138</v>
      </c>
      <c r="M1548">
        <v>47649487</v>
      </c>
      <c r="N1548">
        <v>48126648</v>
      </c>
      <c r="O1548">
        <v>46038158</v>
      </c>
      <c r="P1548">
        <v>46523182</v>
      </c>
      <c r="Q1548">
        <v>45665781</v>
      </c>
      <c r="R1548">
        <v>45427963</v>
      </c>
      <c r="S1548">
        <v>45614918</v>
      </c>
      <c r="T1548">
        <v>44826685</v>
      </c>
      <c r="U1548">
        <v>43655253</v>
      </c>
      <c r="V1548">
        <v>43805026</v>
      </c>
      <c r="W1548">
        <v>44776941</v>
      </c>
      <c r="X1548">
        <v>45494281</v>
      </c>
      <c r="Y1548">
        <v>43632491</v>
      </c>
      <c r="Z1548">
        <v>45347296</v>
      </c>
      <c r="AA1548">
        <v>41409563</v>
      </c>
      <c r="AB1548">
        <v>41471996</v>
      </c>
      <c r="AC1548">
        <v>40251609</v>
      </c>
      <c r="AD1548">
        <v>43002285</v>
      </c>
      <c r="AE1548">
        <v>40771355</v>
      </c>
      <c r="AF1548">
        <v>42473894</v>
      </c>
      <c r="AG1548">
        <v>39298388</v>
      </c>
      <c r="AH1548">
        <v>39974965</v>
      </c>
    </row>
    <row r="1549" spans="1:34" x14ac:dyDescent="0.25">
      <c r="A1549" t="str">
        <f t="shared" si="49"/>
        <v>Wyoming</v>
      </c>
      <c r="B1549" t="s">
        <v>69</v>
      </c>
      <c r="C1549">
        <v>25354948</v>
      </c>
      <c r="D1549">
        <v>24344934</v>
      </c>
      <c r="E1549">
        <v>23056542</v>
      </c>
      <c r="F1549">
        <v>26676287</v>
      </c>
      <c r="G1549">
        <v>27463897</v>
      </c>
      <c r="H1549">
        <v>27568321</v>
      </c>
      <c r="I1549">
        <v>29414576</v>
      </c>
      <c r="J1549">
        <v>30055472</v>
      </c>
      <c r="K1549">
        <v>32935668</v>
      </c>
      <c r="L1549">
        <v>30122220</v>
      </c>
      <c r="M1549">
        <v>27775369</v>
      </c>
      <c r="N1549">
        <v>28772554</v>
      </c>
      <c r="O1549">
        <v>27257135</v>
      </c>
      <c r="P1549">
        <v>27486234</v>
      </c>
      <c r="Q1549">
        <v>27778830</v>
      </c>
      <c r="R1549">
        <v>28721461</v>
      </c>
      <c r="S1549">
        <v>29712054</v>
      </c>
      <c r="T1549">
        <v>29550475</v>
      </c>
      <c r="U1549">
        <v>28897916</v>
      </c>
      <c r="V1549">
        <v>29474549</v>
      </c>
      <c r="W1549">
        <v>30445094</v>
      </c>
      <c r="X1549">
        <v>31628151</v>
      </c>
      <c r="Y1549">
        <v>30384413</v>
      </c>
      <c r="Z1549">
        <v>32344762</v>
      </c>
      <c r="AA1549">
        <v>28199216</v>
      </c>
      <c r="AB1549">
        <v>28581870</v>
      </c>
      <c r="AC1549">
        <v>27645823</v>
      </c>
      <c r="AD1549">
        <v>29883620</v>
      </c>
      <c r="AE1549">
        <v>27380203</v>
      </c>
      <c r="AF1549">
        <v>29307278</v>
      </c>
      <c r="AG1549">
        <v>26129796</v>
      </c>
      <c r="AH1549">
        <v>26790161</v>
      </c>
    </row>
    <row r="1550" spans="1:34" x14ac:dyDescent="0.25">
      <c r="A1550" t="str">
        <f t="shared" si="49"/>
        <v>Wyoming</v>
      </c>
      <c r="B1550" t="s">
        <v>70</v>
      </c>
      <c r="C1550">
        <v>2.4</v>
      </c>
      <c r="D1550">
        <v>2.38</v>
      </c>
      <c r="E1550">
        <v>2.21</v>
      </c>
      <c r="F1550">
        <v>2.37</v>
      </c>
      <c r="G1550">
        <v>2.42</v>
      </c>
      <c r="H1550">
        <v>2.44</v>
      </c>
      <c r="I1550">
        <v>2.5</v>
      </c>
      <c r="J1550">
        <v>2.5299999999999998</v>
      </c>
      <c r="K1550">
        <v>2.68</v>
      </c>
      <c r="L1550">
        <v>2.5499999999999998</v>
      </c>
      <c r="M1550">
        <v>2.4</v>
      </c>
      <c r="N1550">
        <v>2.4900000000000002</v>
      </c>
      <c r="O1550">
        <v>2.4500000000000002</v>
      </c>
      <c r="P1550">
        <v>2.44</v>
      </c>
      <c r="Q1550">
        <v>2.5499999999999998</v>
      </c>
      <c r="R1550">
        <v>2.72</v>
      </c>
      <c r="S1550">
        <v>2.87</v>
      </c>
      <c r="T1550">
        <v>2.93</v>
      </c>
      <c r="U1550">
        <v>2.96</v>
      </c>
      <c r="V1550">
        <v>3.06</v>
      </c>
      <c r="W1550">
        <v>3.12</v>
      </c>
      <c r="X1550">
        <v>3.28</v>
      </c>
      <c r="Y1550">
        <v>3.29</v>
      </c>
      <c r="Z1550">
        <v>3.49</v>
      </c>
      <c r="AA1550">
        <v>3.13</v>
      </c>
      <c r="AB1550">
        <v>3.22</v>
      </c>
      <c r="AC1550">
        <v>3.19</v>
      </c>
      <c r="AD1550">
        <v>3.28</v>
      </c>
      <c r="AE1550">
        <v>3.04</v>
      </c>
      <c r="AF1550">
        <v>3.23</v>
      </c>
      <c r="AG1550">
        <v>2.98</v>
      </c>
      <c r="AH1550">
        <v>3.03</v>
      </c>
    </row>
    <row r="1551" spans="1:34" x14ac:dyDescent="0.25">
      <c r="A1551" t="str">
        <f t="shared" si="49"/>
        <v>Wyoming</v>
      </c>
      <c r="B1551" t="s">
        <v>71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AF2"/>
  <sheetViews>
    <sheetView workbookViewId="0">
      <selection activeCell="U6" sqref="U6"/>
    </sheetView>
  </sheetViews>
  <sheetFormatPr defaultRowHeight="15" x14ac:dyDescent="0.25"/>
  <cols>
    <col min="1" max="1" width="20.42578125" customWidth="1"/>
  </cols>
  <sheetData>
    <row r="1" spans="1:32" x14ac:dyDescent="0.25">
      <c r="A1" t="s">
        <v>3</v>
      </c>
      <c r="B1">
        <v>2020</v>
      </c>
      <c r="C1">
        <v>2021</v>
      </c>
      <c r="D1">
        <v>2022</v>
      </c>
      <c r="E1">
        <v>2023</v>
      </c>
      <c r="F1">
        <v>2024</v>
      </c>
      <c r="G1">
        <v>2025</v>
      </c>
      <c r="H1">
        <v>2026</v>
      </c>
      <c r="I1">
        <v>2027</v>
      </c>
      <c r="J1">
        <v>2028</v>
      </c>
      <c r="K1">
        <v>2029</v>
      </c>
      <c r="L1">
        <v>2030</v>
      </c>
      <c r="M1">
        <v>2031</v>
      </c>
      <c r="N1">
        <v>2032</v>
      </c>
      <c r="O1">
        <v>2033</v>
      </c>
      <c r="P1">
        <v>2034</v>
      </c>
      <c r="Q1">
        <v>2035</v>
      </c>
      <c r="R1">
        <v>2036</v>
      </c>
      <c r="S1">
        <v>2037</v>
      </c>
      <c r="T1">
        <v>2038</v>
      </c>
      <c r="U1">
        <v>2039</v>
      </c>
      <c r="V1">
        <v>2040</v>
      </c>
      <c r="W1">
        <v>2041</v>
      </c>
      <c r="X1">
        <v>2042</v>
      </c>
      <c r="Y1">
        <v>2043</v>
      </c>
      <c r="Z1">
        <v>2044</v>
      </c>
      <c r="AA1">
        <v>2045</v>
      </c>
      <c r="AB1">
        <v>2046</v>
      </c>
      <c r="AC1">
        <v>2047</v>
      </c>
      <c r="AD1">
        <v>2048</v>
      </c>
      <c r="AE1">
        <v>2049</v>
      </c>
      <c r="AF1">
        <v>2050</v>
      </c>
    </row>
    <row r="2" spans="1:32" ht="30" x14ac:dyDescent="0.25">
      <c r="A2" s="3" t="s">
        <v>7</v>
      </c>
      <c r="B2" s="2">
        <f>calc!F8</f>
        <v>5.3433188256902783E-2</v>
      </c>
      <c r="C2" s="2">
        <f>B2</f>
        <v>5.3433188256902783E-2</v>
      </c>
      <c r="D2" s="2">
        <f t="shared" ref="D2:AF2" si="0">C2</f>
        <v>5.3433188256902783E-2</v>
      </c>
      <c r="E2" s="2">
        <f t="shared" si="0"/>
        <v>5.3433188256902783E-2</v>
      </c>
      <c r="F2" s="2">
        <f t="shared" si="0"/>
        <v>5.3433188256902783E-2</v>
      </c>
      <c r="G2" s="2">
        <f t="shared" si="0"/>
        <v>5.3433188256902783E-2</v>
      </c>
      <c r="H2" s="2">
        <f t="shared" si="0"/>
        <v>5.3433188256902783E-2</v>
      </c>
      <c r="I2" s="2">
        <f t="shared" si="0"/>
        <v>5.3433188256902783E-2</v>
      </c>
      <c r="J2" s="2">
        <f t="shared" si="0"/>
        <v>5.3433188256902783E-2</v>
      </c>
      <c r="K2" s="2">
        <f t="shared" si="0"/>
        <v>5.3433188256902783E-2</v>
      </c>
      <c r="L2" s="2">
        <f t="shared" si="0"/>
        <v>5.3433188256902783E-2</v>
      </c>
      <c r="M2" s="2">
        <f t="shared" si="0"/>
        <v>5.3433188256902783E-2</v>
      </c>
      <c r="N2" s="2">
        <f t="shared" si="0"/>
        <v>5.3433188256902783E-2</v>
      </c>
      <c r="O2" s="2">
        <f t="shared" si="0"/>
        <v>5.3433188256902783E-2</v>
      </c>
      <c r="P2" s="2">
        <f t="shared" si="0"/>
        <v>5.3433188256902783E-2</v>
      </c>
      <c r="Q2" s="2">
        <f t="shared" si="0"/>
        <v>5.3433188256902783E-2</v>
      </c>
      <c r="R2" s="2">
        <f t="shared" si="0"/>
        <v>5.3433188256902783E-2</v>
      </c>
      <c r="S2" s="2">
        <f t="shared" si="0"/>
        <v>5.3433188256902783E-2</v>
      </c>
      <c r="T2" s="2">
        <f t="shared" si="0"/>
        <v>5.3433188256902783E-2</v>
      </c>
      <c r="U2" s="2">
        <f t="shared" si="0"/>
        <v>5.3433188256902783E-2</v>
      </c>
      <c r="V2" s="2">
        <f t="shared" si="0"/>
        <v>5.3433188256902783E-2</v>
      </c>
      <c r="W2" s="2">
        <f t="shared" si="0"/>
        <v>5.3433188256902783E-2</v>
      </c>
      <c r="X2" s="2">
        <f t="shared" si="0"/>
        <v>5.3433188256902783E-2</v>
      </c>
      <c r="Y2" s="2">
        <f t="shared" si="0"/>
        <v>5.3433188256902783E-2</v>
      </c>
      <c r="Z2" s="2">
        <f t="shared" si="0"/>
        <v>5.3433188256902783E-2</v>
      </c>
      <c r="AA2" s="2">
        <f t="shared" si="0"/>
        <v>5.3433188256902783E-2</v>
      </c>
      <c r="AB2" s="2">
        <f t="shared" si="0"/>
        <v>5.3433188256902783E-2</v>
      </c>
      <c r="AC2" s="2">
        <f t="shared" si="0"/>
        <v>5.3433188256902783E-2</v>
      </c>
      <c r="AD2" s="2">
        <f t="shared" si="0"/>
        <v>5.3433188256902783E-2</v>
      </c>
      <c r="AE2" s="2">
        <f t="shared" si="0"/>
        <v>5.3433188256902783E-2</v>
      </c>
      <c r="AF2" s="2">
        <f t="shared" si="0"/>
        <v>5.3433188256902783E-2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About</vt:lpstr>
      <vt:lpstr>calc</vt:lpstr>
      <vt:lpstr>EIA_State Elec Profiles</vt:lpstr>
      <vt:lpstr>BTaDLP</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2015-06-09T20:22:53Z</dcterms:created>
  <dcterms:modified xsi:type="dcterms:W3CDTF">2024-07-26T20:58:50Z</dcterms:modified>
</cp:coreProperties>
</file>