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9765" tabRatio="600" firstSheet="5" activeTab="5" autoFilterDateGrouping="1"/>
  </bookViews>
  <sheets>
    <sheet xmlns:r="http://schemas.openxmlformats.org/officeDocument/2006/relationships" name="About" sheetId="1" state="visible" r:id="rId1"/>
    <sheet xmlns:r="http://schemas.openxmlformats.org/officeDocument/2006/relationships" name="USA Gross Output" sheetId="2" state="visible" r:id="rId2"/>
    <sheet xmlns:r="http://schemas.openxmlformats.org/officeDocument/2006/relationships" name="USA Value Added" sheetId="3" state="visible" r:id="rId3"/>
    <sheet xmlns:r="http://schemas.openxmlformats.org/officeDocument/2006/relationships" name="USA County Business Patterns" sheetId="4" state="visible" r:id="rId4"/>
    <sheet xmlns:r="http://schemas.openxmlformats.org/officeDocument/2006/relationships" name="USA Ratio Output - Value Added" sheetId="5" state="visible" r:id="rId5"/>
    <sheet xmlns:r="http://schemas.openxmlformats.org/officeDocument/2006/relationships" name="BOBIC-State"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VAbIC" sheetId="9" state="visible" r:id="rId9"/>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Calibri"/>
      <family val="2"/>
      <color rgb="FF000000"/>
      <sz val="12"/>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17">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67">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165" fontId="0" fillId="0" borderId="0" pivotButton="0" quotePrefix="0" xfId="0"/>
    <xf numFmtId="0" fontId="1" fillId="7"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0" fillId="8" borderId="4" applyAlignment="1" pivotButton="0" quotePrefix="0" xfId="0">
      <alignment horizontal="right"/>
    </xf>
    <xf numFmtId="0" fontId="0" fillId="8" borderId="5" applyAlignment="1" pivotButton="0" quotePrefix="0" xfId="0">
      <alignment horizontal="right"/>
    </xf>
    <xf numFmtId="0" fontId="0" fillId="8" borderId="6"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14" fillId="0" borderId="0" pivotButton="0" quotePrefix="0" xfId="0"/>
    <xf numFmtId="11" fontId="0" fillId="0" borderId="0" pivotButton="0" quotePrefix="0" xfId="0"/>
    <xf numFmtId="0" fontId="0" fillId="9" borderId="0" pivotButton="0" quotePrefix="0" xfId="0"/>
    <xf numFmtId="166" fontId="0" fillId="0" borderId="10" applyAlignment="1" pivotButton="0" quotePrefix="0" xfId="0">
      <alignment horizontal="left" wrapText="1"/>
    </xf>
    <xf numFmtId="0" fontId="0" fillId="0" borderId="10" applyAlignment="1" pivotButton="0" quotePrefix="0" xfId="0">
      <alignment horizontal="left" wrapText="1"/>
    </xf>
    <xf numFmtId="167" fontId="0" fillId="0" borderId="10" applyAlignment="1" pivotButton="0" quotePrefix="0" xfId="0">
      <alignment horizontal="left" wrapText="1"/>
    </xf>
    <xf numFmtId="3" fontId="0" fillId="0" borderId="10" applyAlignment="1" pivotButton="0" quotePrefix="0" xfId="0">
      <alignment horizontal="right" wrapText="1"/>
    </xf>
    <xf numFmtId="0" fontId="0" fillId="0" borderId="10" applyAlignment="1" pivotButton="0" quotePrefix="0" xfId="0">
      <alignment horizontal="right" wrapText="1"/>
    </xf>
    <xf numFmtId="0" fontId="0" fillId="1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15"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6" fillId="9" borderId="0" applyAlignment="1" pivotButton="0" quotePrefix="0" xfId="0">
      <alignment horizontal="left" wrapText="1"/>
    </xf>
    <xf numFmtId="0" fontId="0" fillId="0" borderId="10" applyAlignment="1" pivotButton="0" quotePrefix="0" xfId="0">
      <alignment horizontal="center" wrapText="1"/>
    </xf>
    <xf numFmtId="0" fontId="0" fillId="0" borderId="11" pivotButton="0" quotePrefix="0" xfId="0"/>
    <xf numFmtId="0" fontId="0" fillId="0" borderId="12"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ColWidth="8.81640625" defaultRowHeight="14.75"/>
  <cols>
    <col width="77.5" customWidth="1" min="2" max="2"/>
  </cols>
  <sheetData>
    <row r="1">
      <c r="A1" s="1" t="inlineStr">
        <is>
          <t>BVAbIC BAU Value Added by ISIC Code</t>
        </is>
      </c>
      <c r="C1" s="36" t="n">
        <v>44307</v>
      </c>
    </row>
    <row r="3">
      <c r="A3" s="1" t="inlineStr">
        <is>
          <t>Source:</t>
        </is>
      </c>
      <c r="B3" s="15"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15"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VALU</t>
        </is>
      </c>
    </row>
    <row r="17">
      <c r="A17" s="1" t="inlineStr">
        <is>
          <t>Notes</t>
        </is>
      </c>
    </row>
    <row r="18">
      <c r="A18" t="inlineStr">
        <is>
          <t>The value added of each domestic industry can be found in the columns (where the ISIC codes</t>
        </is>
      </c>
    </row>
    <row r="19">
      <c r="A19" t="inlineStr">
        <is>
          <t>are prefixed with "D" for domestic).  Value added is specified on its own row.</t>
        </is>
      </c>
    </row>
    <row r="21">
      <c r="A21" t="inlineStr">
        <is>
          <t>We divide up chemicals and pharmaceuticals (ISIC 20T21) into separate chemicals (ISIC 20)</t>
        </is>
      </c>
    </row>
    <row r="22">
      <c r="A22" t="inlineStr">
        <is>
          <t>and pharmaceuticals (ISIC 21) industries using data from a different OECD database.</t>
        </is>
      </c>
    </row>
    <row r="24">
      <c r="A24" t="inlineStr">
        <is>
          <t>We convert 2015 USD to 2012 USD with the following conversion factor:</t>
        </is>
      </c>
    </row>
    <row r="25">
      <c r="A25" s="14" t="n">
        <v>0.9686815713640794</v>
      </c>
      <c r="B25" t="inlineStr">
        <is>
          <t>2012 USD per 2015 USD</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Z206"/>
  <sheetViews>
    <sheetView workbookViewId="0">
      <selection activeCell="B2" sqref="B2"/>
    </sheetView>
  </sheetViews>
  <sheetFormatPr baseColWidth="8" defaultColWidth="8.81640625" defaultRowHeight="14.75"/>
  <cols>
    <col width="5.6796875" customWidth="1" min="1" max="1"/>
    <col width="50.6796875" customWidth="1" min="2" max="2"/>
    <col width="10.6796875" customWidth="1" min="3" max="3"/>
    <col width="10.179687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7" t="n">
        <v>15393320</v>
      </c>
      <c r="E9" s="37" t="n">
        <v>16216785</v>
      </c>
      <c r="F9" s="37" t="n">
        <v>17272311</v>
      </c>
      <c r="G9" s="37" t="n">
        <v>18623870</v>
      </c>
      <c r="H9" s="37" t="n">
        <v>18888252</v>
      </c>
      <c r="I9" s="37" t="n">
        <v>19178255</v>
      </c>
      <c r="J9" s="37" t="n">
        <v>20141244</v>
      </c>
      <c r="K9" s="37" t="n">
        <v>21690160</v>
      </c>
      <c r="L9" s="37" t="n">
        <v>23512947</v>
      </c>
      <c r="M9" s="37" t="n">
        <v>24931355</v>
      </c>
      <c r="N9" s="37" t="n">
        <v>26238500</v>
      </c>
      <c r="O9" s="37" t="n">
        <v>26989209</v>
      </c>
      <c r="P9" s="37" t="n">
        <v>24919477</v>
      </c>
      <c r="Q9" s="37" t="n">
        <v>26422363</v>
      </c>
      <c r="R9" s="37" t="n">
        <v>27999497</v>
      </c>
      <c r="S9" s="37" t="n">
        <v>29186848</v>
      </c>
      <c r="T9" s="37" t="n">
        <v>30291347</v>
      </c>
      <c r="U9" s="37" t="n">
        <v>31740043</v>
      </c>
      <c r="V9" s="37" t="n">
        <v>32222300</v>
      </c>
      <c r="W9" s="37" t="n">
        <v>32882162</v>
      </c>
      <c r="X9" s="37" t="n">
        <v>34474732</v>
      </c>
      <c r="Y9" s="37" t="n">
        <v>36603406</v>
      </c>
      <c r="Z9" s="37" t="n">
        <v>37816984</v>
      </c>
    </row>
    <row r="10">
      <c r="A10" t="inlineStr">
        <is>
          <t>2</t>
        </is>
      </c>
      <c r="B10" t="inlineStr">
        <is>
          <t>Private industries</t>
        </is>
      </c>
      <c r="D10" s="37" t="n">
        <v>13728169</v>
      </c>
      <c r="E10" s="37" t="n">
        <v>14487020</v>
      </c>
      <c r="F10" s="37" t="n">
        <v>15437558</v>
      </c>
      <c r="G10" s="37" t="n">
        <v>16672777</v>
      </c>
      <c r="H10" s="37" t="n">
        <v>16809081</v>
      </c>
      <c r="I10" s="37" t="n">
        <v>16963427</v>
      </c>
      <c r="J10" s="37" t="n">
        <v>17798089</v>
      </c>
      <c r="K10" s="37" t="n">
        <v>19210489</v>
      </c>
      <c r="L10" s="37" t="n">
        <v>20889675</v>
      </c>
      <c r="M10" s="37" t="n">
        <v>22154281</v>
      </c>
      <c r="N10" s="37" t="n">
        <v>23305632</v>
      </c>
      <c r="O10" s="37" t="n">
        <v>23869214</v>
      </c>
      <c r="P10" s="37" t="n">
        <v>21695674</v>
      </c>
      <c r="Q10" s="37" t="n">
        <v>23087247</v>
      </c>
      <c r="R10" s="37" t="n">
        <v>24635110</v>
      </c>
      <c r="S10" s="37" t="n">
        <v>25797086</v>
      </c>
      <c r="T10" s="37" t="n">
        <v>26864969</v>
      </c>
      <c r="U10" s="37" t="n">
        <v>28248483</v>
      </c>
      <c r="V10" s="37" t="n">
        <v>28656783</v>
      </c>
      <c r="W10" s="37" t="n">
        <v>29228283</v>
      </c>
      <c r="X10" s="37" t="n">
        <v>30707673</v>
      </c>
      <c r="Y10" s="37" t="n">
        <v>32654447</v>
      </c>
      <c r="Z10" s="37" t="n">
        <v>33730375</v>
      </c>
    </row>
    <row r="11">
      <c r="A11" t="inlineStr">
        <is>
          <t>3</t>
        </is>
      </c>
      <c r="B11" t="inlineStr">
        <is>
          <t xml:space="preserve">  Agriculture, forestry, fishing, and hunting</t>
        </is>
      </c>
      <c r="D11" s="37" t="n">
        <v>257882</v>
      </c>
      <c r="E11" s="37" t="n">
        <v>249763</v>
      </c>
      <c r="F11" s="37" t="n">
        <v>245311</v>
      </c>
      <c r="G11" s="37" t="n">
        <v>243596</v>
      </c>
      <c r="H11" s="37" t="n">
        <v>251356</v>
      </c>
      <c r="I11" s="37" t="n">
        <v>241404</v>
      </c>
      <c r="J11" s="37" t="n">
        <v>268265</v>
      </c>
      <c r="K11" s="37" t="n">
        <v>307197</v>
      </c>
      <c r="L11" s="37" t="n">
        <v>298504</v>
      </c>
      <c r="M11" s="37" t="n">
        <v>302212</v>
      </c>
      <c r="N11" s="37" t="n">
        <v>347041</v>
      </c>
      <c r="O11" s="37" t="n">
        <v>374739</v>
      </c>
      <c r="P11" s="37" t="n">
        <v>340445</v>
      </c>
      <c r="Q11" s="37" t="n">
        <v>368845</v>
      </c>
      <c r="R11" s="37" t="n">
        <v>432485</v>
      </c>
      <c r="S11" s="37" t="n">
        <v>452635</v>
      </c>
      <c r="T11" s="37" t="n">
        <v>488450</v>
      </c>
      <c r="U11" s="37" t="n">
        <v>500917</v>
      </c>
      <c r="V11" s="37" t="n">
        <v>459928</v>
      </c>
      <c r="W11" s="37" t="n">
        <v>436089</v>
      </c>
      <c r="X11" s="37" t="n">
        <v>454172</v>
      </c>
      <c r="Y11" s="37" t="n">
        <v>455660</v>
      </c>
      <c r="Z11" s="37" t="n">
        <v>452427</v>
      </c>
    </row>
    <row r="12">
      <c r="A12" t="inlineStr">
        <is>
          <t>4</t>
        </is>
      </c>
      <c r="B12" t="inlineStr">
        <is>
          <t xml:space="preserve">    Farms</t>
        </is>
      </c>
      <c r="D12" s="37" t="n">
        <v>219380</v>
      </c>
      <c r="E12" s="37" t="n">
        <v>207822</v>
      </c>
      <c r="F12" s="37" t="n">
        <v>199949</v>
      </c>
      <c r="G12" s="37" t="n">
        <v>204316</v>
      </c>
      <c r="H12" s="37" t="n">
        <v>212335</v>
      </c>
      <c r="I12" s="37" t="n">
        <v>201897</v>
      </c>
      <c r="J12" s="37" t="n">
        <v>226839</v>
      </c>
      <c r="K12" s="37" t="n">
        <v>261819</v>
      </c>
      <c r="L12" s="37" t="n">
        <v>251868</v>
      </c>
      <c r="M12" s="37" t="n">
        <v>254420</v>
      </c>
      <c r="N12" s="37" t="n">
        <v>302484</v>
      </c>
      <c r="O12" s="37" t="n">
        <v>329952</v>
      </c>
      <c r="P12" s="37" t="n">
        <v>299142</v>
      </c>
      <c r="Q12" s="37" t="n">
        <v>323190</v>
      </c>
      <c r="R12" s="37" t="n">
        <v>383308</v>
      </c>
      <c r="S12" s="37" t="n">
        <v>405729</v>
      </c>
      <c r="T12" s="37" t="n">
        <v>439139</v>
      </c>
      <c r="U12" s="37" t="n">
        <v>445166</v>
      </c>
      <c r="V12" s="37" t="n">
        <v>406402</v>
      </c>
      <c r="W12" s="37" t="n">
        <v>382857</v>
      </c>
      <c r="X12" s="37" t="n">
        <v>398496</v>
      </c>
      <c r="Y12" s="37" t="n">
        <v>400732</v>
      </c>
      <c r="Z12" s="37" t="n">
        <v>397874</v>
      </c>
    </row>
    <row r="13">
      <c r="A13" t="inlineStr">
        <is>
          <t>5</t>
        </is>
      </c>
      <c r="B13" t="inlineStr">
        <is>
          <t xml:space="preserve">      Crop production</t>
        </is>
      </c>
      <c r="D13" s="37" t="n">
        <v>117297</v>
      </c>
      <c r="E13" s="37" t="n">
        <v>106800</v>
      </c>
      <c r="F13" s="37" t="n">
        <v>97020</v>
      </c>
      <c r="G13" s="37" t="n">
        <v>98442</v>
      </c>
      <c r="H13" s="37" t="n">
        <v>98091</v>
      </c>
      <c r="I13" s="37" t="n">
        <v>100575</v>
      </c>
      <c r="J13" s="37" t="n">
        <v>113307</v>
      </c>
      <c r="K13" s="37" t="n">
        <v>127754</v>
      </c>
      <c r="L13" s="37" t="n">
        <v>117260</v>
      </c>
      <c r="M13" s="37" t="n">
        <v>125482</v>
      </c>
      <c r="N13" s="37" t="n">
        <v>153705</v>
      </c>
      <c r="O13" s="37" t="n">
        <v>177111</v>
      </c>
      <c r="P13" s="37" t="n">
        <v>168052</v>
      </c>
      <c r="Q13" s="37" t="n">
        <v>171452</v>
      </c>
      <c r="R13" s="37" t="n">
        <v>203174</v>
      </c>
      <c r="S13" s="37" t="n">
        <v>212933</v>
      </c>
      <c r="T13" s="37" t="n">
        <v>238135</v>
      </c>
      <c r="U13" s="37" t="n">
        <v>210604</v>
      </c>
      <c r="V13" s="37" t="n">
        <v>188768</v>
      </c>
      <c r="W13" s="37" t="n">
        <v>193018</v>
      </c>
      <c r="X13" s="37" t="n">
        <v>192285</v>
      </c>
      <c r="Y13" s="37" t="n">
        <v>192350</v>
      </c>
      <c r="Z13" s="37" t="n">
        <v>185939</v>
      </c>
    </row>
    <row r="14">
      <c r="A14" t="inlineStr">
        <is>
          <t>6</t>
        </is>
      </c>
      <c r="B14" t="inlineStr">
        <is>
          <t xml:space="preserve">      Animal production and aquaculture</t>
        </is>
      </c>
      <c r="D14" s="37" t="n">
        <v>102083</v>
      </c>
      <c r="E14" s="37" t="n">
        <v>101022</v>
      </c>
      <c r="F14" s="37" t="n">
        <v>102925</v>
      </c>
      <c r="G14" s="37" t="n">
        <v>105871</v>
      </c>
      <c r="H14" s="37" t="n">
        <v>114243</v>
      </c>
      <c r="I14" s="37" t="n">
        <v>101320</v>
      </c>
      <c r="J14" s="37" t="n">
        <v>113532</v>
      </c>
      <c r="K14" s="37" t="n">
        <v>134066</v>
      </c>
      <c r="L14" s="37" t="n">
        <v>134608</v>
      </c>
      <c r="M14" s="37" t="n">
        <v>128938</v>
      </c>
      <c r="N14" s="37" t="n">
        <v>148776</v>
      </c>
      <c r="O14" s="37" t="n">
        <v>152841</v>
      </c>
      <c r="P14" s="37" t="n">
        <v>131091</v>
      </c>
      <c r="Q14" s="37" t="n">
        <v>151737</v>
      </c>
      <c r="R14" s="37" t="n">
        <v>180135</v>
      </c>
      <c r="S14" s="37" t="n">
        <v>192799</v>
      </c>
      <c r="T14" s="37" t="n">
        <v>201003</v>
      </c>
      <c r="U14" s="37" t="n">
        <v>234562</v>
      </c>
      <c r="V14" s="37" t="n">
        <v>217634</v>
      </c>
      <c r="W14" s="37" t="n">
        <v>189839</v>
      </c>
      <c r="X14" s="37" t="n">
        <v>206211</v>
      </c>
      <c r="Y14" s="37" t="n">
        <v>208382</v>
      </c>
      <c r="Z14" s="37" t="n">
        <v>211934</v>
      </c>
    </row>
    <row r="15">
      <c r="A15" t="inlineStr">
        <is>
          <t>7</t>
        </is>
      </c>
      <c r="B15" t="inlineStr">
        <is>
          <t xml:space="preserve">    Forestry, fishing, and related activities</t>
        </is>
      </c>
      <c r="D15" s="37" t="n">
        <v>38502</v>
      </c>
      <c r="E15" s="37" t="n">
        <v>41942</v>
      </c>
      <c r="F15" s="37" t="n">
        <v>45365</v>
      </c>
      <c r="G15" s="37" t="n">
        <v>39283</v>
      </c>
      <c r="H15" s="37" t="n">
        <v>39022</v>
      </c>
      <c r="I15" s="37" t="n">
        <v>39509</v>
      </c>
      <c r="J15" s="37" t="n">
        <v>41426</v>
      </c>
      <c r="K15" s="37" t="n">
        <v>45377</v>
      </c>
      <c r="L15" s="37" t="n">
        <v>46636</v>
      </c>
      <c r="M15" s="37" t="n">
        <v>47792</v>
      </c>
      <c r="N15" s="37" t="n">
        <v>44560</v>
      </c>
      <c r="O15" s="37" t="n">
        <v>44787</v>
      </c>
      <c r="P15" s="37" t="n">
        <v>41302</v>
      </c>
      <c r="Q15" s="37" t="n">
        <v>45657</v>
      </c>
      <c r="R15" s="37" t="n">
        <v>49176</v>
      </c>
      <c r="S15" s="37" t="n">
        <v>46902</v>
      </c>
      <c r="T15" s="37" t="n">
        <v>49312</v>
      </c>
      <c r="U15" s="37" t="n">
        <v>55750</v>
      </c>
      <c r="V15" s="37" t="n">
        <v>53526</v>
      </c>
      <c r="W15" s="37" t="n">
        <v>53232</v>
      </c>
      <c r="X15" s="37" t="n">
        <v>55676</v>
      </c>
      <c r="Y15" s="37" t="n">
        <v>54928</v>
      </c>
      <c r="Z15" s="37" t="n">
        <v>54554</v>
      </c>
    </row>
    <row r="16">
      <c r="A16" t="inlineStr">
        <is>
          <t>8</t>
        </is>
      </c>
      <c r="B16" t="inlineStr">
        <is>
          <t xml:space="preserve">  Mining</t>
        </is>
      </c>
      <c r="D16" s="37" t="n">
        <v>176871</v>
      </c>
      <c r="E16" s="37" t="n">
        <v>151537</v>
      </c>
      <c r="F16" s="37" t="n">
        <v>155814</v>
      </c>
      <c r="G16" s="37" t="n">
        <v>218050</v>
      </c>
      <c r="H16" s="37" t="n">
        <v>226107</v>
      </c>
      <c r="I16" s="37" t="n">
        <v>195472</v>
      </c>
      <c r="J16" s="37" t="n">
        <v>252388</v>
      </c>
      <c r="K16" s="37" t="n">
        <v>299469</v>
      </c>
      <c r="L16" s="37" t="n">
        <v>393954</v>
      </c>
      <c r="M16" s="37" t="n">
        <v>444218</v>
      </c>
      <c r="N16" s="37" t="n">
        <v>475551</v>
      </c>
      <c r="O16" s="37" t="n">
        <v>613984</v>
      </c>
      <c r="P16" s="37" t="n">
        <v>404018</v>
      </c>
      <c r="Q16" s="37" t="n">
        <v>499297</v>
      </c>
      <c r="R16" s="37" t="n">
        <v>601186</v>
      </c>
      <c r="S16" s="37" t="n">
        <v>613049</v>
      </c>
      <c r="T16" s="37" t="n">
        <v>662888</v>
      </c>
      <c r="U16" s="37" t="n">
        <v>745419</v>
      </c>
      <c r="V16" s="37" t="n">
        <v>495972</v>
      </c>
      <c r="W16" s="37" t="n">
        <v>384264</v>
      </c>
      <c r="X16" s="37" t="n">
        <v>493146</v>
      </c>
      <c r="Y16" s="37" t="n">
        <v>610566</v>
      </c>
      <c r="Z16" s="37" t="n">
        <v>579935</v>
      </c>
    </row>
    <row r="17">
      <c r="A17" t="inlineStr">
        <is>
          <t>9</t>
        </is>
      </c>
      <c r="B17" t="inlineStr">
        <is>
          <t xml:space="preserve">    Oil and gas extraction</t>
        </is>
      </c>
      <c r="D17" s="37" t="n">
        <v>98509</v>
      </c>
      <c r="E17" s="37" t="n">
        <v>72745</v>
      </c>
      <c r="F17" s="37" t="n">
        <v>85524</v>
      </c>
      <c r="G17" s="37" t="n">
        <v>142988</v>
      </c>
      <c r="H17" s="37" t="n">
        <v>142309</v>
      </c>
      <c r="I17" s="37" t="n">
        <v>116721</v>
      </c>
      <c r="J17" s="37" t="n">
        <v>165982</v>
      </c>
      <c r="K17" s="37" t="n">
        <v>191027</v>
      </c>
      <c r="L17" s="37" t="n">
        <v>249252</v>
      </c>
      <c r="M17" s="37" t="n">
        <v>257413</v>
      </c>
      <c r="N17" s="37" t="n">
        <v>276911</v>
      </c>
      <c r="O17" s="37" t="n">
        <v>388364</v>
      </c>
      <c r="P17" s="37" t="n">
        <v>227565</v>
      </c>
      <c r="Q17" s="37" t="n">
        <v>304701</v>
      </c>
      <c r="R17" s="37" t="n">
        <v>372942</v>
      </c>
      <c r="S17" s="37" t="n">
        <v>362652</v>
      </c>
      <c r="T17" s="37" t="n">
        <v>426372</v>
      </c>
      <c r="U17" s="37" t="n">
        <v>476039</v>
      </c>
      <c r="V17" s="37" t="n">
        <v>268953</v>
      </c>
      <c r="W17" s="37" t="n">
        <v>229012</v>
      </c>
      <c r="X17" s="37" t="n">
        <v>303060</v>
      </c>
      <c r="Y17" s="37" t="n">
        <v>405321</v>
      </c>
      <c r="Z17" s="37" t="n">
        <v>375193</v>
      </c>
    </row>
    <row r="18">
      <c r="A18" t="inlineStr">
        <is>
          <t>10</t>
        </is>
      </c>
      <c r="B18" t="inlineStr">
        <is>
          <t xml:space="preserve">    Mining, except oil and gas</t>
        </is>
      </c>
      <c r="D18" s="37" t="n">
        <v>56243</v>
      </c>
      <c r="E18" s="37" t="n">
        <v>55373</v>
      </c>
      <c r="F18" s="37" t="n">
        <v>53050</v>
      </c>
      <c r="G18" s="37" t="n">
        <v>54676</v>
      </c>
      <c r="H18" s="37" t="n">
        <v>55094</v>
      </c>
      <c r="I18" s="37" t="n">
        <v>54442</v>
      </c>
      <c r="J18" s="37" t="n">
        <v>57394</v>
      </c>
      <c r="K18" s="37" t="n">
        <v>67311</v>
      </c>
      <c r="L18" s="37" t="n">
        <v>84276</v>
      </c>
      <c r="M18" s="37" t="n">
        <v>100825</v>
      </c>
      <c r="N18" s="37" t="n">
        <v>104498</v>
      </c>
      <c r="O18" s="37" t="n">
        <v>116162</v>
      </c>
      <c r="P18" s="37" t="n">
        <v>104933</v>
      </c>
      <c r="Q18" s="37" t="n">
        <v>112693</v>
      </c>
      <c r="R18" s="37" t="n">
        <v>130879</v>
      </c>
      <c r="S18" s="37" t="n">
        <v>124665</v>
      </c>
      <c r="T18" s="37" t="n">
        <v>114553</v>
      </c>
      <c r="U18" s="37" t="n">
        <v>117311</v>
      </c>
      <c r="V18" s="37" t="n">
        <v>106189</v>
      </c>
      <c r="W18" s="37" t="n">
        <v>95067</v>
      </c>
      <c r="X18" s="37" t="n">
        <v>103870</v>
      </c>
      <c r="Y18" s="37" t="n">
        <v>110077</v>
      </c>
      <c r="Z18" s="37" t="n">
        <v>112041</v>
      </c>
    </row>
    <row r="19">
      <c r="A19" t="inlineStr">
        <is>
          <t>11</t>
        </is>
      </c>
      <c r="B19" t="inlineStr">
        <is>
          <t xml:space="preserve">    Support activities for mining</t>
        </is>
      </c>
      <c r="D19" s="37" t="n">
        <v>22119</v>
      </c>
      <c r="E19" s="37" t="n">
        <v>23419</v>
      </c>
      <c r="F19" s="37" t="n">
        <v>17240</v>
      </c>
      <c r="G19" s="37" t="n">
        <v>20386</v>
      </c>
      <c r="H19" s="37" t="n">
        <v>28704</v>
      </c>
      <c r="I19" s="37" t="n">
        <v>24309</v>
      </c>
      <c r="J19" s="37" t="n">
        <v>29012</v>
      </c>
      <c r="K19" s="37" t="n">
        <v>41132</v>
      </c>
      <c r="L19" s="37" t="n">
        <v>60426</v>
      </c>
      <c r="M19" s="37" t="n">
        <v>85980</v>
      </c>
      <c r="N19" s="37" t="n">
        <v>94143</v>
      </c>
      <c r="O19" s="37" t="n">
        <v>109458</v>
      </c>
      <c r="P19" s="37" t="n">
        <v>71521</v>
      </c>
      <c r="Q19" s="37" t="n">
        <v>81902</v>
      </c>
      <c r="R19" s="37" t="n">
        <v>97366</v>
      </c>
      <c r="S19" s="37" t="n">
        <v>125731</v>
      </c>
      <c r="T19" s="37" t="n">
        <v>121962</v>
      </c>
      <c r="U19" s="37" t="n">
        <v>152069</v>
      </c>
      <c r="V19" s="37" t="n">
        <v>120830</v>
      </c>
      <c r="W19" s="37" t="n">
        <v>60185</v>
      </c>
      <c r="X19" s="37" t="n">
        <v>86216</v>
      </c>
      <c r="Y19" s="37" t="n">
        <v>95169</v>
      </c>
      <c r="Z19" s="37" t="n">
        <v>92700</v>
      </c>
    </row>
    <row r="20">
      <c r="A20" t="inlineStr">
        <is>
          <t>12</t>
        </is>
      </c>
      <c r="B20" t="inlineStr">
        <is>
          <t xml:space="preserve">  Utilities</t>
        </is>
      </c>
      <c r="D20" s="37" t="n">
        <v>261979</v>
      </c>
      <c r="E20" s="37" t="n">
        <v>268067</v>
      </c>
      <c r="F20" s="37" t="n">
        <v>314786</v>
      </c>
      <c r="G20" s="37" t="n">
        <v>373248</v>
      </c>
      <c r="H20" s="37" t="n">
        <v>446479</v>
      </c>
      <c r="I20" s="37" t="n">
        <v>325154</v>
      </c>
      <c r="J20" s="37" t="n">
        <v>343152</v>
      </c>
      <c r="K20" s="37" t="n">
        <v>351750</v>
      </c>
      <c r="L20" s="37" t="n">
        <v>416184</v>
      </c>
      <c r="M20" s="37" t="n">
        <v>421955</v>
      </c>
      <c r="N20" s="37" t="n">
        <v>451593</v>
      </c>
      <c r="O20" s="37" t="n">
        <v>524896</v>
      </c>
      <c r="P20" s="37" t="n">
        <v>436451</v>
      </c>
      <c r="Q20" s="37" t="n">
        <v>494486</v>
      </c>
      <c r="R20" s="37" t="n">
        <v>484889</v>
      </c>
      <c r="S20" s="37" t="n">
        <v>461485</v>
      </c>
      <c r="T20" s="37" t="n">
        <v>491663</v>
      </c>
      <c r="U20" s="37" t="n">
        <v>537642</v>
      </c>
      <c r="V20" s="37" t="n">
        <v>513760</v>
      </c>
      <c r="W20" s="37" t="n">
        <v>476843</v>
      </c>
      <c r="X20" s="37" t="n">
        <v>485757</v>
      </c>
      <c r="Y20" s="37" t="n">
        <v>516322</v>
      </c>
      <c r="Z20" s="37" t="n">
        <v>503226</v>
      </c>
    </row>
    <row r="21">
      <c r="A21" t="inlineStr">
        <is>
          <t>13</t>
        </is>
      </c>
      <c r="B21" t="inlineStr">
        <is>
          <t xml:space="preserve">    Electric power generation, transmission, and distribution</t>
        </is>
      </c>
      <c r="D21" s="37" t="n">
        <v>201000</v>
      </c>
      <c r="E21" s="37" t="n">
        <v>209623</v>
      </c>
      <c r="F21" s="37" t="n">
        <v>252348</v>
      </c>
      <c r="G21" s="37" t="n">
        <v>285505</v>
      </c>
      <c r="H21" s="37" t="n">
        <v>340613</v>
      </c>
      <c r="I21" s="37" t="n">
        <v>236297</v>
      </c>
      <c r="J21" s="37" t="n">
        <v>232929</v>
      </c>
      <c r="K21" s="37" t="n">
        <v>233965</v>
      </c>
      <c r="L21" s="37" t="n">
        <v>276722</v>
      </c>
      <c r="M21" s="37" t="n">
        <v>289589</v>
      </c>
      <c r="N21" s="37" t="n">
        <v>317218</v>
      </c>
      <c r="O21" s="37" t="n">
        <v>367617</v>
      </c>
      <c r="P21" s="37" t="n">
        <v>324371</v>
      </c>
      <c r="Q21" s="37" t="n">
        <v>379305</v>
      </c>
      <c r="R21" s="37" t="n">
        <v>375412</v>
      </c>
      <c r="S21" s="37" t="n">
        <v>366949</v>
      </c>
      <c r="T21" s="37" t="n">
        <v>383997</v>
      </c>
      <c r="U21" s="37" t="n">
        <v>414532</v>
      </c>
      <c r="V21" s="37" t="n">
        <v>413204</v>
      </c>
      <c r="W21" s="37" t="n">
        <v>383240</v>
      </c>
      <c r="X21" s="37" t="n">
        <v>382478</v>
      </c>
      <c r="Y21" s="37" t="n">
        <v>402484</v>
      </c>
      <c r="Z21" s="37" t="n">
        <v>393951</v>
      </c>
    </row>
    <row r="22">
      <c r="A22" t="inlineStr">
        <is>
          <t>14</t>
        </is>
      </c>
      <c r="B22" t="inlineStr">
        <is>
          <t xml:space="preserve">    Natural gas distribution and water, sewage and other systems</t>
        </is>
      </c>
      <c r="D22" s="37" t="n">
        <v>60979</v>
      </c>
      <c r="E22" s="37" t="n">
        <v>58444</v>
      </c>
      <c r="F22" s="37" t="n">
        <v>62438</v>
      </c>
      <c r="G22" s="37" t="n">
        <v>87744</v>
      </c>
      <c r="H22" s="37" t="n">
        <v>105865</v>
      </c>
      <c r="I22" s="37" t="n">
        <v>88857</v>
      </c>
      <c r="J22" s="37" t="n">
        <v>110224</v>
      </c>
      <c r="K22" s="37" t="n">
        <v>117785</v>
      </c>
      <c r="L22" s="37" t="n">
        <v>139462</v>
      </c>
      <c r="M22" s="37" t="n">
        <v>132365</v>
      </c>
      <c r="N22" s="37" t="n">
        <v>134375</v>
      </c>
      <c r="O22" s="37" t="n">
        <v>157279</v>
      </c>
      <c r="P22" s="37" t="n">
        <v>112080</v>
      </c>
      <c r="Q22" s="37" t="n">
        <v>115181</v>
      </c>
      <c r="R22" s="37" t="n">
        <v>109477</v>
      </c>
      <c r="S22" s="37" t="n">
        <v>94537</v>
      </c>
      <c r="T22" s="37" t="n">
        <v>107666</v>
      </c>
      <c r="U22" s="37" t="n">
        <v>123111</v>
      </c>
      <c r="V22" s="37" t="n">
        <v>100555</v>
      </c>
      <c r="W22" s="37" t="n">
        <v>93603</v>
      </c>
      <c r="X22" s="37" t="n">
        <v>103279</v>
      </c>
      <c r="Y22" s="37" t="n">
        <v>113838</v>
      </c>
      <c r="Z22" s="37" t="n">
        <v>109275</v>
      </c>
    </row>
    <row r="23">
      <c r="A23" t="inlineStr">
        <is>
          <t>15</t>
        </is>
      </c>
      <c r="B23" t="inlineStr">
        <is>
          <t xml:space="preserve">  Construction</t>
        </is>
      </c>
      <c r="D23" s="37" t="n">
        <v>709092</v>
      </c>
      <c r="E23" s="37" t="n">
        <v>779602</v>
      </c>
      <c r="F23" s="37" t="n">
        <v>841640</v>
      </c>
      <c r="G23" s="37" t="n">
        <v>913886</v>
      </c>
      <c r="H23" s="37" t="n">
        <v>956910</v>
      </c>
      <c r="I23" s="37" t="n">
        <v>969697</v>
      </c>
      <c r="J23" s="37" t="n">
        <v>1039480</v>
      </c>
      <c r="K23" s="37" t="n">
        <v>1158060</v>
      </c>
      <c r="L23" s="37" t="n">
        <v>1287144</v>
      </c>
      <c r="M23" s="37" t="n">
        <v>1353620</v>
      </c>
      <c r="N23" s="37" t="n">
        <v>1339134</v>
      </c>
      <c r="O23" s="37" t="n">
        <v>1275777</v>
      </c>
      <c r="P23" s="37" t="n">
        <v>1098960</v>
      </c>
      <c r="Q23" s="37" t="n">
        <v>1016651</v>
      </c>
      <c r="R23" s="37" t="n">
        <v>1020485</v>
      </c>
      <c r="S23" s="37" t="n">
        <v>1074580</v>
      </c>
      <c r="T23" s="37" t="n">
        <v>1155700</v>
      </c>
      <c r="U23" s="37" t="n">
        <v>1258772</v>
      </c>
      <c r="V23" s="37" t="n">
        <v>1386108</v>
      </c>
      <c r="W23" s="37" t="n">
        <v>1494812</v>
      </c>
      <c r="X23" s="37" t="n">
        <v>1570769</v>
      </c>
      <c r="Y23" s="37" t="n">
        <v>1643111</v>
      </c>
      <c r="Z23" s="37" t="n">
        <v>1689986</v>
      </c>
    </row>
    <row r="24">
      <c r="A24" t="inlineStr">
        <is>
          <t>16</t>
        </is>
      </c>
      <c r="B24" t="inlineStr">
        <is>
          <t xml:space="preserve">    Education, hospital, and health structures</t>
        </is>
      </c>
      <c r="D24" s="37" t="n">
        <v>67459</v>
      </c>
      <c r="E24" s="37" t="n">
        <v>70042</v>
      </c>
      <c r="F24" s="37" t="n">
        <v>73948</v>
      </c>
      <c r="G24" s="37" t="n">
        <v>81677</v>
      </c>
      <c r="H24" s="37" t="n">
        <v>87454</v>
      </c>
      <c r="I24" s="37" t="n">
        <v>93907</v>
      </c>
      <c r="J24" s="37" t="n">
        <v>98746</v>
      </c>
      <c r="K24" s="37" t="n">
        <v>101761</v>
      </c>
      <c r="L24" s="37" t="n">
        <v>107317</v>
      </c>
      <c r="M24" s="37" t="n">
        <v>117683</v>
      </c>
      <c r="N24" s="37" t="n">
        <v>129125</v>
      </c>
      <c r="O24" s="37" t="n">
        <v>137549</v>
      </c>
      <c r="P24" s="37" t="n">
        <v>138387</v>
      </c>
      <c r="Q24" s="37" t="n">
        <v>127981</v>
      </c>
      <c r="R24" s="37" t="n">
        <v>126100</v>
      </c>
      <c r="S24" s="37" t="n">
        <v>112112</v>
      </c>
      <c r="T24" s="37" t="n">
        <v>122696</v>
      </c>
      <c r="U24" s="37" t="n">
        <v>122064</v>
      </c>
      <c r="V24" s="37" t="n">
        <v>128326</v>
      </c>
      <c r="W24" s="37" t="n">
        <v>134510</v>
      </c>
      <c r="X24" s="37" t="n">
        <v>138731</v>
      </c>
      <c r="Y24" s="37" t="n">
        <v>144061</v>
      </c>
      <c r="Z24" s="37" t="n">
        <v>150031</v>
      </c>
    </row>
    <row r="25">
      <c r="A25" t="inlineStr">
        <is>
          <t>17</t>
        </is>
      </c>
      <c r="B25" t="inlineStr">
        <is>
          <t xml:space="preserve">    Maintenance and repair construction</t>
        </is>
      </c>
      <c r="D25" s="37" t="n">
        <v>92191</v>
      </c>
      <c r="E25" s="37" t="n">
        <v>101454</v>
      </c>
      <c r="F25" s="37" t="n">
        <v>105914</v>
      </c>
      <c r="G25" s="37" t="n">
        <v>116098</v>
      </c>
      <c r="H25" s="37" t="n">
        <v>123316</v>
      </c>
      <c r="I25" s="37" t="n">
        <v>131945</v>
      </c>
      <c r="J25" s="37" t="n">
        <v>140432</v>
      </c>
      <c r="K25" s="37" t="n">
        <v>159668</v>
      </c>
      <c r="L25" s="37" t="n">
        <v>180604</v>
      </c>
      <c r="M25" s="37" t="n">
        <v>199022</v>
      </c>
      <c r="N25" s="37" t="n">
        <v>210255</v>
      </c>
      <c r="O25" s="37" t="n">
        <v>217645</v>
      </c>
      <c r="P25" s="37" t="n">
        <v>211565</v>
      </c>
      <c r="Q25" s="37" t="n">
        <v>219169</v>
      </c>
      <c r="R25" s="37" t="n">
        <v>231072</v>
      </c>
      <c r="S25" s="37" t="n">
        <v>242924</v>
      </c>
      <c r="T25" s="37" t="n">
        <v>252745</v>
      </c>
      <c r="U25" s="37" t="n">
        <v>263056</v>
      </c>
      <c r="V25" s="37" t="n">
        <v>268059</v>
      </c>
      <c r="W25" s="37" t="n">
        <v>274491</v>
      </c>
      <c r="X25" s="37" t="n">
        <v>283969</v>
      </c>
      <c r="Y25" s="37" t="n">
        <v>286727</v>
      </c>
      <c r="Z25" s="37" t="n">
        <v>291728</v>
      </c>
    </row>
    <row r="26">
      <c r="A26" t="inlineStr">
        <is>
          <t>18</t>
        </is>
      </c>
      <c r="B26" t="inlineStr">
        <is>
          <t xml:space="preserve">    Office and commercial structures</t>
        </is>
      </c>
      <c r="D26" s="37" t="n">
        <v>86333</v>
      </c>
      <c r="E26" s="37" t="n">
        <v>95575</v>
      </c>
      <c r="F26" s="37" t="n">
        <v>104799</v>
      </c>
      <c r="G26" s="37" t="n">
        <v>114287</v>
      </c>
      <c r="H26" s="37" t="n">
        <v>117404</v>
      </c>
      <c r="I26" s="37" t="n">
        <v>96391</v>
      </c>
      <c r="J26" s="37" t="n">
        <v>91766</v>
      </c>
      <c r="K26" s="37" t="n">
        <v>100692</v>
      </c>
      <c r="L26" s="37" t="n">
        <v>108649</v>
      </c>
      <c r="M26" s="37" t="n">
        <v>122257</v>
      </c>
      <c r="N26" s="37" t="n">
        <v>140848</v>
      </c>
      <c r="O26" s="37" t="n">
        <v>142658</v>
      </c>
      <c r="P26" s="37" t="n">
        <v>93416</v>
      </c>
      <c r="Q26" s="37" t="n">
        <v>66470</v>
      </c>
      <c r="R26" s="37" t="n">
        <v>68031</v>
      </c>
      <c r="S26" s="37" t="n">
        <v>73715</v>
      </c>
      <c r="T26" s="37" t="n">
        <v>77798</v>
      </c>
      <c r="U26" s="37" t="n">
        <v>97038</v>
      </c>
      <c r="V26" s="37" t="n">
        <v>112928</v>
      </c>
      <c r="W26" s="37" t="n">
        <v>141589</v>
      </c>
      <c r="X26" s="37" t="n">
        <v>155755</v>
      </c>
      <c r="Y26" s="37" t="n">
        <v>169589</v>
      </c>
      <c r="Z26" s="37" t="n">
        <v>176744</v>
      </c>
    </row>
    <row r="27">
      <c r="A27" t="inlineStr">
        <is>
          <t>19</t>
        </is>
      </c>
      <c r="B27" t="inlineStr">
        <is>
          <t xml:space="preserve">    Other residential construction</t>
        </is>
      </c>
      <c r="D27" s="37" t="n">
        <v>119881</v>
      </c>
      <c r="E27" s="37" t="n">
        <v>127944</v>
      </c>
      <c r="F27" s="37" t="n">
        <v>135959</v>
      </c>
      <c r="G27" s="37" t="n">
        <v>145187</v>
      </c>
      <c r="H27" s="37" t="n">
        <v>157879</v>
      </c>
      <c r="I27" s="37" t="n">
        <v>170792</v>
      </c>
      <c r="J27" s="37" t="n">
        <v>185585</v>
      </c>
      <c r="K27" s="37" t="n">
        <v>203445</v>
      </c>
      <c r="L27" s="37" t="n">
        <v>227790</v>
      </c>
      <c r="M27" s="37" t="n">
        <v>245107</v>
      </c>
      <c r="N27" s="37" t="n">
        <v>243245</v>
      </c>
      <c r="O27" s="37" t="n">
        <v>226793</v>
      </c>
      <c r="P27" s="37" t="n">
        <v>198454</v>
      </c>
      <c r="Q27" s="37" t="n">
        <v>180927</v>
      </c>
      <c r="R27" s="37" t="n">
        <v>184656</v>
      </c>
      <c r="S27" s="37" t="n">
        <v>192634</v>
      </c>
      <c r="T27" s="37" t="n">
        <v>213587</v>
      </c>
      <c r="U27" s="37" t="n">
        <v>237761</v>
      </c>
      <c r="V27" s="37" t="n">
        <v>268806</v>
      </c>
      <c r="W27" s="37" t="n">
        <v>298487</v>
      </c>
      <c r="X27" s="37" t="n">
        <v>317580</v>
      </c>
      <c r="Y27" s="37" t="n">
        <v>335685</v>
      </c>
      <c r="Z27" s="37" t="n">
        <v>347190</v>
      </c>
    </row>
    <row r="28">
      <c r="A28" t="inlineStr">
        <is>
          <t>20</t>
        </is>
      </c>
      <c r="B28" t="inlineStr">
        <is>
          <t xml:space="preserve">    Other nonresidential structures</t>
        </is>
      </c>
      <c r="D28" s="37" t="n">
        <v>99764</v>
      </c>
      <c r="E28" s="37" t="n">
        <v>110154</v>
      </c>
      <c r="F28" s="37" t="n">
        <v>110918</v>
      </c>
      <c r="G28" s="37" t="n">
        <v>117816</v>
      </c>
      <c r="H28" s="37" t="n">
        <v>113869</v>
      </c>
      <c r="I28" s="37" t="n">
        <v>98441</v>
      </c>
      <c r="J28" s="37" t="n">
        <v>102021</v>
      </c>
      <c r="K28" s="37" t="n">
        <v>107411</v>
      </c>
      <c r="L28" s="37" t="n">
        <v>115092</v>
      </c>
      <c r="M28" s="37" t="n">
        <v>131501</v>
      </c>
      <c r="N28" s="37" t="n">
        <v>153819</v>
      </c>
      <c r="O28" s="37" t="n">
        <v>186263</v>
      </c>
      <c r="P28" s="37" t="n">
        <v>159495</v>
      </c>
      <c r="Q28" s="37" t="n">
        <v>127588</v>
      </c>
      <c r="R28" s="37" t="n">
        <v>126551</v>
      </c>
      <c r="S28" s="37" t="n">
        <v>123003</v>
      </c>
      <c r="T28" s="37" t="n">
        <v>135576</v>
      </c>
      <c r="U28" s="37" t="n">
        <v>146284</v>
      </c>
      <c r="V28" s="37" t="n">
        <v>174442</v>
      </c>
      <c r="W28" s="37" t="n">
        <v>180825</v>
      </c>
      <c r="X28" s="37" t="n">
        <v>178557</v>
      </c>
      <c r="Y28" s="37" t="n">
        <v>181900</v>
      </c>
      <c r="Z28" s="37" t="n">
        <v>191575</v>
      </c>
    </row>
    <row r="29">
      <c r="A29" t="inlineStr">
        <is>
          <t>21</t>
        </is>
      </c>
      <c r="B29" t="inlineStr">
        <is>
          <t xml:space="preserve">    Power and communication structures</t>
        </is>
      </c>
      <c r="D29" s="37" t="n">
        <v>32106</v>
      </c>
      <c r="E29" s="37" t="n">
        <v>35876</v>
      </c>
      <c r="F29" s="37" t="n">
        <v>42065</v>
      </c>
      <c r="G29" s="37" t="n">
        <v>49335</v>
      </c>
      <c r="H29" s="37" t="n">
        <v>51361</v>
      </c>
      <c r="I29" s="37" t="n">
        <v>53886</v>
      </c>
      <c r="J29" s="37" t="n">
        <v>50047</v>
      </c>
      <c r="K29" s="37" t="n">
        <v>47704</v>
      </c>
      <c r="L29" s="37" t="n">
        <v>51526</v>
      </c>
      <c r="M29" s="37" t="n">
        <v>54362</v>
      </c>
      <c r="N29" s="37" t="n">
        <v>76708</v>
      </c>
      <c r="O29" s="37" t="n">
        <v>88301</v>
      </c>
      <c r="P29" s="37" t="n">
        <v>91148</v>
      </c>
      <c r="Q29" s="37" t="n">
        <v>80105</v>
      </c>
      <c r="R29" s="37" t="n">
        <v>76508</v>
      </c>
      <c r="S29" s="37" t="n">
        <v>93986</v>
      </c>
      <c r="T29" s="37" t="n">
        <v>91099</v>
      </c>
      <c r="U29" s="37" t="n">
        <v>105070</v>
      </c>
      <c r="V29" s="37" t="n">
        <v>111108</v>
      </c>
      <c r="W29" s="37" t="n">
        <v>113644</v>
      </c>
      <c r="X29" s="37" t="n">
        <v>112307</v>
      </c>
      <c r="Y29" s="37" t="n">
        <v>108659</v>
      </c>
      <c r="Z29" s="37" t="n">
        <v>116797</v>
      </c>
    </row>
    <row r="30">
      <c r="A30" t="inlineStr">
        <is>
          <t>22</t>
        </is>
      </c>
      <c r="B30" t="inlineStr">
        <is>
          <t xml:space="preserve">    Single-family residential structures</t>
        </is>
      </c>
      <c r="D30" s="37" t="n">
        <v>156443</v>
      </c>
      <c r="E30" s="37" t="n">
        <v>179878</v>
      </c>
      <c r="F30" s="37" t="n">
        <v>204918</v>
      </c>
      <c r="G30" s="37" t="n">
        <v>219130</v>
      </c>
      <c r="H30" s="37" t="n">
        <v>228907</v>
      </c>
      <c r="I30" s="37" t="n">
        <v>244366</v>
      </c>
      <c r="J30" s="37" t="n">
        <v>289557</v>
      </c>
      <c r="K30" s="37" t="n">
        <v>352991</v>
      </c>
      <c r="L30" s="37" t="n">
        <v>407402</v>
      </c>
      <c r="M30" s="37" t="n">
        <v>386643</v>
      </c>
      <c r="N30" s="37" t="n">
        <v>279815</v>
      </c>
      <c r="O30" s="37" t="n">
        <v>166082</v>
      </c>
      <c r="P30" s="37" t="n">
        <v>94700</v>
      </c>
      <c r="Q30" s="37" t="n">
        <v>104657</v>
      </c>
      <c r="R30" s="37" t="n">
        <v>99918</v>
      </c>
      <c r="S30" s="37" t="n">
        <v>122107</v>
      </c>
      <c r="T30" s="37" t="n">
        <v>158571</v>
      </c>
      <c r="U30" s="37" t="n">
        <v>181756</v>
      </c>
      <c r="V30" s="37" t="n">
        <v>209093</v>
      </c>
      <c r="W30" s="37" t="n">
        <v>231742</v>
      </c>
      <c r="X30" s="37" t="n">
        <v>255317</v>
      </c>
      <c r="Y30" s="37" t="n">
        <v>276177</v>
      </c>
      <c r="Z30" s="37" t="n">
        <v>265807</v>
      </c>
    </row>
    <row r="31">
      <c r="A31" t="inlineStr">
        <is>
          <t>23</t>
        </is>
      </c>
      <c r="B31" t="inlineStr">
        <is>
          <t xml:space="preserve">    Transportation structures and highways and streets</t>
        </is>
      </c>
      <c r="D31" s="37" t="n">
        <v>54916</v>
      </c>
      <c r="E31" s="37" t="n">
        <v>58679</v>
      </c>
      <c r="F31" s="37" t="n">
        <v>63119</v>
      </c>
      <c r="G31" s="37" t="n">
        <v>70356</v>
      </c>
      <c r="H31" s="37" t="n">
        <v>76720</v>
      </c>
      <c r="I31" s="37" t="n">
        <v>79969</v>
      </c>
      <c r="J31" s="37" t="n">
        <v>81325</v>
      </c>
      <c r="K31" s="37" t="n">
        <v>84389</v>
      </c>
      <c r="L31" s="37" t="n">
        <v>88763</v>
      </c>
      <c r="M31" s="37" t="n">
        <v>97045</v>
      </c>
      <c r="N31" s="37" t="n">
        <v>105318</v>
      </c>
      <c r="O31" s="37" t="n">
        <v>110486</v>
      </c>
      <c r="P31" s="37" t="n">
        <v>111795</v>
      </c>
      <c r="Q31" s="37" t="n">
        <v>109754</v>
      </c>
      <c r="R31" s="37" t="n">
        <v>107648</v>
      </c>
      <c r="S31" s="37" t="n">
        <v>114097</v>
      </c>
      <c r="T31" s="37" t="n">
        <v>103630</v>
      </c>
      <c r="U31" s="37" t="n">
        <v>105743</v>
      </c>
      <c r="V31" s="37" t="n">
        <v>113347</v>
      </c>
      <c r="W31" s="37" t="n">
        <v>119525</v>
      </c>
      <c r="X31" s="37" t="n">
        <v>128555</v>
      </c>
      <c r="Y31" s="37" t="n">
        <v>140312</v>
      </c>
      <c r="Z31" s="37" t="n">
        <v>150113</v>
      </c>
    </row>
    <row r="32">
      <c r="A32" t="inlineStr">
        <is>
          <t>24</t>
        </is>
      </c>
      <c r="B32" t="inlineStr">
        <is>
          <t xml:space="preserve">  Manufacturing</t>
        </is>
      </c>
      <c r="D32" s="37" t="n">
        <v>3897971</v>
      </c>
      <c r="E32" s="37" t="n">
        <v>3962464</v>
      </c>
      <c r="F32" s="37" t="n">
        <v>4079847</v>
      </c>
      <c r="G32" s="37" t="n">
        <v>4290462</v>
      </c>
      <c r="H32" s="37" t="n">
        <v>4046832</v>
      </c>
      <c r="I32" s="37" t="n">
        <v>3971611</v>
      </c>
      <c r="J32" s="37" t="n">
        <v>4050673</v>
      </c>
      <c r="K32" s="37" t="n">
        <v>4361729</v>
      </c>
      <c r="L32" s="37" t="n">
        <v>4804582</v>
      </c>
      <c r="M32" s="37" t="n">
        <v>5093517</v>
      </c>
      <c r="N32" s="37" t="n">
        <v>5404030</v>
      </c>
      <c r="O32" s="37" t="n">
        <v>5493739</v>
      </c>
      <c r="P32" s="37" t="n">
        <v>4511065</v>
      </c>
      <c r="Q32" s="37" t="n">
        <v>5019104</v>
      </c>
      <c r="R32" s="37" t="n">
        <v>5592871</v>
      </c>
      <c r="S32" s="37" t="n">
        <v>5771296</v>
      </c>
      <c r="T32" s="37" t="n">
        <v>5939329</v>
      </c>
      <c r="U32" s="37" t="n">
        <v>6025468</v>
      </c>
      <c r="V32" s="37" t="n">
        <v>5706328</v>
      </c>
      <c r="W32" s="37" t="n">
        <v>5553361</v>
      </c>
      <c r="X32" s="37" t="n">
        <v>5780421</v>
      </c>
      <c r="Y32" s="37" t="n">
        <v>6209281</v>
      </c>
      <c r="Z32" s="37" t="n">
        <v>6259231</v>
      </c>
    </row>
    <row r="33">
      <c r="A33" t="inlineStr">
        <is>
          <t>25</t>
        </is>
      </c>
      <c r="B33" t="inlineStr">
        <is>
          <t xml:space="preserve">    Durable goods</t>
        </is>
      </c>
      <c r="D33" s="37" t="n">
        <v>2189827</v>
      </c>
      <c r="E33" s="37" t="n">
        <v>2278794</v>
      </c>
      <c r="F33" s="37" t="n">
        <v>2356245</v>
      </c>
      <c r="G33" s="37" t="n">
        <v>2435259</v>
      </c>
      <c r="H33" s="37" t="n">
        <v>2240800</v>
      </c>
      <c r="I33" s="37" t="n">
        <v>2165388</v>
      </c>
      <c r="J33" s="37" t="n">
        <v>2175682</v>
      </c>
      <c r="K33" s="37" t="n">
        <v>2314916</v>
      </c>
      <c r="L33" s="37" t="n">
        <v>2496171</v>
      </c>
      <c r="M33" s="37" t="n">
        <v>2639741</v>
      </c>
      <c r="N33" s="37" t="n">
        <v>2770175</v>
      </c>
      <c r="O33" s="37" t="n">
        <v>2687055</v>
      </c>
      <c r="P33" s="37" t="n">
        <v>2152092</v>
      </c>
      <c r="Q33" s="37" t="n">
        <v>2382490</v>
      </c>
      <c r="R33" s="37" t="n">
        <v>2599134</v>
      </c>
      <c r="S33" s="37" t="n">
        <v>2699678</v>
      </c>
      <c r="T33" s="37" t="n">
        <v>2789555</v>
      </c>
      <c r="U33" s="37" t="n">
        <v>2906094</v>
      </c>
      <c r="V33" s="37" t="n">
        <v>2902940</v>
      </c>
      <c r="W33" s="37" t="n">
        <v>2847458</v>
      </c>
      <c r="X33" s="37" t="n">
        <v>2925247</v>
      </c>
      <c r="Y33" s="37" t="n">
        <v>3154262</v>
      </c>
      <c r="Z33" s="37" t="n">
        <v>3231521</v>
      </c>
    </row>
    <row r="34">
      <c r="A34" t="inlineStr">
        <is>
          <t>26</t>
        </is>
      </c>
      <c r="B34" t="inlineStr">
        <is>
          <t xml:space="preserve">      Wood products</t>
        </is>
      </c>
      <c r="D34" s="37" t="n">
        <v>88806</v>
      </c>
      <c r="E34" s="37" t="n">
        <v>91836</v>
      </c>
      <c r="F34" s="37" t="n">
        <v>98086</v>
      </c>
      <c r="G34" s="37" t="n">
        <v>95023</v>
      </c>
      <c r="H34" s="37" t="n">
        <v>88021</v>
      </c>
      <c r="I34" s="37" t="n">
        <v>90175</v>
      </c>
      <c r="J34" s="37" t="n">
        <v>92673</v>
      </c>
      <c r="K34" s="37" t="n">
        <v>106104</v>
      </c>
      <c r="L34" s="37" t="n">
        <v>114836</v>
      </c>
      <c r="M34" s="37" t="n">
        <v>114564</v>
      </c>
      <c r="N34" s="37" t="n">
        <v>103304</v>
      </c>
      <c r="O34" s="37" t="n">
        <v>89113</v>
      </c>
      <c r="P34" s="37" t="n">
        <v>65913</v>
      </c>
      <c r="Q34" s="37" t="n">
        <v>71907</v>
      </c>
      <c r="R34" s="37" t="n">
        <v>72990</v>
      </c>
      <c r="S34" s="37" t="n">
        <v>80770</v>
      </c>
      <c r="T34" s="37" t="n">
        <v>90577</v>
      </c>
      <c r="U34" s="37" t="n">
        <v>97598</v>
      </c>
      <c r="V34" s="37" t="n">
        <v>101008</v>
      </c>
      <c r="W34" s="37" t="n">
        <v>105268</v>
      </c>
      <c r="X34" s="37" t="n">
        <v>112034</v>
      </c>
      <c r="Y34" s="37" t="n">
        <v>119991</v>
      </c>
      <c r="Z34" s="37" t="n">
        <v>117569</v>
      </c>
    </row>
    <row r="35">
      <c r="A35" t="inlineStr">
        <is>
          <t>27</t>
        </is>
      </c>
      <c r="B35" t="inlineStr">
        <is>
          <t xml:space="preserve">      Nonmetallic mineral products</t>
        </is>
      </c>
      <c r="D35" s="37" t="n">
        <v>85860</v>
      </c>
      <c r="E35" s="37" t="n">
        <v>91637</v>
      </c>
      <c r="F35" s="37" t="n">
        <v>95687</v>
      </c>
      <c r="G35" s="37" t="n">
        <v>97716</v>
      </c>
      <c r="H35" s="37" t="n">
        <v>94409</v>
      </c>
      <c r="I35" s="37" t="n">
        <v>95254</v>
      </c>
      <c r="J35" s="37" t="n">
        <v>96547</v>
      </c>
      <c r="K35" s="37" t="n">
        <v>102391</v>
      </c>
      <c r="L35" s="37" t="n">
        <v>113210</v>
      </c>
      <c r="M35" s="37" t="n">
        <v>125808</v>
      </c>
      <c r="N35" s="37" t="n">
        <v>128466</v>
      </c>
      <c r="O35" s="37" t="n">
        <v>114428</v>
      </c>
      <c r="P35" s="37" t="n">
        <v>89972</v>
      </c>
      <c r="Q35" s="37" t="n">
        <v>92358</v>
      </c>
      <c r="R35" s="37" t="n">
        <v>94063</v>
      </c>
      <c r="S35" s="37" t="n">
        <v>99639</v>
      </c>
      <c r="T35" s="37" t="n">
        <v>106303</v>
      </c>
      <c r="U35" s="37" t="n">
        <v>113587</v>
      </c>
      <c r="V35" s="37" t="n">
        <v>119120</v>
      </c>
      <c r="W35" s="37" t="n">
        <v>124640</v>
      </c>
      <c r="X35" s="37" t="n">
        <v>128716</v>
      </c>
      <c r="Y35" s="37" t="n">
        <v>132743</v>
      </c>
      <c r="Z35" s="37" t="n">
        <v>137287</v>
      </c>
    </row>
    <row r="36">
      <c r="A36" t="inlineStr">
        <is>
          <t>28</t>
        </is>
      </c>
      <c r="B36" t="inlineStr">
        <is>
          <t xml:space="preserve">      Primary metals</t>
        </is>
      </c>
      <c r="D36" s="37" t="n">
        <v>168286</v>
      </c>
      <c r="E36" s="37" t="n">
        <v>166636</v>
      </c>
      <c r="F36" s="37" t="n">
        <v>156590</v>
      </c>
      <c r="G36" s="37" t="n">
        <v>155704</v>
      </c>
      <c r="H36" s="37" t="n">
        <v>136919</v>
      </c>
      <c r="I36" s="37" t="n">
        <v>139163</v>
      </c>
      <c r="J36" s="37" t="n">
        <v>137676</v>
      </c>
      <c r="K36" s="37" t="n">
        <v>181897</v>
      </c>
      <c r="L36" s="37" t="n">
        <v>202467</v>
      </c>
      <c r="M36" s="37" t="n">
        <v>233123</v>
      </c>
      <c r="N36" s="37" t="n">
        <v>256349</v>
      </c>
      <c r="O36" s="37" t="n">
        <v>280342</v>
      </c>
      <c r="P36" s="37" t="n">
        <v>167124</v>
      </c>
      <c r="Q36" s="37" t="n">
        <v>235705</v>
      </c>
      <c r="R36" s="37" t="n">
        <v>281499</v>
      </c>
      <c r="S36" s="37" t="n">
        <v>269217</v>
      </c>
      <c r="T36" s="37" t="n">
        <v>263236</v>
      </c>
      <c r="U36" s="37" t="n">
        <v>265554</v>
      </c>
      <c r="V36" s="37" t="n">
        <v>227114</v>
      </c>
      <c r="W36" s="37" t="n">
        <v>205383</v>
      </c>
      <c r="X36" s="37" t="n">
        <v>221622</v>
      </c>
      <c r="Y36" s="37" t="n">
        <v>255461</v>
      </c>
      <c r="Z36" s="37" t="n">
        <v>241751</v>
      </c>
    </row>
    <row r="37">
      <c r="A37" t="inlineStr">
        <is>
          <t>29</t>
        </is>
      </c>
      <c r="B37" t="inlineStr">
        <is>
          <t xml:space="preserve">          Iron and steel mills and manufacturing from purchased steel</t>
        </is>
      </c>
      <c r="D37" s="37" t="n">
        <v>76904</v>
      </c>
      <c r="E37" s="37" t="n">
        <v>75824</v>
      </c>
      <c r="F37" s="37" t="n">
        <v>69647</v>
      </c>
      <c r="G37" s="37" t="n">
        <v>69462</v>
      </c>
      <c r="H37" s="37" t="n">
        <v>60004</v>
      </c>
      <c r="I37" s="37" t="n">
        <v>62195</v>
      </c>
      <c r="J37" s="37" t="n">
        <v>62967</v>
      </c>
      <c r="K37" s="37" t="n">
        <v>94487</v>
      </c>
      <c r="L37" s="37" t="n">
        <v>102879</v>
      </c>
      <c r="M37" s="37" t="n">
        <v>112626</v>
      </c>
      <c r="N37" s="37" t="n">
        <v>124324</v>
      </c>
      <c r="O37" s="37" t="n">
        <v>152375</v>
      </c>
      <c r="P37" s="37" t="n">
        <v>79319</v>
      </c>
      <c r="Q37" s="37" t="n">
        <v>118397</v>
      </c>
      <c r="R37" s="37" t="n">
        <v>144185</v>
      </c>
      <c r="S37" s="37" t="n">
        <v>138881</v>
      </c>
      <c r="T37" s="37" t="n">
        <v>133014</v>
      </c>
      <c r="U37" s="37" t="n">
        <v>134824</v>
      </c>
      <c r="V37" s="37" t="n">
        <v>109072</v>
      </c>
      <c r="W37" s="37" t="n">
        <v>97712</v>
      </c>
      <c r="X37" s="37" t="n">
        <v>110764</v>
      </c>
      <c r="Y37" s="37" t="n">
        <v>132598</v>
      </c>
      <c r="Z37" s="37" t="n">
        <v>125974</v>
      </c>
    </row>
    <row r="38">
      <c r="A38" t="inlineStr">
        <is>
          <t>30</t>
        </is>
      </c>
      <c r="B38" t="inlineStr">
        <is>
          <t xml:space="preserve">          Nonferrous metal production and processing and foundries</t>
        </is>
      </c>
      <c r="D38" s="37" t="n">
        <v>91382</v>
      </c>
      <c r="E38" s="37" t="n">
        <v>90812</v>
      </c>
      <c r="F38" s="37" t="n">
        <v>86943</v>
      </c>
      <c r="G38" s="37" t="n">
        <v>86242</v>
      </c>
      <c r="H38" s="37" t="n">
        <v>76915</v>
      </c>
      <c r="I38" s="37" t="n">
        <v>76968</v>
      </c>
      <c r="J38" s="37" t="n">
        <v>74709</v>
      </c>
      <c r="K38" s="37" t="n">
        <v>87410</v>
      </c>
      <c r="L38" s="37" t="n">
        <v>99589</v>
      </c>
      <c r="M38" s="37" t="n">
        <v>120497</v>
      </c>
      <c r="N38" s="37" t="n">
        <v>132026</v>
      </c>
      <c r="O38" s="37" t="n">
        <v>127967</v>
      </c>
      <c r="P38" s="37" t="n">
        <v>87805</v>
      </c>
      <c r="Q38" s="37" t="n">
        <v>117309</v>
      </c>
      <c r="R38" s="37" t="n">
        <v>137314</v>
      </c>
      <c r="S38" s="37" t="n">
        <v>130336</v>
      </c>
      <c r="T38" s="37" t="n">
        <v>130223</v>
      </c>
      <c r="U38" s="37" t="n">
        <v>130730</v>
      </c>
      <c r="V38" s="37" t="n">
        <v>118043</v>
      </c>
      <c r="W38" s="37" t="n">
        <v>107671</v>
      </c>
      <c r="X38" s="37" t="n">
        <v>110858</v>
      </c>
      <c r="Y38" s="37" t="n">
        <v>122863</v>
      </c>
      <c r="Z38" s="37" t="n">
        <v>115777</v>
      </c>
    </row>
    <row r="39">
      <c r="A39" t="inlineStr">
        <is>
          <t>31</t>
        </is>
      </c>
      <c r="B39" t="inlineStr">
        <is>
          <t xml:space="preserve">      Fabricated metal products</t>
        </is>
      </c>
      <c r="D39" s="37" t="n">
        <v>243943</v>
      </c>
      <c r="E39" s="37" t="n">
        <v>254693</v>
      </c>
      <c r="F39" s="37" t="n">
        <v>257304</v>
      </c>
      <c r="G39" s="37" t="n">
        <v>269188</v>
      </c>
      <c r="H39" s="37" t="n">
        <v>252564</v>
      </c>
      <c r="I39" s="37" t="n">
        <v>246861</v>
      </c>
      <c r="J39" s="37" t="n">
        <v>244280</v>
      </c>
      <c r="K39" s="37" t="n">
        <v>260270</v>
      </c>
      <c r="L39" s="37" t="n">
        <v>287911</v>
      </c>
      <c r="M39" s="37" t="n">
        <v>316670</v>
      </c>
      <c r="N39" s="37" t="n">
        <v>342762</v>
      </c>
      <c r="O39" s="37" t="n">
        <v>357773</v>
      </c>
      <c r="P39" s="37" t="n">
        <v>280213</v>
      </c>
      <c r="Q39" s="37" t="n">
        <v>295619</v>
      </c>
      <c r="R39" s="37" t="n">
        <v>326784</v>
      </c>
      <c r="S39" s="37" t="n">
        <v>343518</v>
      </c>
      <c r="T39" s="37" t="n">
        <v>350551</v>
      </c>
      <c r="U39" s="37" t="n">
        <v>360671</v>
      </c>
      <c r="V39" s="37" t="n">
        <v>351966</v>
      </c>
      <c r="W39" s="37" t="n">
        <v>337589</v>
      </c>
      <c r="X39" s="37" t="n">
        <v>345769</v>
      </c>
      <c r="Y39" s="37" t="n">
        <v>376363</v>
      </c>
      <c r="Z39" s="37" t="n">
        <v>386396</v>
      </c>
    </row>
    <row r="40">
      <c r="A40" t="inlineStr">
        <is>
          <t>32</t>
        </is>
      </c>
      <c r="B40" t="inlineStr">
        <is>
          <t xml:space="preserve">      Machinery</t>
        </is>
      </c>
      <c r="D40" s="37" t="n">
        <v>269765</v>
      </c>
      <c r="E40" s="37" t="n">
        <v>278012</v>
      </c>
      <c r="F40" s="37" t="n">
        <v>275890</v>
      </c>
      <c r="G40" s="37" t="n">
        <v>294602</v>
      </c>
      <c r="H40" s="37" t="n">
        <v>264922</v>
      </c>
      <c r="I40" s="37" t="n">
        <v>246927</v>
      </c>
      <c r="J40" s="37" t="n">
        <v>250330</v>
      </c>
      <c r="K40" s="37" t="n">
        <v>265925</v>
      </c>
      <c r="L40" s="37" t="n">
        <v>299080</v>
      </c>
      <c r="M40" s="37" t="n">
        <v>323819</v>
      </c>
      <c r="N40" s="37" t="n">
        <v>346934</v>
      </c>
      <c r="O40" s="37" t="n">
        <v>354035</v>
      </c>
      <c r="P40" s="37" t="n">
        <v>285310</v>
      </c>
      <c r="Q40" s="37" t="n">
        <v>318708</v>
      </c>
      <c r="R40" s="37" t="n">
        <v>368713</v>
      </c>
      <c r="S40" s="37" t="n">
        <v>404480</v>
      </c>
      <c r="T40" s="37" t="n">
        <v>396801</v>
      </c>
      <c r="U40" s="37" t="n">
        <v>408834</v>
      </c>
      <c r="V40" s="37" t="n">
        <v>379104</v>
      </c>
      <c r="W40" s="37" t="n">
        <v>350652</v>
      </c>
      <c r="X40" s="37" t="n">
        <v>367638</v>
      </c>
      <c r="Y40" s="37" t="n">
        <v>409294</v>
      </c>
      <c r="Z40" s="37" t="n">
        <v>419456</v>
      </c>
    </row>
    <row r="41">
      <c r="A41" t="inlineStr">
        <is>
          <t>33</t>
        </is>
      </c>
      <c r="B41" t="inlineStr">
        <is>
          <t xml:space="preserve">          Agricultural implement manufacturing</t>
        </is>
      </c>
      <c r="D41" s="37" t="n">
        <v>19797</v>
      </c>
      <c r="E41" s="37" t="n">
        <v>21155</v>
      </c>
      <c r="F41" s="37" t="n">
        <v>16249</v>
      </c>
      <c r="G41" s="37" t="n">
        <v>18123</v>
      </c>
      <c r="H41" s="37" t="n">
        <v>17916</v>
      </c>
      <c r="I41" s="37" t="n">
        <v>17673</v>
      </c>
      <c r="J41" s="37" t="n">
        <v>18618</v>
      </c>
      <c r="K41" s="37" t="n">
        <v>21357</v>
      </c>
      <c r="L41" s="37" t="n">
        <v>24218</v>
      </c>
      <c r="M41" s="37" t="n">
        <v>23580</v>
      </c>
      <c r="N41" s="37" t="n">
        <v>28430</v>
      </c>
      <c r="O41" s="37" t="n">
        <v>29668</v>
      </c>
      <c r="P41" s="37" t="n">
        <v>27517</v>
      </c>
      <c r="Q41" s="37" t="n">
        <v>26761</v>
      </c>
      <c r="R41" s="37" t="n">
        <v>32004</v>
      </c>
      <c r="S41" s="37" t="n">
        <v>42473</v>
      </c>
      <c r="T41" s="37" t="n">
        <v>47112</v>
      </c>
      <c r="U41" s="37" t="n">
        <v>47995</v>
      </c>
      <c r="V41" s="37" t="n">
        <v>39898</v>
      </c>
      <c r="W41" s="37" t="n">
        <v>31881</v>
      </c>
      <c r="X41" s="37" t="n">
        <v>31868</v>
      </c>
      <c r="Y41" s="37" t="n">
        <v>40601</v>
      </c>
      <c r="Z41" s="37" t="n">
        <v>45770</v>
      </c>
    </row>
    <row r="42">
      <c r="A42" t="inlineStr">
        <is>
          <t>34</t>
        </is>
      </c>
      <c r="B42" t="inlineStr">
        <is>
          <t xml:space="preserve">          Construction machinery manufacturing</t>
        </is>
      </c>
      <c r="D42" s="37" t="n">
        <v>21208</v>
      </c>
      <c r="E42" s="37" t="n">
        <v>22177</v>
      </c>
      <c r="F42" s="37" t="n">
        <v>21261</v>
      </c>
      <c r="G42" s="37" t="n">
        <v>21853</v>
      </c>
      <c r="H42" s="37" t="n">
        <v>18751</v>
      </c>
      <c r="I42" s="37" t="n">
        <v>17147</v>
      </c>
      <c r="J42" s="37" t="n">
        <v>18846</v>
      </c>
      <c r="K42" s="37" t="n">
        <v>23925</v>
      </c>
      <c r="L42" s="37" t="n">
        <v>31130</v>
      </c>
      <c r="M42" s="37" t="n">
        <v>35886</v>
      </c>
      <c r="N42" s="37" t="n">
        <v>33455</v>
      </c>
      <c r="O42" s="37" t="n">
        <v>34371</v>
      </c>
      <c r="P42" s="37" t="n">
        <v>21317</v>
      </c>
      <c r="Q42" s="37" t="n">
        <v>28087</v>
      </c>
      <c r="R42" s="37" t="n">
        <v>35739</v>
      </c>
      <c r="S42" s="37" t="n">
        <v>40206</v>
      </c>
      <c r="T42" s="37" t="n">
        <v>34376</v>
      </c>
      <c r="U42" s="37" t="n">
        <v>36783</v>
      </c>
      <c r="V42" s="37" t="n">
        <v>28981</v>
      </c>
      <c r="W42" s="37" t="n">
        <v>26462</v>
      </c>
      <c r="X42" s="37" t="n">
        <v>30137</v>
      </c>
      <c r="Y42" s="37" t="n">
        <v>32779</v>
      </c>
      <c r="Z42" s="37" t="n">
        <v>33159</v>
      </c>
    </row>
    <row r="43">
      <c r="A43" t="inlineStr">
        <is>
          <t>35</t>
        </is>
      </c>
      <c r="B43" t="inlineStr">
        <is>
          <t xml:space="preserve">          Mining and oil and gas field machinery manufacturing</t>
        </is>
      </c>
      <c r="D43" s="37" t="n">
        <v>8695</v>
      </c>
      <c r="E43" s="37" t="n">
        <v>8770</v>
      </c>
      <c r="F43" s="37" t="n">
        <v>6738</v>
      </c>
      <c r="G43" s="37" t="n">
        <v>7513</v>
      </c>
      <c r="H43" s="37" t="n">
        <v>7562</v>
      </c>
      <c r="I43" s="37" t="n">
        <v>6873</v>
      </c>
      <c r="J43" s="37" t="n">
        <v>7339</v>
      </c>
      <c r="K43" s="37" t="n">
        <v>8339</v>
      </c>
      <c r="L43" s="37" t="n">
        <v>10331</v>
      </c>
      <c r="M43" s="37" t="n">
        <v>14518</v>
      </c>
      <c r="N43" s="37" t="n">
        <v>20664</v>
      </c>
      <c r="O43" s="37" t="n">
        <v>23904</v>
      </c>
      <c r="P43" s="37" t="n">
        <v>19569</v>
      </c>
      <c r="Q43" s="37" t="n">
        <v>20609</v>
      </c>
      <c r="R43" s="37" t="n">
        <v>24857</v>
      </c>
      <c r="S43" s="37" t="n">
        <v>32783</v>
      </c>
      <c r="T43" s="37" t="n">
        <v>32157</v>
      </c>
      <c r="U43" s="37" t="n">
        <v>32285</v>
      </c>
      <c r="V43" s="37" t="n">
        <v>21607</v>
      </c>
      <c r="W43" s="37" t="n">
        <v>15332</v>
      </c>
      <c r="X43" s="37" t="n">
        <v>16578</v>
      </c>
      <c r="Y43" s="37" t="n">
        <v>20154</v>
      </c>
      <c r="Z43" s="37" t="n">
        <v>19707</v>
      </c>
    </row>
    <row r="44">
      <c r="A44" t="inlineStr">
        <is>
          <t>36</t>
        </is>
      </c>
      <c r="B44" t="inlineStr">
        <is>
          <t xml:space="preserve">          Other machinery</t>
        </is>
      </c>
      <c r="D44" s="37" t="n">
        <v>220066</v>
      </c>
      <c r="E44" s="37" t="n">
        <v>225909</v>
      </c>
      <c r="F44" s="37" t="n">
        <v>231642</v>
      </c>
      <c r="G44" s="37" t="n">
        <v>247114</v>
      </c>
      <c r="H44" s="37" t="n">
        <v>220693</v>
      </c>
      <c r="I44" s="37" t="n">
        <v>205233</v>
      </c>
      <c r="J44" s="37" t="n">
        <v>205527</v>
      </c>
      <c r="K44" s="37" t="n">
        <v>212304</v>
      </c>
      <c r="L44" s="37" t="n">
        <v>233400</v>
      </c>
      <c r="M44" s="37" t="n">
        <v>249835</v>
      </c>
      <c r="N44" s="37" t="n">
        <v>264386</v>
      </c>
      <c r="O44" s="37" t="n">
        <v>266092</v>
      </c>
      <c r="P44" s="37" t="n">
        <v>216907</v>
      </c>
      <c r="Q44" s="37" t="n">
        <v>243251</v>
      </c>
      <c r="R44" s="37" t="n">
        <v>276113</v>
      </c>
      <c r="S44" s="37" t="n">
        <v>289017</v>
      </c>
      <c r="T44" s="37" t="n">
        <v>283156</v>
      </c>
      <c r="U44" s="37" t="n">
        <v>291771</v>
      </c>
      <c r="V44" s="37" t="n">
        <v>288617</v>
      </c>
      <c r="W44" s="37" t="n">
        <v>276977</v>
      </c>
      <c r="X44" s="37" t="n">
        <v>289055</v>
      </c>
      <c r="Y44" s="37" t="n">
        <v>315761</v>
      </c>
      <c r="Z44" s="37" t="n">
        <v>320820</v>
      </c>
    </row>
    <row r="45">
      <c r="A45" t="inlineStr">
        <is>
          <t>37</t>
        </is>
      </c>
      <c r="B45" t="inlineStr">
        <is>
          <t xml:space="preserve">      Computer and electronic products</t>
        </is>
      </c>
      <c r="D45" s="37" t="n">
        <v>461129</v>
      </c>
      <c r="E45" s="37" t="n">
        <v>464688</v>
      </c>
      <c r="F45" s="37" t="n">
        <v>486427</v>
      </c>
      <c r="G45" s="37" t="n">
        <v>548693</v>
      </c>
      <c r="H45" s="37" t="n">
        <v>461252</v>
      </c>
      <c r="I45" s="37" t="n">
        <v>390249</v>
      </c>
      <c r="J45" s="37" t="n">
        <v>387949</v>
      </c>
      <c r="K45" s="37" t="n">
        <v>398288</v>
      </c>
      <c r="L45" s="37" t="n">
        <v>407803</v>
      </c>
      <c r="M45" s="37" t="n">
        <v>426022</v>
      </c>
      <c r="N45" s="37" t="n">
        <v>444431</v>
      </c>
      <c r="O45" s="37" t="n">
        <v>423318</v>
      </c>
      <c r="P45" s="37" t="n">
        <v>350227</v>
      </c>
      <c r="Q45" s="37" t="n">
        <v>358877</v>
      </c>
      <c r="R45" s="37" t="n">
        <v>361447</v>
      </c>
      <c r="S45" s="37" t="n">
        <v>354078</v>
      </c>
      <c r="T45" s="37" t="n">
        <v>352489</v>
      </c>
      <c r="U45" s="37" t="n">
        <v>347968</v>
      </c>
      <c r="V45" s="37" t="n">
        <v>348353</v>
      </c>
      <c r="W45" s="37" t="n">
        <v>341488</v>
      </c>
      <c r="X45" s="37" t="n">
        <v>356321</v>
      </c>
      <c r="Y45" s="37" t="n">
        <v>377542</v>
      </c>
      <c r="Z45" s="37" t="n">
        <v>389737</v>
      </c>
    </row>
    <row r="46">
      <c r="A46" t="inlineStr">
        <is>
          <t>38</t>
        </is>
      </c>
      <c r="B46" t="inlineStr">
        <is>
          <t xml:space="preserve">          Computer and peripheral equipment manufacturing</t>
        </is>
      </c>
      <c r="D46" s="37" t="n">
        <v>106333</v>
      </c>
      <c r="E46" s="37" t="n">
        <v>111734</v>
      </c>
      <c r="F46" s="37" t="n">
        <v>109251</v>
      </c>
      <c r="G46" s="37" t="n">
        <v>113920</v>
      </c>
      <c r="H46" s="37" t="n">
        <v>91279</v>
      </c>
      <c r="I46" s="37" t="n">
        <v>77217</v>
      </c>
      <c r="J46" s="37" t="n">
        <v>72010</v>
      </c>
      <c r="K46" s="37" t="n">
        <v>67398</v>
      </c>
      <c r="L46" s="37" t="n">
        <v>70557</v>
      </c>
      <c r="M46" s="37" t="n">
        <v>77033</v>
      </c>
      <c r="N46" s="37" t="n">
        <v>73144</v>
      </c>
      <c r="O46" s="37" t="n">
        <v>71746</v>
      </c>
      <c r="P46" s="37" t="n">
        <v>57070</v>
      </c>
      <c r="Q46" s="37" t="n">
        <v>43910</v>
      </c>
      <c r="R46" s="37" t="n">
        <v>35048</v>
      </c>
      <c r="S46" s="37" t="n">
        <v>34684</v>
      </c>
      <c r="T46" s="37" t="n">
        <v>33330</v>
      </c>
      <c r="U46" s="37" t="n">
        <v>32068</v>
      </c>
      <c r="V46" s="37" t="n">
        <v>31915</v>
      </c>
      <c r="W46" s="37" t="n">
        <v>35370</v>
      </c>
      <c r="X46" s="37" t="n">
        <v>36276</v>
      </c>
      <c r="Y46" s="37" t="n">
        <v>36315</v>
      </c>
      <c r="Z46" s="37" t="n">
        <v>38399</v>
      </c>
    </row>
    <row r="47">
      <c r="A47" t="inlineStr">
        <is>
          <t>39</t>
        </is>
      </c>
      <c r="B47" t="inlineStr">
        <is>
          <t xml:space="preserve">          Communications equipment manufacturing</t>
        </is>
      </c>
      <c r="D47" s="37" t="n">
        <v>89397</v>
      </c>
      <c r="E47" s="37" t="n">
        <v>92920</v>
      </c>
      <c r="F47" s="37" t="n">
        <v>106001</v>
      </c>
      <c r="G47" s="37" t="n">
        <v>132998</v>
      </c>
      <c r="H47" s="37" t="n">
        <v>117513</v>
      </c>
      <c r="I47" s="37" t="n">
        <v>77093</v>
      </c>
      <c r="J47" s="37" t="n">
        <v>73333</v>
      </c>
      <c r="K47" s="37" t="n">
        <v>70764</v>
      </c>
      <c r="L47" s="37" t="n">
        <v>69492</v>
      </c>
      <c r="M47" s="37" t="n">
        <v>81508</v>
      </c>
      <c r="N47" s="37" t="n">
        <v>75727</v>
      </c>
      <c r="O47" s="37" t="n">
        <v>66002</v>
      </c>
      <c r="P47" s="37" t="n">
        <v>54182</v>
      </c>
      <c r="Q47" s="37" t="n">
        <v>56613</v>
      </c>
      <c r="R47" s="37" t="n">
        <v>55104</v>
      </c>
      <c r="S47" s="37" t="n">
        <v>54386</v>
      </c>
      <c r="T47" s="37" t="n">
        <v>56733</v>
      </c>
      <c r="U47" s="37" t="n">
        <v>52514</v>
      </c>
      <c r="V47" s="37" t="n">
        <v>52431</v>
      </c>
      <c r="W47" s="37" t="n">
        <v>45718</v>
      </c>
      <c r="X47" s="37" t="n">
        <v>43941</v>
      </c>
      <c r="Y47" s="37" t="n">
        <v>44871</v>
      </c>
      <c r="Z47" s="37" t="n">
        <v>48110</v>
      </c>
    </row>
    <row r="48">
      <c r="A48" t="inlineStr">
        <is>
          <t>40</t>
        </is>
      </c>
      <c r="B48" t="inlineStr">
        <is>
          <t xml:space="preserve">          Semiconductor and other electronic component manufacturing</t>
        </is>
      </c>
      <c r="D48" s="37" t="n">
        <v>144807</v>
      </c>
      <c r="E48" s="37" t="n">
        <v>138255</v>
      </c>
      <c r="F48" s="37" t="n">
        <v>152838</v>
      </c>
      <c r="G48" s="37" t="n">
        <v>173843</v>
      </c>
      <c r="H48" s="37" t="n">
        <v>131213</v>
      </c>
      <c r="I48" s="37" t="n">
        <v>118295</v>
      </c>
      <c r="J48" s="37" t="n">
        <v>123628</v>
      </c>
      <c r="K48" s="37" t="n">
        <v>127096</v>
      </c>
      <c r="L48" s="37" t="n">
        <v>132142</v>
      </c>
      <c r="M48" s="37" t="n">
        <v>127644</v>
      </c>
      <c r="N48" s="37" t="n">
        <v>134256</v>
      </c>
      <c r="O48" s="37" t="n">
        <v>128503</v>
      </c>
      <c r="P48" s="37" t="n">
        <v>99662</v>
      </c>
      <c r="Q48" s="37" t="n">
        <v>115369</v>
      </c>
      <c r="R48" s="37" t="n">
        <v>119978</v>
      </c>
      <c r="S48" s="37" t="n">
        <v>107564</v>
      </c>
      <c r="T48" s="37" t="n">
        <v>106752</v>
      </c>
      <c r="U48" s="37" t="n">
        <v>108170</v>
      </c>
      <c r="V48" s="37" t="n">
        <v>110338</v>
      </c>
      <c r="W48" s="37" t="n">
        <v>106751</v>
      </c>
      <c r="X48" s="37" t="n">
        <v>114252</v>
      </c>
      <c r="Y48" s="37" t="n">
        <v>119336</v>
      </c>
      <c r="Z48" s="37" t="n">
        <v>125229</v>
      </c>
    </row>
    <row r="49">
      <c r="A49" t="inlineStr">
        <is>
          <t>41</t>
        </is>
      </c>
      <c r="B49" t="inlineStr">
        <is>
          <t xml:space="preserve">          Navigational, measuring, electromedical, and control instruments manufacturing</t>
        </is>
      </c>
      <c r="D49" s="37" t="n">
        <v>100510</v>
      </c>
      <c r="E49" s="37" t="n">
        <v>100208</v>
      </c>
      <c r="F49" s="37" t="n">
        <v>101304</v>
      </c>
      <c r="G49" s="37" t="n">
        <v>109773</v>
      </c>
      <c r="H49" s="37" t="n">
        <v>105036</v>
      </c>
      <c r="I49" s="37" t="n">
        <v>99841</v>
      </c>
      <c r="J49" s="37" t="n">
        <v>100764</v>
      </c>
      <c r="K49" s="37" t="n">
        <v>112122</v>
      </c>
      <c r="L49" s="37" t="n">
        <v>114309</v>
      </c>
      <c r="M49" s="37" t="n">
        <v>119926</v>
      </c>
      <c r="N49" s="37" t="n">
        <v>140034</v>
      </c>
      <c r="O49" s="37" t="n">
        <v>141954</v>
      </c>
      <c r="P49" s="37" t="n">
        <v>127364</v>
      </c>
      <c r="Q49" s="37" t="n">
        <v>134145</v>
      </c>
      <c r="R49" s="37" t="n">
        <v>139731</v>
      </c>
      <c r="S49" s="37" t="n">
        <v>151498</v>
      </c>
      <c r="T49" s="37" t="n">
        <v>150046</v>
      </c>
      <c r="U49" s="37" t="n">
        <v>149565</v>
      </c>
      <c r="V49" s="37" t="n">
        <v>147840</v>
      </c>
      <c r="W49" s="37" t="n">
        <v>147439</v>
      </c>
      <c r="X49" s="37" t="n">
        <v>156987</v>
      </c>
      <c r="Y49" s="37" t="n">
        <v>172185</v>
      </c>
      <c r="Z49" s="37" t="n">
        <v>170922</v>
      </c>
    </row>
    <row r="50">
      <c r="A50" t="inlineStr">
        <is>
          <t>42</t>
        </is>
      </c>
      <c r="B50" t="inlineStr">
        <is>
          <t xml:space="preserve">          Other computer and electronic product manufacturing</t>
        </is>
      </c>
      <c r="D50" s="37" t="n">
        <v>20081</v>
      </c>
      <c r="E50" s="37" t="n">
        <v>21571</v>
      </c>
      <c r="F50" s="37" t="n">
        <v>17033</v>
      </c>
      <c r="G50" s="37" t="n">
        <v>18158</v>
      </c>
      <c r="H50" s="37" t="n">
        <v>16211</v>
      </c>
      <c r="I50" s="37" t="n">
        <v>17804</v>
      </c>
      <c r="J50" s="37" t="n">
        <v>18213</v>
      </c>
      <c r="K50" s="37" t="n">
        <v>20907</v>
      </c>
      <c r="L50" s="37" t="n">
        <v>21303</v>
      </c>
      <c r="M50" s="37" t="n">
        <v>19912</v>
      </c>
      <c r="N50" s="37" t="n">
        <v>21272</v>
      </c>
      <c r="O50" s="37" t="n">
        <v>15114</v>
      </c>
      <c r="P50" s="37" t="n">
        <v>11949</v>
      </c>
      <c r="Q50" s="37" t="n">
        <v>8839</v>
      </c>
      <c r="R50" s="37" t="n">
        <v>11587</v>
      </c>
      <c r="S50" s="37" t="n">
        <v>5945</v>
      </c>
      <c r="T50" s="37" t="n">
        <v>5627</v>
      </c>
      <c r="U50" s="37" t="n">
        <v>5651</v>
      </c>
      <c r="V50" s="37" t="n">
        <v>5830</v>
      </c>
      <c r="W50" s="37" t="n">
        <v>6211</v>
      </c>
      <c r="X50" s="37" t="n">
        <v>4865</v>
      </c>
      <c r="Y50" s="37" t="n">
        <v>4835</v>
      </c>
      <c r="Z50" s="37" t="n">
        <v>7075</v>
      </c>
    </row>
    <row r="51">
      <c r="A51" t="inlineStr">
        <is>
          <t>43</t>
        </is>
      </c>
      <c r="B51" t="inlineStr">
        <is>
          <t xml:space="preserve">      Electrical equipment, appliances, and components</t>
        </is>
      </c>
      <c r="D51" s="37" t="n">
        <v>111103</v>
      </c>
      <c r="E51" s="37" t="n">
        <v>114733</v>
      </c>
      <c r="F51" s="37" t="n">
        <v>116926</v>
      </c>
      <c r="G51" s="37" t="n">
        <v>125104</v>
      </c>
      <c r="H51" s="37" t="n">
        <v>110553</v>
      </c>
      <c r="I51" s="37" t="n">
        <v>100870</v>
      </c>
      <c r="J51" s="37" t="n">
        <v>97960</v>
      </c>
      <c r="K51" s="37" t="n">
        <v>102467</v>
      </c>
      <c r="L51" s="37" t="n">
        <v>108761</v>
      </c>
      <c r="M51" s="37" t="n">
        <v>117213</v>
      </c>
      <c r="N51" s="37" t="n">
        <v>126292</v>
      </c>
      <c r="O51" s="37" t="n">
        <v>126934</v>
      </c>
      <c r="P51" s="37" t="n">
        <v>102696</v>
      </c>
      <c r="Q51" s="37" t="n">
        <v>108572</v>
      </c>
      <c r="R51" s="37" t="n">
        <v>117792</v>
      </c>
      <c r="S51" s="37" t="n">
        <v>122825</v>
      </c>
      <c r="T51" s="37" t="n">
        <v>123528</v>
      </c>
      <c r="U51" s="37" t="n">
        <v>126450</v>
      </c>
      <c r="V51" s="37" t="n">
        <v>126001</v>
      </c>
      <c r="W51" s="37" t="n">
        <v>124227</v>
      </c>
      <c r="X51" s="37" t="n">
        <v>122014</v>
      </c>
      <c r="Y51" s="37" t="n">
        <v>131950</v>
      </c>
      <c r="Z51" s="37" t="n">
        <v>136380</v>
      </c>
    </row>
    <row r="52">
      <c r="A52" t="inlineStr">
        <is>
          <t>44</t>
        </is>
      </c>
      <c r="B52" t="inlineStr">
        <is>
          <t xml:space="preserve">      Motor vehicles, bodies and trailers, and parts</t>
        </is>
      </c>
      <c r="D52" s="37" t="n">
        <v>430955</v>
      </c>
      <c r="E52" s="37" t="n">
        <v>447725</v>
      </c>
      <c r="F52" s="37" t="n">
        <v>503058</v>
      </c>
      <c r="G52" s="37" t="n">
        <v>482401</v>
      </c>
      <c r="H52" s="37" t="n">
        <v>458572</v>
      </c>
      <c r="I52" s="37" t="n">
        <v>477236</v>
      </c>
      <c r="J52" s="37" t="n">
        <v>488775</v>
      </c>
      <c r="K52" s="37" t="n">
        <v>508118</v>
      </c>
      <c r="L52" s="37" t="n">
        <v>523123</v>
      </c>
      <c r="M52" s="37" t="n">
        <v>525701</v>
      </c>
      <c r="N52" s="37" t="n">
        <v>513087</v>
      </c>
      <c r="O52" s="37" t="n">
        <v>425155</v>
      </c>
      <c r="P52" s="37" t="n">
        <v>342626</v>
      </c>
      <c r="Q52" s="37" t="n">
        <v>434724</v>
      </c>
      <c r="R52" s="37" t="n">
        <v>498070</v>
      </c>
      <c r="S52" s="37" t="n">
        <v>513233</v>
      </c>
      <c r="T52" s="37" t="n">
        <v>565267</v>
      </c>
      <c r="U52" s="37" t="n">
        <v>628640</v>
      </c>
      <c r="V52" s="37" t="n">
        <v>677081</v>
      </c>
      <c r="W52" s="37" t="n">
        <v>700746</v>
      </c>
      <c r="X52" s="37" t="n">
        <v>700017</v>
      </c>
      <c r="Y52" s="37" t="n">
        <v>752235</v>
      </c>
      <c r="Z52" s="37" t="n">
        <v>786826</v>
      </c>
    </row>
    <row r="53">
      <c r="A53" t="inlineStr">
        <is>
          <t>45</t>
        </is>
      </c>
      <c r="B53" t="inlineStr">
        <is>
          <t xml:space="preserve">          Automobile manufacturing</t>
        </is>
      </c>
      <c r="D53" s="37" t="n">
        <v>99050</v>
      </c>
      <c r="E53" s="37" t="n">
        <v>101135</v>
      </c>
      <c r="F53" s="37" t="n">
        <v>99140</v>
      </c>
      <c r="G53" s="37" t="n">
        <v>100260</v>
      </c>
      <c r="H53" s="37" t="n">
        <v>91907</v>
      </c>
      <c r="I53" s="37" t="n">
        <v>85422</v>
      </c>
      <c r="J53" s="37" t="n">
        <v>81597</v>
      </c>
      <c r="K53" s="37" t="n">
        <v>88840</v>
      </c>
      <c r="L53" s="37" t="n">
        <v>90335</v>
      </c>
      <c r="M53" s="37" t="n">
        <v>99573</v>
      </c>
      <c r="N53" s="37" t="n">
        <v>87629</v>
      </c>
      <c r="O53" s="37" t="n">
        <v>74618</v>
      </c>
      <c r="P53" s="37" t="n">
        <v>46129</v>
      </c>
      <c r="Q53" s="37" t="n">
        <v>52938</v>
      </c>
      <c r="R53" s="37" t="n">
        <v>52304</v>
      </c>
      <c r="S53" s="37" t="n">
        <v>58617</v>
      </c>
      <c r="T53" s="37" t="n">
        <v>61922</v>
      </c>
      <c r="U53" s="37" t="n">
        <v>66994</v>
      </c>
      <c r="V53" s="37" t="n">
        <v>67427</v>
      </c>
      <c r="W53" s="37" t="n">
        <v>59338</v>
      </c>
      <c r="X53" s="37" t="n">
        <v>49413</v>
      </c>
      <c r="Y53" s="37" t="n">
        <v>41519</v>
      </c>
      <c r="Z53" s="37" t="n">
        <v>38992</v>
      </c>
    </row>
    <row r="54">
      <c r="A54" t="inlineStr">
        <is>
          <t>46</t>
        </is>
      </c>
      <c r="B54" t="inlineStr">
        <is>
          <t xml:space="preserve">          Light truck and utility vehicle manufacturing</t>
        </is>
      </c>
      <c r="D54" s="37" t="n">
        <v>111218</v>
      </c>
      <c r="E54" s="37" t="n">
        <v>114617</v>
      </c>
      <c r="F54" s="37" t="n">
        <v>144884</v>
      </c>
      <c r="G54" s="37" t="n">
        <v>126428</v>
      </c>
      <c r="H54" s="37" t="n">
        <v>141043</v>
      </c>
      <c r="I54" s="37" t="n">
        <v>146089</v>
      </c>
      <c r="J54" s="37" t="n">
        <v>161516</v>
      </c>
      <c r="K54" s="37" t="n">
        <v>163550</v>
      </c>
      <c r="L54" s="37" t="n">
        <v>164557</v>
      </c>
      <c r="M54" s="37" t="n">
        <v>155087</v>
      </c>
      <c r="N54" s="37" t="n">
        <v>161441</v>
      </c>
      <c r="O54" s="37" t="n">
        <v>117372</v>
      </c>
      <c r="P54" s="37" t="n">
        <v>99601</v>
      </c>
      <c r="Q54" s="37" t="n">
        <v>137217</v>
      </c>
      <c r="R54" s="37" t="n">
        <v>169879</v>
      </c>
      <c r="S54" s="37" t="n">
        <v>170982</v>
      </c>
      <c r="T54" s="37" t="n">
        <v>206207</v>
      </c>
      <c r="U54" s="37" t="n">
        <v>236959</v>
      </c>
      <c r="V54" s="37" t="n">
        <v>267597</v>
      </c>
      <c r="W54" s="37" t="n">
        <v>304071</v>
      </c>
      <c r="X54" s="37" t="n">
        <v>309002</v>
      </c>
      <c r="Y54" s="37" t="n">
        <v>349467</v>
      </c>
      <c r="Z54" s="37" t="n">
        <v>370685</v>
      </c>
    </row>
    <row r="55">
      <c r="A55" t="inlineStr">
        <is>
          <t>47</t>
        </is>
      </c>
      <c r="B55" t="inlineStr">
        <is>
          <t xml:space="preserve">          Heavy duty truck manufacturing</t>
        </is>
      </c>
      <c r="D55" s="37" t="n">
        <v>14801</v>
      </c>
      <c r="E55" s="37" t="n">
        <v>18578</v>
      </c>
      <c r="F55" s="37" t="n">
        <v>22704</v>
      </c>
      <c r="G55" s="37" t="n">
        <v>20563</v>
      </c>
      <c r="H55" s="37" t="n">
        <v>13167</v>
      </c>
      <c r="I55" s="37" t="n">
        <v>16578</v>
      </c>
      <c r="J55" s="37" t="n">
        <v>16020</v>
      </c>
      <c r="K55" s="37" t="n">
        <v>21621</v>
      </c>
      <c r="L55" s="37" t="n">
        <v>26960</v>
      </c>
      <c r="M55" s="37" t="n">
        <v>30467</v>
      </c>
      <c r="N55" s="37" t="n">
        <v>21571</v>
      </c>
      <c r="O55" s="37" t="n">
        <v>19656</v>
      </c>
      <c r="P55" s="37" t="n">
        <v>19682</v>
      </c>
      <c r="Q55" s="37" t="n">
        <v>24854</v>
      </c>
      <c r="R55" s="37" t="n">
        <v>29987</v>
      </c>
      <c r="S55" s="37" t="n">
        <v>31474</v>
      </c>
      <c r="T55" s="37" t="n">
        <v>30904</v>
      </c>
      <c r="U55" s="37" t="n">
        <v>32088</v>
      </c>
      <c r="V55" s="37" t="n">
        <v>35528</v>
      </c>
      <c r="W55" s="37" t="n">
        <v>28815</v>
      </c>
      <c r="X55" s="37" t="n">
        <v>27632</v>
      </c>
      <c r="Y55" s="37" t="n">
        <v>33717</v>
      </c>
      <c r="Z55" s="37" t="n">
        <v>37077</v>
      </c>
    </row>
    <row r="56">
      <c r="A56" t="inlineStr">
        <is>
          <t>48</t>
        </is>
      </c>
      <c r="B56" t="inlineStr">
        <is>
          <t xml:space="preserve">          Motor vehicle body, trailer, and parts manufacturing</t>
        </is>
      </c>
      <c r="D56" s="37" t="n">
        <v>205887</v>
      </c>
      <c r="E56" s="37" t="n">
        <v>213394</v>
      </c>
      <c r="F56" s="37" t="n">
        <v>236329</v>
      </c>
      <c r="G56" s="37" t="n">
        <v>235150</v>
      </c>
      <c r="H56" s="37" t="n">
        <v>212454</v>
      </c>
      <c r="I56" s="37" t="n">
        <v>229147</v>
      </c>
      <c r="J56" s="37" t="n">
        <v>229642</v>
      </c>
      <c r="K56" s="37" t="n">
        <v>234106</v>
      </c>
      <c r="L56" s="37" t="n">
        <v>241271</v>
      </c>
      <c r="M56" s="37" t="n">
        <v>240573</v>
      </c>
      <c r="N56" s="37" t="n">
        <v>242445</v>
      </c>
      <c r="O56" s="37" t="n">
        <v>213509</v>
      </c>
      <c r="P56" s="37" t="n">
        <v>177215</v>
      </c>
      <c r="Q56" s="37" t="n">
        <v>219714</v>
      </c>
      <c r="R56" s="37" t="n">
        <v>245900</v>
      </c>
      <c r="S56" s="37" t="n">
        <v>252161</v>
      </c>
      <c r="T56" s="37" t="n">
        <v>266235</v>
      </c>
      <c r="U56" s="37" t="n">
        <v>292599</v>
      </c>
      <c r="V56" s="37" t="n">
        <v>306528</v>
      </c>
      <c r="W56" s="37" t="n">
        <v>308523</v>
      </c>
      <c r="X56" s="37" t="n">
        <v>313970</v>
      </c>
      <c r="Y56" s="37" t="n">
        <v>327533</v>
      </c>
      <c r="Z56" s="37" t="n">
        <v>340071</v>
      </c>
    </row>
    <row r="57">
      <c r="A57" t="inlineStr">
        <is>
          <t>49</t>
        </is>
      </c>
      <c r="B57" t="inlineStr">
        <is>
          <t xml:space="preserve">      Other transportation equipment</t>
        </is>
      </c>
      <c r="D57" s="37" t="n">
        <v>155596</v>
      </c>
      <c r="E57" s="37" t="n">
        <v>184008</v>
      </c>
      <c r="F57" s="37" t="n">
        <v>180391</v>
      </c>
      <c r="G57" s="37" t="n">
        <v>161904</v>
      </c>
      <c r="H57" s="37" t="n">
        <v>181438</v>
      </c>
      <c r="I57" s="37" t="n">
        <v>175910</v>
      </c>
      <c r="J57" s="37" t="n">
        <v>172253</v>
      </c>
      <c r="K57" s="37" t="n">
        <v>176988</v>
      </c>
      <c r="L57" s="37" t="n">
        <v>206174</v>
      </c>
      <c r="M57" s="37" t="n">
        <v>214127</v>
      </c>
      <c r="N57" s="37" t="n">
        <v>263714</v>
      </c>
      <c r="O57" s="37" t="n">
        <v>269359</v>
      </c>
      <c r="P57" s="37" t="n">
        <v>248079</v>
      </c>
      <c r="Q57" s="37" t="n">
        <v>249037</v>
      </c>
      <c r="R57" s="37" t="n">
        <v>258651</v>
      </c>
      <c r="S57" s="37" t="n">
        <v>290545</v>
      </c>
      <c r="T57" s="37" t="n">
        <v>306023</v>
      </c>
      <c r="U57" s="37" t="n">
        <v>325091</v>
      </c>
      <c r="V57" s="37" t="n">
        <v>333127</v>
      </c>
      <c r="W57" s="37" t="n">
        <v>316319</v>
      </c>
      <c r="X57" s="37" t="n">
        <v>335029</v>
      </c>
      <c r="Y57" s="37" t="n">
        <v>350165</v>
      </c>
      <c r="Z57" s="37" t="n">
        <v>360341</v>
      </c>
    </row>
    <row r="58">
      <c r="A58" t="inlineStr">
        <is>
          <t>50</t>
        </is>
      </c>
      <c r="B58" t="inlineStr">
        <is>
          <t xml:space="preserve">          Aerospace product and parts manufacturing</t>
        </is>
      </c>
      <c r="D58" s="37" t="n">
        <v>121442</v>
      </c>
      <c r="E58" s="37" t="n">
        <v>146798</v>
      </c>
      <c r="F58" s="37" t="n">
        <v>140955</v>
      </c>
      <c r="G58" s="37" t="n">
        <v>119885</v>
      </c>
      <c r="H58" s="37" t="n">
        <v>137837</v>
      </c>
      <c r="I58" s="37" t="n">
        <v>131417</v>
      </c>
      <c r="J58" s="37" t="n">
        <v>126204</v>
      </c>
      <c r="K58" s="37" t="n">
        <v>126964</v>
      </c>
      <c r="L58" s="37" t="n">
        <v>150425</v>
      </c>
      <c r="M58" s="37" t="n">
        <v>153538</v>
      </c>
      <c r="N58" s="37" t="n">
        <v>195087</v>
      </c>
      <c r="O58" s="37" t="n">
        <v>191168</v>
      </c>
      <c r="P58" s="37" t="n">
        <v>179079</v>
      </c>
      <c r="Q58" s="37" t="n">
        <v>185469</v>
      </c>
      <c r="R58" s="37" t="n">
        <v>196791</v>
      </c>
      <c r="S58" s="37" t="n">
        <v>224446</v>
      </c>
      <c r="T58" s="37" t="n">
        <v>237152</v>
      </c>
      <c r="U58" s="37" t="n">
        <v>251592</v>
      </c>
      <c r="V58" s="37" t="n">
        <v>255334</v>
      </c>
      <c r="W58" s="37" t="n">
        <v>242086</v>
      </c>
      <c r="X58" s="37" t="n">
        <v>256500</v>
      </c>
      <c r="Y58" s="37" t="n">
        <v>272454</v>
      </c>
      <c r="Z58" s="37" t="n">
        <v>266144</v>
      </c>
    </row>
    <row r="59">
      <c r="A59" t="inlineStr">
        <is>
          <t>51</t>
        </is>
      </c>
      <c r="B59" t="inlineStr">
        <is>
          <t xml:space="preserve">          All other transportation equipment manufacturing</t>
        </is>
      </c>
      <c r="D59" s="37" t="n">
        <v>34154</v>
      </c>
      <c r="E59" s="37" t="n">
        <v>37210</v>
      </c>
      <c r="F59" s="37" t="n">
        <v>39436</v>
      </c>
      <c r="G59" s="37" t="n">
        <v>42019</v>
      </c>
      <c r="H59" s="37" t="n">
        <v>43602</v>
      </c>
      <c r="I59" s="37" t="n">
        <v>44494</v>
      </c>
      <c r="J59" s="37" t="n">
        <v>46048</v>
      </c>
      <c r="K59" s="37" t="n">
        <v>50023</v>
      </c>
      <c r="L59" s="37" t="n">
        <v>55749</v>
      </c>
      <c r="M59" s="37" t="n">
        <v>60589</v>
      </c>
      <c r="N59" s="37" t="n">
        <v>68627</v>
      </c>
      <c r="O59" s="37" t="n">
        <v>78191</v>
      </c>
      <c r="P59" s="37" t="n">
        <v>69000</v>
      </c>
      <c r="Q59" s="37" t="n">
        <v>63568</v>
      </c>
      <c r="R59" s="37" t="n">
        <v>61860</v>
      </c>
      <c r="S59" s="37" t="n">
        <v>66099</v>
      </c>
      <c r="T59" s="37" t="n">
        <v>68871</v>
      </c>
      <c r="U59" s="37" t="n">
        <v>73499</v>
      </c>
      <c r="V59" s="37" t="n">
        <v>77793</v>
      </c>
      <c r="W59" s="37" t="n">
        <v>74234</v>
      </c>
      <c r="X59" s="37" t="n">
        <v>78529</v>
      </c>
      <c r="Y59" s="37" t="n">
        <v>77711</v>
      </c>
      <c r="Z59" s="37" t="n">
        <v>94197</v>
      </c>
    </row>
    <row r="60">
      <c r="A60" t="inlineStr">
        <is>
          <t>52</t>
        </is>
      </c>
      <c r="B60" t="inlineStr">
        <is>
          <t xml:space="preserve">      Furniture and related products</t>
        </is>
      </c>
      <c r="D60" s="37" t="n">
        <v>63576</v>
      </c>
      <c r="E60" s="37" t="n">
        <v>68431</v>
      </c>
      <c r="F60" s="37" t="n">
        <v>70829</v>
      </c>
      <c r="G60" s="37" t="n">
        <v>75899</v>
      </c>
      <c r="H60" s="37" t="n">
        <v>73101</v>
      </c>
      <c r="I60" s="37" t="n">
        <v>75668</v>
      </c>
      <c r="J60" s="37" t="n">
        <v>75350</v>
      </c>
      <c r="K60" s="37" t="n">
        <v>78442</v>
      </c>
      <c r="L60" s="37" t="n">
        <v>84321</v>
      </c>
      <c r="M60" s="37" t="n">
        <v>86429</v>
      </c>
      <c r="N60" s="37" t="n">
        <v>85666</v>
      </c>
      <c r="O60" s="37" t="n">
        <v>76989</v>
      </c>
      <c r="P60" s="37" t="n">
        <v>59538</v>
      </c>
      <c r="Q60" s="37" t="n">
        <v>57284</v>
      </c>
      <c r="R60" s="37" t="n">
        <v>57185</v>
      </c>
      <c r="S60" s="37" t="n">
        <v>65728</v>
      </c>
      <c r="T60" s="37" t="n">
        <v>67269</v>
      </c>
      <c r="U60" s="37" t="n">
        <v>68934</v>
      </c>
      <c r="V60" s="37" t="n">
        <v>73788</v>
      </c>
      <c r="W60" s="37" t="n">
        <v>74249</v>
      </c>
      <c r="X60" s="37" t="n">
        <v>74716</v>
      </c>
      <c r="Y60" s="37" t="n">
        <v>78152</v>
      </c>
      <c r="Z60" s="37" t="n">
        <v>82541</v>
      </c>
    </row>
    <row r="61">
      <c r="A61" t="inlineStr">
        <is>
          <t>53</t>
        </is>
      </c>
      <c r="B61" t="inlineStr">
        <is>
          <t xml:space="preserve">      Miscellaneous manufacturing</t>
        </is>
      </c>
      <c r="D61" s="37" t="n">
        <v>110808</v>
      </c>
      <c r="E61" s="37" t="n">
        <v>116394</v>
      </c>
      <c r="F61" s="37" t="n">
        <v>115058</v>
      </c>
      <c r="G61" s="37" t="n">
        <v>129026</v>
      </c>
      <c r="H61" s="37" t="n">
        <v>119048</v>
      </c>
      <c r="I61" s="37" t="n">
        <v>127075</v>
      </c>
      <c r="J61" s="37" t="n">
        <v>131890</v>
      </c>
      <c r="K61" s="37" t="n">
        <v>134027</v>
      </c>
      <c r="L61" s="37" t="n">
        <v>148485</v>
      </c>
      <c r="M61" s="37" t="n">
        <v>156264</v>
      </c>
      <c r="N61" s="37" t="n">
        <v>159170</v>
      </c>
      <c r="O61" s="37" t="n">
        <v>169610</v>
      </c>
      <c r="P61" s="37" t="n">
        <v>160394</v>
      </c>
      <c r="Q61" s="37" t="n">
        <v>159698</v>
      </c>
      <c r="R61" s="37" t="n">
        <v>161939</v>
      </c>
      <c r="S61" s="37" t="n">
        <v>155646</v>
      </c>
      <c r="T61" s="37" t="n">
        <v>167511</v>
      </c>
      <c r="U61" s="37" t="n">
        <v>162766</v>
      </c>
      <c r="V61" s="37" t="n">
        <v>166278</v>
      </c>
      <c r="W61" s="37" t="n">
        <v>166896</v>
      </c>
      <c r="X61" s="37" t="n">
        <v>161370</v>
      </c>
      <c r="Y61" s="37" t="n">
        <v>170367</v>
      </c>
      <c r="Z61" s="37" t="n">
        <v>173237</v>
      </c>
    </row>
    <row r="62">
      <c r="A62" t="inlineStr">
        <is>
          <t>54</t>
        </is>
      </c>
      <c r="B62" t="inlineStr">
        <is>
          <t xml:space="preserve">          Medical equipment and supplies manufacturing</t>
        </is>
      </c>
      <c r="D62" s="37" t="n">
        <v>43982</v>
      </c>
      <c r="E62" s="37" t="n">
        <v>48335</v>
      </c>
      <c r="F62" s="37" t="n">
        <v>47218</v>
      </c>
      <c r="G62" s="37" t="n">
        <v>51712</v>
      </c>
      <c r="H62" s="37" t="n">
        <v>55533</v>
      </c>
      <c r="I62" s="37" t="n">
        <v>60202</v>
      </c>
      <c r="J62" s="37" t="n">
        <v>64141</v>
      </c>
      <c r="K62" s="37" t="n">
        <v>64796</v>
      </c>
      <c r="L62" s="37" t="n">
        <v>74331</v>
      </c>
      <c r="M62" s="37" t="n">
        <v>77532</v>
      </c>
      <c r="N62" s="37" t="n">
        <v>82446</v>
      </c>
      <c r="O62" s="37" t="n">
        <v>88720</v>
      </c>
      <c r="P62" s="37" t="n">
        <v>90702</v>
      </c>
      <c r="Q62" s="37" t="n">
        <v>91330</v>
      </c>
      <c r="R62" s="37" t="n">
        <v>92867</v>
      </c>
      <c r="S62" s="37" t="n">
        <v>93918</v>
      </c>
      <c r="T62" s="37" t="n">
        <v>102060</v>
      </c>
      <c r="U62" s="37" t="n">
        <v>95270</v>
      </c>
      <c r="V62" s="37" t="n">
        <v>98194</v>
      </c>
      <c r="W62" s="37" t="n">
        <v>98642</v>
      </c>
      <c r="X62" s="37" t="n">
        <v>96968</v>
      </c>
      <c r="Y62" s="37" t="n">
        <v>103136</v>
      </c>
      <c r="Z62" s="37" t="n">
        <v>105625</v>
      </c>
    </row>
    <row r="63">
      <c r="A63" t="inlineStr">
        <is>
          <t>55</t>
        </is>
      </c>
      <c r="B63" t="inlineStr">
        <is>
          <t xml:space="preserve">          Other miscellaneous manufacturing</t>
        </is>
      </c>
      <c r="D63" s="37" t="n">
        <v>66826</v>
      </c>
      <c r="E63" s="37" t="n">
        <v>68058</v>
      </c>
      <c r="F63" s="37" t="n">
        <v>67840</v>
      </c>
      <c r="G63" s="37" t="n">
        <v>77313</v>
      </c>
      <c r="H63" s="37" t="n">
        <v>63515</v>
      </c>
      <c r="I63" s="37" t="n">
        <v>66873</v>
      </c>
      <c r="J63" s="37" t="n">
        <v>67748</v>
      </c>
      <c r="K63" s="37" t="n">
        <v>69231</v>
      </c>
      <c r="L63" s="37" t="n">
        <v>74154</v>
      </c>
      <c r="M63" s="37" t="n">
        <v>78733</v>
      </c>
      <c r="N63" s="37" t="n">
        <v>76724</v>
      </c>
      <c r="O63" s="37" t="n">
        <v>80891</v>
      </c>
      <c r="P63" s="37" t="n">
        <v>69692</v>
      </c>
      <c r="Q63" s="37" t="n">
        <v>68368</v>
      </c>
      <c r="R63" s="37" t="n">
        <v>69072</v>
      </c>
      <c r="S63" s="37" t="n">
        <v>61727</v>
      </c>
      <c r="T63" s="37" t="n">
        <v>65450</v>
      </c>
      <c r="U63" s="37" t="n">
        <v>67496</v>
      </c>
      <c r="V63" s="37" t="n">
        <v>68085</v>
      </c>
      <c r="W63" s="37" t="n">
        <v>68254</v>
      </c>
      <c r="X63" s="37" t="n">
        <v>64403</v>
      </c>
      <c r="Y63" s="37" t="n">
        <v>67232</v>
      </c>
      <c r="Z63" s="37" t="n">
        <v>67613</v>
      </c>
    </row>
    <row r="64">
      <c r="A64" t="inlineStr">
        <is>
          <t>56</t>
        </is>
      </c>
      <c r="B64" t="inlineStr">
        <is>
          <t xml:space="preserve">    Nondurable goods</t>
        </is>
      </c>
      <c r="D64" s="37" t="n">
        <v>1708144</v>
      </c>
      <c r="E64" s="37" t="n">
        <v>1683670</v>
      </c>
      <c r="F64" s="37" t="n">
        <v>1723602</v>
      </c>
      <c r="G64" s="37" t="n">
        <v>1855203</v>
      </c>
      <c r="H64" s="37" t="n">
        <v>1806033</v>
      </c>
      <c r="I64" s="37" t="n">
        <v>1806223</v>
      </c>
      <c r="J64" s="37" t="n">
        <v>1874991</v>
      </c>
      <c r="K64" s="37" t="n">
        <v>2046813</v>
      </c>
      <c r="L64" s="37" t="n">
        <v>2308410</v>
      </c>
      <c r="M64" s="37" t="n">
        <v>2453776</v>
      </c>
      <c r="N64" s="37" t="n">
        <v>2633855</v>
      </c>
      <c r="O64" s="37" t="n">
        <v>2806685</v>
      </c>
      <c r="P64" s="37" t="n">
        <v>2358972</v>
      </c>
      <c r="Q64" s="37" t="n">
        <v>2636614</v>
      </c>
      <c r="R64" s="37" t="n">
        <v>2993737</v>
      </c>
      <c r="S64" s="37" t="n">
        <v>3071618</v>
      </c>
      <c r="T64" s="37" t="n">
        <v>3149773</v>
      </c>
      <c r="U64" s="37" t="n">
        <v>3119375</v>
      </c>
      <c r="V64" s="37" t="n">
        <v>2803388</v>
      </c>
      <c r="W64" s="37" t="n">
        <v>2705903</v>
      </c>
      <c r="X64" s="37" t="n">
        <v>2855175</v>
      </c>
      <c r="Y64" s="37" t="n">
        <v>3055019</v>
      </c>
      <c r="Z64" s="37" t="n">
        <v>3027709</v>
      </c>
    </row>
    <row r="65">
      <c r="A65" t="inlineStr">
        <is>
          <t>57</t>
        </is>
      </c>
      <c r="B65" t="inlineStr">
        <is>
          <t xml:space="preserve">      Food and beverage and tobacco products</t>
        </is>
      </c>
      <c r="D65" s="37" t="n">
        <v>531838</v>
      </c>
      <c r="E65" s="37" t="n">
        <v>540244</v>
      </c>
      <c r="F65" s="37" t="n">
        <v>538151</v>
      </c>
      <c r="G65" s="37" t="n">
        <v>557108</v>
      </c>
      <c r="H65" s="37" t="n">
        <v>576417</v>
      </c>
      <c r="I65" s="37" t="n">
        <v>568698</v>
      </c>
      <c r="J65" s="37" t="n">
        <v>599757</v>
      </c>
      <c r="K65" s="37" t="n">
        <v>630003</v>
      </c>
      <c r="L65" s="37" t="n">
        <v>661053</v>
      </c>
      <c r="M65" s="37" t="n">
        <v>667596</v>
      </c>
      <c r="N65" s="37" t="n">
        <v>720553</v>
      </c>
      <c r="O65" s="37" t="n">
        <v>778633</v>
      </c>
      <c r="P65" s="37" t="n">
        <v>772600</v>
      </c>
      <c r="Q65" s="37" t="n">
        <v>800318</v>
      </c>
      <c r="R65" s="37" t="n">
        <v>855972</v>
      </c>
      <c r="S65" s="37" t="n">
        <v>895924</v>
      </c>
      <c r="T65" s="37" t="n">
        <v>920006</v>
      </c>
      <c r="U65" s="37" t="n">
        <v>948779</v>
      </c>
      <c r="V65" s="37" t="n">
        <v>946213</v>
      </c>
      <c r="W65" s="37" t="n">
        <v>936732</v>
      </c>
      <c r="X65" s="37" t="n">
        <v>952849</v>
      </c>
      <c r="Y65" s="37" t="n">
        <v>955548</v>
      </c>
      <c r="Z65" s="37" t="n">
        <v>969717</v>
      </c>
    </row>
    <row r="66">
      <c r="A66" t="inlineStr">
        <is>
          <t>58</t>
        </is>
      </c>
      <c r="B66" t="inlineStr">
        <is>
          <t xml:space="preserve">          Food manufacturing</t>
        </is>
      </c>
      <c r="D66" s="37" t="n">
        <v>414598</v>
      </c>
      <c r="E66" s="37" t="n">
        <v>419389</v>
      </c>
      <c r="F66" s="37" t="n">
        <v>418486</v>
      </c>
      <c r="G66" s="37" t="n">
        <v>428552</v>
      </c>
      <c r="H66" s="37" t="n">
        <v>442392</v>
      </c>
      <c r="I66" s="37" t="n">
        <v>447904</v>
      </c>
      <c r="J66" s="37" t="n">
        <v>475911</v>
      </c>
      <c r="K66" s="37" t="n">
        <v>500438</v>
      </c>
      <c r="L66" s="37" t="n">
        <v>522046</v>
      </c>
      <c r="M66" s="37" t="n">
        <v>525930</v>
      </c>
      <c r="N66" s="37" t="n">
        <v>575636</v>
      </c>
      <c r="O66" s="37" t="n">
        <v>634177</v>
      </c>
      <c r="P66" s="37" t="n">
        <v>615426</v>
      </c>
      <c r="Q66" s="37" t="n">
        <v>641570</v>
      </c>
      <c r="R66" s="37" t="n">
        <v>696494</v>
      </c>
      <c r="S66" s="37" t="n">
        <v>731214</v>
      </c>
      <c r="T66" s="37" t="n">
        <v>752035</v>
      </c>
      <c r="U66" s="37" t="n">
        <v>780571</v>
      </c>
      <c r="V66" s="37" t="n">
        <v>771126</v>
      </c>
      <c r="W66" s="37" t="n">
        <v>762001</v>
      </c>
      <c r="X66" s="37" t="n">
        <v>777858</v>
      </c>
      <c r="Y66" s="37" t="n">
        <v>781249</v>
      </c>
      <c r="Z66" s="37" t="n">
        <v>795785</v>
      </c>
    </row>
    <row r="67">
      <c r="A67" t="inlineStr">
        <is>
          <t>59</t>
        </is>
      </c>
      <c r="B67" t="inlineStr">
        <is>
          <t xml:space="preserve">          Beverage manufacturing</t>
        </is>
      </c>
      <c r="D67" s="37" t="n">
        <v>65376</v>
      </c>
      <c r="E67" s="37" t="n">
        <v>66588</v>
      </c>
      <c r="F67" s="37" t="n">
        <v>65774</v>
      </c>
      <c r="G67" s="37" t="n">
        <v>70905</v>
      </c>
      <c r="H67" s="37" t="n">
        <v>70926</v>
      </c>
      <c r="I67" s="37" t="n">
        <v>70713</v>
      </c>
      <c r="J67" s="37" t="n">
        <v>75691</v>
      </c>
      <c r="K67" s="37" t="n">
        <v>79632</v>
      </c>
      <c r="L67" s="37" t="n">
        <v>85476</v>
      </c>
      <c r="M67" s="37" t="n">
        <v>86653</v>
      </c>
      <c r="N67" s="37" t="n">
        <v>92332</v>
      </c>
      <c r="O67" s="37" t="n">
        <v>91808</v>
      </c>
      <c r="P67" s="37" t="n">
        <v>96497</v>
      </c>
      <c r="Q67" s="37" t="n">
        <v>96429</v>
      </c>
      <c r="R67" s="37" t="n">
        <v>100025</v>
      </c>
      <c r="S67" s="37" t="n">
        <v>108231</v>
      </c>
      <c r="T67" s="37" t="n">
        <v>112226</v>
      </c>
      <c r="U67" s="37" t="n">
        <v>116106</v>
      </c>
      <c r="V67" s="37" t="n">
        <v>119554</v>
      </c>
      <c r="W67" s="37" t="n">
        <v>118450</v>
      </c>
      <c r="X67" s="37" t="n">
        <v>114474</v>
      </c>
      <c r="Y67" s="37" t="n">
        <v>114976</v>
      </c>
      <c r="Z67" s="37" t="n">
        <v>115906</v>
      </c>
    </row>
    <row r="68">
      <c r="A68" t="inlineStr">
        <is>
          <t>60</t>
        </is>
      </c>
      <c r="B68" t="inlineStr">
        <is>
          <t xml:space="preserve">          Tobacco product manufacturing</t>
        </is>
      </c>
      <c r="D68" s="37" t="n">
        <v>51864</v>
      </c>
      <c r="E68" s="37" t="n">
        <v>54266</v>
      </c>
      <c r="F68" s="37" t="n">
        <v>53890</v>
      </c>
      <c r="G68" s="37" t="n">
        <v>57652</v>
      </c>
      <c r="H68" s="37" t="n">
        <v>63098</v>
      </c>
      <c r="I68" s="37" t="n">
        <v>50080</v>
      </c>
      <c r="J68" s="37" t="n">
        <v>48155</v>
      </c>
      <c r="K68" s="37" t="n">
        <v>49933</v>
      </c>
      <c r="L68" s="37" t="n">
        <v>53532</v>
      </c>
      <c r="M68" s="37" t="n">
        <v>55013</v>
      </c>
      <c r="N68" s="37" t="n">
        <v>52585</v>
      </c>
      <c r="O68" s="37" t="n">
        <v>52649</v>
      </c>
      <c r="P68" s="37" t="n">
        <v>60678</v>
      </c>
      <c r="Q68" s="37" t="n">
        <v>62319</v>
      </c>
      <c r="R68" s="37" t="n">
        <v>59453</v>
      </c>
      <c r="S68" s="37" t="n">
        <v>56479</v>
      </c>
      <c r="T68" s="37" t="n">
        <v>55744</v>
      </c>
      <c r="U68" s="37" t="n">
        <v>52102</v>
      </c>
      <c r="V68" s="37" t="n">
        <v>55533</v>
      </c>
      <c r="W68" s="37" t="n">
        <v>56280</v>
      </c>
      <c r="X68" s="37" t="n">
        <v>60518</v>
      </c>
      <c r="Y68" s="37" t="n">
        <v>59323</v>
      </c>
      <c r="Z68" s="37" t="n">
        <v>58027</v>
      </c>
    </row>
    <row r="69">
      <c r="A69" t="inlineStr">
        <is>
          <t>61</t>
        </is>
      </c>
      <c r="B69" t="inlineStr">
        <is>
          <t xml:space="preserve">      Textile mills and textile product mills</t>
        </is>
      </c>
      <c r="D69" s="37" t="n">
        <v>89136</v>
      </c>
      <c r="E69" s="37" t="n">
        <v>87658</v>
      </c>
      <c r="F69" s="37" t="n">
        <v>86559</v>
      </c>
      <c r="G69" s="37" t="n">
        <v>85053</v>
      </c>
      <c r="H69" s="37" t="n">
        <v>76629</v>
      </c>
      <c r="I69" s="37" t="n">
        <v>75382</v>
      </c>
      <c r="J69" s="37" t="n">
        <v>72324</v>
      </c>
      <c r="K69" s="37" t="n">
        <v>73719</v>
      </c>
      <c r="L69" s="37" t="n">
        <v>77042</v>
      </c>
      <c r="M69" s="37" t="n">
        <v>71693</v>
      </c>
      <c r="N69" s="37" t="n">
        <v>64403</v>
      </c>
      <c r="O69" s="37" t="n">
        <v>56521</v>
      </c>
      <c r="P69" s="37" t="n">
        <v>46292</v>
      </c>
      <c r="Q69" s="37" t="n">
        <v>49828</v>
      </c>
      <c r="R69" s="37" t="n">
        <v>52869</v>
      </c>
      <c r="S69" s="37" t="n">
        <v>51705</v>
      </c>
      <c r="T69" s="37" t="n">
        <v>54014</v>
      </c>
      <c r="U69" s="37" t="n">
        <v>55829</v>
      </c>
      <c r="V69" s="37" t="n">
        <v>53543</v>
      </c>
      <c r="W69" s="37" t="n">
        <v>52297</v>
      </c>
      <c r="X69" s="37" t="n">
        <v>49913</v>
      </c>
      <c r="Y69" s="37" t="n">
        <v>50095</v>
      </c>
      <c r="Z69" s="37" t="n">
        <v>49550</v>
      </c>
    </row>
    <row r="70">
      <c r="A70" t="inlineStr">
        <is>
          <t>62</t>
        </is>
      </c>
      <c r="B70" t="inlineStr">
        <is>
          <t xml:space="preserve">      Apparel and leather and allied products</t>
        </is>
      </c>
      <c r="D70" s="37" t="n">
        <v>87190</v>
      </c>
      <c r="E70" s="37" t="n">
        <v>79047</v>
      </c>
      <c r="F70" s="37" t="n">
        <v>75979</v>
      </c>
      <c r="G70" s="37" t="n">
        <v>75331</v>
      </c>
      <c r="H70" s="37" t="n">
        <v>58781</v>
      </c>
      <c r="I70" s="37" t="n">
        <v>50881</v>
      </c>
      <c r="J70" s="37" t="n">
        <v>44923</v>
      </c>
      <c r="K70" s="37" t="n">
        <v>39203</v>
      </c>
      <c r="L70" s="37" t="n">
        <v>40315</v>
      </c>
      <c r="M70" s="37" t="n">
        <v>39205</v>
      </c>
      <c r="N70" s="37" t="n">
        <v>29854</v>
      </c>
      <c r="O70" s="37" t="n">
        <v>26701</v>
      </c>
      <c r="P70" s="37" t="n">
        <v>24411</v>
      </c>
      <c r="Q70" s="37" t="n">
        <v>23275</v>
      </c>
      <c r="R70" s="37" t="n">
        <v>24835</v>
      </c>
      <c r="S70" s="37" t="n">
        <v>19162</v>
      </c>
      <c r="T70" s="37" t="n">
        <v>19527</v>
      </c>
      <c r="U70" s="37" t="n">
        <v>19052</v>
      </c>
      <c r="V70" s="37" t="n">
        <v>18634</v>
      </c>
      <c r="W70" s="37" t="n">
        <v>18685</v>
      </c>
      <c r="X70" s="37" t="n">
        <v>18703</v>
      </c>
      <c r="Y70" s="37" t="n">
        <v>19834</v>
      </c>
      <c r="Z70" s="37" t="n">
        <v>20016</v>
      </c>
    </row>
    <row r="71">
      <c r="A71" t="inlineStr">
        <is>
          <t>63</t>
        </is>
      </c>
      <c r="B71" t="inlineStr">
        <is>
          <t xml:space="preserve">      Paper products</t>
        </is>
      </c>
      <c r="D71" s="37" t="n">
        <v>149242</v>
      </c>
      <c r="E71" s="37" t="n">
        <v>153176</v>
      </c>
      <c r="F71" s="37" t="n">
        <v>155602</v>
      </c>
      <c r="G71" s="37" t="n">
        <v>163676</v>
      </c>
      <c r="H71" s="37" t="n">
        <v>154970</v>
      </c>
      <c r="I71" s="37" t="n">
        <v>152466</v>
      </c>
      <c r="J71" s="37" t="n">
        <v>148736</v>
      </c>
      <c r="K71" s="37" t="n">
        <v>152972</v>
      </c>
      <c r="L71" s="37" t="n">
        <v>160067</v>
      </c>
      <c r="M71" s="37" t="n">
        <v>167543</v>
      </c>
      <c r="N71" s="37" t="n">
        <v>174225</v>
      </c>
      <c r="O71" s="37" t="n">
        <v>177371</v>
      </c>
      <c r="P71" s="37" t="n">
        <v>160533</v>
      </c>
      <c r="Q71" s="37" t="n">
        <v>169406</v>
      </c>
      <c r="R71" s="37" t="n">
        <v>175584</v>
      </c>
      <c r="S71" s="37" t="n">
        <v>178973</v>
      </c>
      <c r="T71" s="37" t="n">
        <v>183815</v>
      </c>
      <c r="U71" s="37" t="n">
        <v>184615</v>
      </c>
      <c r="V71" s="37" t="n">
        <v>182889</v>
      </c>
      <c r="W71" s="37" t="n">
        <v>178906</v>
      </c>
      <c r="X71" s="37" t="n">
        <v>180793</v>
      </c>
      <c r="Y71" s="37" t="n">
        <v>187580</v>
      </c>
      <c r="Z71" s="37" t="n">
        <v>189320</v>
      </c>
    </row>
    <row r="72">
      <c r="A72" t="inlineStr">
        <is>
          <t>64</t>
        </is>
      </c>
      <c r="B72" t="inlineStr">
        <is>
          <t xml:space="preserve">      Printing and related support activities</t>
        </is>
      </c>
      <c r="D72" s="37" t="n">
        <v>98356</v>
      </c>
      <c r="E72" s="37" t="n">
        <v>101045</v>
      </c>
      <c r="F72" s="37" t="n">
        <v>103844</v>
      </c>
      <c r="G72" s="37" t="n">
        <v>107192</v>
      </c>
      <c r="H72" s="37" t="n">
        <v>104098</v>
      </c>
      <c r="I72" s="37" t="n">
        <v>99721</v>
      </c>
      <c r="J72" s="37" t="n">
        <v>95442</v>
      </c>
      <c r="K72" s="37" t="n">
        <v>96289</v>
      </c>
      <c r="L72" s="37" t="n">
        <v>98962</v>
      </c>
      <c r="M72" s="37" t="n">
        <v>100747</v>
      </c>
      <c r="N72" s="37" t="n">
        <v>103514</v>
      </c>
      <c r="O72" s="37" t="n">
        <v>99166</v>
      </c>
      <c r="P72" s="37" t="n">
        <v>84045</v>
      </c>
      <c r="Q72" s="37" t="n">
        <v>83798</v>
      </c>
      <c r="R72" s="37" t="n">
        <v>84243</v>
      </c>
      <c r="S72" s="37" t="n">
        <v>83095</v>
      </c>
      <c r="T72" s="37" t="n">
        <v>83330</v>
      </c>
      <c r="U72" s="37" t="n">
        <v>82404</v>
      </c>
      <c r="V72" s="37" t="n">
        <v>82196</v>
      </c>
      <c r="W72" s="37" t="n">
        <v>84467</v>
      </c>
      <c r="X72" s="37" t="n">
        <v>84508</v>
      </c>
      <c r="Y72" s="37" t="n">
        <v>87516</v>
      </c>
      <c r="Z72" s="37" t="n">
        <v>90785</v>
      </c>
    </row>
    <row r="73">
      <c r="A73" t="inlineStr">
        <is>
          <t>65</t>
        </is>
      </c>
      <c r="B73" t="inlineStr">
        <is>
          <t xml:space="preserve">      Petroleum and coal products</t>
        </is>
      </c>
      <c r="D73" s="37" t="n">
        <v>175722</v>
      </c>
      <c r="E73" s="37" t="n">
        <v>136588</v>
      </c>
      <c r="F73" s="37" t="n">
        <v>160487</v>
      </c>
      <c r="G73" s="37" t="n">
        <v>233011</v>
      </c>
      <c r="H73" s="37" t="n">
        <v>218057</v>
      </c>
      <c r="I73" s="37" t="n">
        <v>214238</v>
      </c>
      <c r="J73" s="37" t="n">
        <v>245974</v>
      </c>
      <c r="K73" s="37" t="n">
        <v>324962</v>
      </c>
      <c r="L73" s="37" t="n">
        <v>462089</v>
      </c>
      <c r="M73" s="37" t="n">
        <v>536877</v>
      </c>
      <c r="N73" s="37" t="n">
        <v>606412</v>
      </c>
      <c r="O73" s="37" t="n">
        <v>733568</v>
      </c>
      <c r="P73" s="37" t="n">
        <v>482370</v>
      </c>
      <c r="Q73" s="37" t="n">
        <v>607722</v>
      </c>
      <c r="R73" s="37" t="n">
        <v>816949</v>
      </c>
      <c r="S73" s="37" t="n">
        <v>833489</v>
      </c>
      <c r="T73" s="37" t="n">
        <v>833756</v>
      </c>
      <c r="U73" s="37" t="n">
        <v>767097</v>
      </c>
      <c r="V73" s="37" t="n">
        <v>500845</v>
      </c>
      <c r="W73" s="37" t="n">
        <v>423800</v>
      </c>
      <c r="X73" s="37" t="n">
        <v>523445</v>
      </c>
      <c r="Y73" s="37" t="n">
        <v>660230</v>
      </c>
      <c r="Z73" s="37" t="n">
        <v>589202</v>
      </c>
    </row>
    <row r="74">
      <c r="A74" t="inlineStr">
        <is>
          <t>66</t>
        </is>
      </c>
      <c r="B74" t="inlineStr">
        <is>
          <t xml:space="preserve">      Chemical products</t>
        </is>
      </c>
      <c r="D74" s="37" t="n">
        <v>417629</v>
      </c>
      <c r="E74" s="37" t="n">
        <v>422348</v>
      </c>
      <c r="F74" s="37" t="n">
        <v>430468</v>
      </c>
      <c r="G74" s="37" t="n">
        <v>454758</v>
      </c>
      <c r="H74" s="37" t="n">
        <v>446721</v>
      </c>
      <c r="I74" s="37" t="n">
        <v>471427</v>
      </c>
      <c r="J74" s="37" t="n">
        <v>491640</v>
      </c>
      <c r="K74" s="37" t="n">
        <v>546691</v>
      </c>
      <c r="L74" s="37" t="n">
        <v>610755</v>
      </c>
      <c r="M74" s="37" t="n">
        <v>660305</v>
      </c>
      <c r="N74" s="37" t="n">
        <v>728670</v>
      </c>
      <c r="O74" s="37" t="n">
        <v>735781</v>
      </c>
      <c r="P74" s="37" t="n">
        <v>620943</v>
      </c>
      <c r="Q74" s="37" t="n">
        <v>715655</v>
      </c>
      <c r="R74" s="37" t="n">
        <v>782275</v>
      </c>
      <c r="S74" s="37" t="n">
        <v>792803</v>
      </c>
      <c r="T74" s="37" t="n">
        <v>830838</v>
      </c>
      <c r="U74" s="37" t="n">
        <v>830370</v>
      </c>
      <c r="V74" s="37" t="n">
        <v>785526</v>
      </c>
      <c r="W74" s="37" t="n">
        <v>778063</v>
      </c>
      <c r="X74" s="37" t="n">
        <v>810934</v>
      </c>
      <c r="Y74" s="37" t="n">
        <v>847551</v>
      </c>
      <c r="Z74" s="37" t="n">
        <v>870134</v>
      </c>
    </row>
    <row r="75">
      <c r="A75" t="inlineStr">
        <is>
          <t>67</t>
        </is>
      </c>
      <c r="B75" t="inlineStr">
        <is>
          <t xml:space="preserve">          Basic chemical manufacturing</t>
        </is>
      </c>
      <c r="D75" s="37" t="n">
        <v>112326</v>
      </c>
      <c r="E75" s="37" t="n">
        <v>107081</v>
      </c>
      <c r="F75" s="37" t="n">
        <v>107889</v>
      </c>
      <c r="G75" s="37" t="n">
        <v>109636</v>
      </c>
      <c r="H75" s="37" t="n">
        <v>101133</v>
      </c>
      <c r="I75" s="37" t="n">
        <v>108547</v>
      </c>
      <c r="J75" s="37" t="n">
        <v>119412</v>
      </c>
      <c r="K75" s="37" t="n">
        <v>145445</v>
      </c>
      <c r="L75" s="37" t="n">
        <v>167977</v>
      </c>
      <c r="M75" s="37" t="n">
        <v>192111</v>
      </c>
      <c r="N75" s="37" t="n">
        <v>222744</v>
      </c>
      <c r="O75" s="37" t="n">
        <v>234622</v>
      </c>
      <c r="P75" s="37" t="n">
        <v>168491</v>
      </c>
      <c r="Q75" s="37" t="n">
        <v>225579</v>
      </c>
      <c r="R75" s="37" t="n">
        <v>265442</v>
      </c>
      <c r="S75" s="37" t="n">
        <v>272402</v>
      </c>
      <c r="T75" s="37" t="n">
        <v>273298</v>
      </c>
      <c r="U75" s="37" t="n">
        <v>256257</v>
      </c>
      <c r="V75" s="37" t="n">
        <v>213645</v>
      </c>
      <c r="W75" s="37" t="n">
        <v>207729</v>
      </c>
      <c r="X75" s="37" t="n">
        <v>213249</v>
      </c>
      <c r="Y75" s="37" t="n">
        <v>227444</v>
      </c>
      <c r="Z75" s="37" t="n">
        <v>226386</v>
      </c>
    </row>
    <row r="76">
      <c r="A76" t="inlineStr">
        <is>
          <t>68</t>
        </is>
      </c>
      <c r="B76" t="inlineStr">
        <is>
          <t xml:space="preserve">          Resin, rubber, and artificial fibers manufacturing</t>
        </is>
      </c>
      <c r="D76" s="37" t="n">
        <v>65073</v>
      </c>
      <c r="E76" s="37" t="n">
        <v>63642</v>
      </c>
      <c r="F76" s="37" t="n">
        <v>63952</v>
      </c>
      <c r="G76" s="37" t="n">
        <v>68213</v>
      </c>
      <c r="H76" s="37" t="n">
        <v>60226</v>
      </c>
      <c r="I76" s="37" t="n">
        <v>60465</v>
      </c>
      <c r="J76" s="37" t="n">
        <v>64800</v>
      </c>
      <c r="K76" s="37" t="n">
        <v>73922</v>
      </c>
      <c r="L76" s="37" t="n">
        <v>89000</v>
      </c>
      <c r="M76" s="37" t="n">
        <v>91492</v>
      </c>
      <c r="N76" s="37" t="n">
        <v>100565</v>
      </c>
      <c r="O76" s="37" t="n">
        <v>98024</v>
      </c>
      <c r="P76" s="37" t="n">
        <v>73505</v>
      </c>
      <c r="Q76" s="37" t="n">
        <v>96057</v>
      </c>
      <c r="R76" s="37" t="n">
        <v>102305</v>
      </c>
      <c r="S76" s="37" t="n">
        <v>109384</v>
      </c>
      <c r="T76" s="37" t="n">
        <v>112944</v>
      </c>
      <c r="U76" s="37" t="n">
        <v>113517</v>
      </c>
      <c r="V76" s="37" t="n">
        <v>100084</v>
      </c>
      <c r="W76" s="37" t="n">
        <v>94452</v>
      </c>
      <c r="X76" s="37" t="n">
        <v>104946</v>
      </c>
      <c r="Y76" s="37" t="n">
        <v>112011</v>
      </c>
      <c r="Z76" s="37" t="n">
        <v>111523</v>
      </c>
    </row>
    <row r="77">
      <c r="A77" t="inlineStr">
        <is>
          <t>69</t>
        </is>
      </c>
      <c r="B77" t="inlineStr">
        <is>
          <t xml:space="preserve">          Pharmaceutical and medicine manufacturing</t>
        </is>
      </c>
      <c r="D77" s="37" t="n">
        <v>98966</v>
      </c>
      <c r="E77" s="37" t="n">
        <v>111272</v>
      </c>
      <c r="F77" s="37" t="n">
        <v>118713</v>
      </c>
      <c r="G77" s="37" t="n">
        <v>129143</v>
      </c>
      <c r="H77" s="37" t="n">
        <v>142229</v>
      </c>
      <c r="I77" s="37" t="n">
        <v>156574</v>
      </c>
      <c r="J77" s="37" t="n">
        <v>164329</v>
      </c>
      <c r="K77" s="37" t="n">
        <v>172777</v>
      </c>
      <c r="L77" s="37" t="n">
        <v>183949</v>
      </c>
      <c r="M77" s="37" t="n">
        <v>201341</v>
      </c>
      <c r="N77" s="37" t="n">
        <v>214926</v>
      </c>
      <c r="O77" s="37" t="n">
        <v>211887</v>
      </c>
      <c r="P77" s="37" t="n">
        <v>204260</v>
      </c>
      <c r="Q77" s="37" t="n">
        <v>207884</v>
      </c>
      <c r="R77" s="37" t="n">
        <v>215457</v>
      </c>
      <c r="S77" s="37" t="n">
        <v>207425</v>
      </c>
      <c r="T77" s="37" t="n">
        <v>236706</v>
      </c>
      <c r="U77" s="37" t="n">
        <v>252323</v>
      </c>
      <c r="V77" s="37" t="n">
        <v>269601</v>
      </c>
      <c r="W77" s="37" t="n">
        <v>277740</v>
      </c>
      <c r="X77" s="37" t="n">
        <v>292609</v>
      </c>
      <c r="Y77" s="37" t="n">
        <v>302631</v>
      </c>
      <c r="Z77" s="37" t="n">
        <v>322156</v>
      </c>
    </row>
    <row r="78">
      <c r="A78" t="inlineStr">
        <is>
          <t>70</t>
        </is>
      </c>
      <c r="B78" t="inlineStr">
        <is>
          <t xml:space="preserve">          Other chemical manufacturing</t>
        </is>
      </c>
      <c r="D78" s="37" t="n">
        <v>141264</v>
      </c>
      <c r="E78" s="37" t="n">
        <v>140354</v>
      </c>
      <c r="F78" s="37" t="n">
        <v>139914</v>
      </c>
      <c r="G78" s="37" t="n">
        <v>147765</v>
      </c>
      <c r="H78" s="37" t="n">
        <v>143134</v>
      </c>
      <c r="I78" s="37" t="n">
        <v>145842</v>
      </c>
      <c r="J78" s="37" t="n">
        <v>143099</v>
      </c>
      <c r="K78" s="37" t="n">
        <v>154548</v>
      </c>
      <c r="L78" s="37" t="n">
        <v>169828</v>
      </c>
      <c r="M78" s="37" t="n">
        <v>175361</v>
      </c>
      <c r="N78" s="37" t="n">
        <v>190434</v>
      </c>
      <c r="O78" s="37" t="n">
        <v>191247</v>
      </c>
      <c r="P78" s="37" t="n">
        <v>174687</v>
      </c>
      <c r="Q78" s="37" t="n">
        <v>186135</v>
      </c>
      <c r="R78" s="37" t="n">
        <v>199071</v>
      </c>
      <c r="S78" s="37" t="n">
        <v>203591</v>
      </c>
      <c r="T78" s="37" t="n">
        <v>207890</v>
      </c>
      <c r="U78" s="37" t="n">
        <v>208273</v>
      </c>
      <c r="V78" s="37" t="n">
        <v>202197</v>
      </c>
      <c r="W78" s="37" t="n">
        <v>198141</v>
      </c>
      <c r="X78" s="37" t="n">
        <v>200129</v>
      </c>
      <c r="Y78" s="37" t="n">
        <v>205465</v>
      </c>
      <c r="Z78" s="37" t="n">
        <v>210069</v>
      </c>
    </row>
    <row r="79">
      <c r="A79" t="inlineStr">
        <is>
          <t>71</t>
        </is>
      </c>
      <c r="B79" t="inlineStr">
        <is>
          <t xml:space="preserve">      Plastics and rubber products</t>
        </is>
      </c>
      <c r="D79" s="37" t="n">
        <v>159031</v>
      </c>
      <c r="E79" s="37" t="n">
        <v>163564</v>
      </c>
      <c r="F79" s="37" t="n">
        <v>172513</v>
      </c>
      <c r="G79" s="37" t="n">
        <v>179075</v>
      </c>
      <c r="H79" s="37" t="n">
        <v>170360</v>
      </c>
      <c r="I79" s="37" t="n">
        <v>173411</v>
      </c>
      <c r="J79" s="37" t="n">
        <v>176195</v>
      </c>
      <c r="K79" s="37" t="n">
        <v>182974</v>
      </c>
      <c r="L79" s="37" t="n">
        <v>198128</v>
      </c>
      <c r="M79" s="37" t="n">
        <v>209810</v>
      </c>
      <c r="N79" s="37" t="n">
        <v>206223</v>
      </c>
      <c r="O79" s="37" t="n">
        <v>198943</v>
      </c>
      <c r="P79" s="37" t="n">
        <v>167778</v>
      </c>
      <c r="Q79" s="37" t="n">
        <v>186612</v>
      </c>
      <c r="R79" s="37" t="n">
        <v>201011</v>
      </c>
      <c r="S79" s="37" t="n">
        <v>216467</v>
      </c>
      <c r="T79" s="37" t="n">
        <v>224486</v>
      </c>
      <c r="U79" s="37" t="n">
        <v>231228</v>
      </c>
      <c r="V79" s="37" t="n">
        <v>233541</v>
      </c>
      <c r="W79" s="37" t="n">
        <v>232954</v>
      </c>
      <c r="X79" s="37" t="n">
        <v>234030</v>
      </c>
      <c r="Y79" s="37" t="n">
        <v>246666</v>
      </c>
      <c r="Z79" s="37" t="n">
        <v>248985</v>
      </c>
    </row>
    <row r="80">
      <c r="A80" t="inlineStr">
        <is>
          <t>72</t>
        </is>
      </c>
      <c r="B80" t="inlineStr">
        <is>
          <t xml:space="preserve">  Wholesale trade</t>
        </is>
      </c>
      <c r="D80" s="37" t="n">
        <v>747153</v>
      </c>
      <c r="E80" s="37" t="n">
        <v>772731</v>
      </c>
      <c r="F80" s="37" t="n">
        <v>826239</v>
      </c>
      <c r="G80" s="37" t="n">
        <v>880498</v>
      </c>
      <c r="H80" s="37" t="n">
        <v>860337</v>
      </c>
      <c r="I80" s="37" t="n">
        <v>891879</v>
      </c>
      <c r="J80" s="37" t="n">
        <v>929221</v>
      </c>
      <c r="K80" s="37" t="n">
        <v>1019313</v>
      </c>
      <c r="L80" s="37" t="n">
        <v>1107735</v>
      </c>
      <c r="M80" s="37" t="n">
        <v>1196837</v>
      </c>
      <c r="N80" s="37" t="n">
        <v>1270853</v>
      </c>
      <c r="O80" s="37" t="n">
        <v>1327125</v>
      </c>
      <c r="P80" s="37" t="n">
        <v>1154752</v>
      </c>
      <c r="Q80" s="37" t="n">
        <v>1359199</v>
      </c>
      <c r="R80" s="37" t="n">
        <v>1530787</v>
      </c>
      <c r="S80" s="37" t="n">
        <v>1654978</v>
      </c>
      <c r="T80" s="37" t="n">
        <v>1734795</v>
      </c>
      <c r="U80" s="37" t="n">
        <v>1819133</v>
      </c>
      <c r="V80" s="37" t="n">
        <v>1850756</v>
      </c>
      <c r="W80" s="37" t="n">
        <v>1837546</v>
      </c>
      <c r="X80" s="37" t="n">
        <v>1929573</v>
      </c>
      <c r="Y80" s="37" t="n">
        <v>2043263</v>
      </c>
      <c r="Z80" s="37" t="n">
        <v>2091682</v>
      </c>
    </row>
    <row r="81">
      <c r="A81" t="inlineStr">
        <is>
          <t>73</t>
        </is>
      </c>
      <c r="B81" t="inlineStr">
        <is>
          <t xml:space="preserve">    Motor vehicle and motor vehicle parts and supplies merchant wholesalers</t>
        </is>
      </c>
      <c r="D81" s="37" t="n">
        <v>42740</v>
      </c>
      <c r="E81" s="37" t="n">
        <v>46437</v>
      </c>
      <c r="F81" s="37" t="n">
        <v>52715</v>
      </c>
      <c r="G81" s="37" t="n">
        <v>56366</v>
      </c>
      <c r="H81" s="37" t="n">
        <v>55410</v>
      </c>
      <c r="I81" s="37" t="n">
        <v>61201</v>
      </c>
      <c r="J81" s="37" t="n">
        <v>59458</v>
      </c>
      <c r="K81" s="37" t="n">
        <v>64529</v>
      </c>
      <c r="L81" s="37" t="n">
        <v>67284</v>
      </c>
      <c r="M81" s="37" t="n">
        <v>74512</v>
      </c>
      <c r="N81" s="37" t="n">
        <v>73546</v>
      </c>
      <c r="O81" s="37" t="n">
        <v>73680</v>
      </c>
      <c r="P81" s="37" t="n">
        <v>60919</v>
      </c>
      <c r="Q81" s="37" t="n">
        <v>80994</v>
      </c>
      <c r="R81" s="37" t="n">
        <v>93935</v>
      </c>
      <c r="S81" s="37" t="n">
        <v>107685</v>
      </c>
      <c r="T81" s="37" t="n">
        <v>112542</v>
      </c>
      <c r="U81" s="37" t="n">
        <v>122061</v>
      </c>
      <c r="V81" s="37" t="n">
        <v>124484</v>
      </c>
      <c r="W81" s="37" t="n">
        <v>127527</v>
      </c>
      <c r="X81" s="37" t="n">
        <v>130559</v>
      </c>
      <c r="Y81" s="37" t="n">
        <v>141895</v>
      </c>
      <c r="Z81" s="37" t="n">
        <v>146023</v>
      </c>
    </row>
    <row r="82">
      <c r="A82" t="inlineStr">
        <is>
          <t>74</t>
        </is>
      </c>
      <c r="B82" t="inlineStr">
        <is>
          <t xml:space="preserve">    Professional and commercial equipment and supplies merchant wholesalers</t>
        </is>
      </c>
      <c r="D82" s="37" t="n">
        <v>81585</v>
      </c>
      <c r="E82" s="37" t="n">
        <v>89139</v>
      </c>
      <c r="F82" s="37" t="n">
        <v>96581</v>
      </c>
      <c r="G82" s="37" t="n">
        <v>97323</v>
      </c>
      <c r="H82" s="37" t="n">
        <v>94274</v>
      </c>
      <c r="I82" s="37" t="n">
        <v>95763</v>
      </c>
      <c r="J82" s="37" t="n">
        <v>100520</v>
      </c>
      <c r="K82" s="37" t="n">
        <v>110484</v>
      </c>
      <c r="L82" s="37" t="n">
        <v>122275</v>
      </c>
      <c r="M82" s="37" t="n">
        <v>131625</v>
      </c>
      <c r="N82" s="37" t="n">
        <v>141004</v>
      </c>
      <c r="O82" s="37" t="n">
        <v>157825</v>
      </c>
      <c r="P82" s="37" t="n">
        <v>149420</v>
      </c>
      <c r="Q82" s="37" t="n">
        <v>175656</v>
      </c>
      <c r="R82" s="37" t="n">
        <v>190543</v>
      </c>
      <c r="S82" s="37" t="n">
        <v>199955</v>
      </c>
      <c r="T82" s="37" t="n">
        <v>205105</v>
      </c>
      <c r="U82" s="37" t="n">
        <v>211609</v>
      </c>
      <c r="V82" s="37" t="n">
        <v>219053</v>
      </c>
      <c r="W82" s="37" t="n">
        <v>223553</v>
      </c>
      <c r="X82" s="37" t="n">
        <v>232879</v>
      </c>
      <c r="Y82" s="37" t="n">
        <v>242584</v>
      </c>
      <c r="Z82" s="37" t="n">
        <v>254141</v>
      </c>
    </row>
    <row r="83">
      <c r="A83" t="inlineStr">
        <is>
          <t>75</t>
        </is>
      </c>
      <c r="B83" t="inlineStr">
        <is>
          <t xml:space="preserve">    Household appliances and electrical and electronic goods merchant wholesalers</t>
        </is>
      </c>
      <c r="D83" s="37" t="n">
        <v>60105</v>
      </c>
      <c r="E83" s="37" t="n">
        <v>63090</v>
      </c>
      <c r="F83" s="37" t="n">
        <v>71395</v>
      </c>
      <c r="G83" s="37" t="n">
        <v>83088</v>
      </c>
      <c r="H83" s="37" t="n">
        <v>73869</v>
      </c>
      <c r="I83" s="37" t="n">
        <v>74762</v>
      </c>
      <c r="J83" s="37" t="n">
        <v>74783</v>
      </c>
      <c r="K83" s="37" t="n">
        <v>84496</v>
      </c>
      <c r="L83" s="37" t="n">
        <v>87187</v>
      </c>
      <c r="M83" s="37" t="n">
        <v>101446</v>
      </c>
      <c r="N83" s="37" t="n">
        <v>108661</v>
      </c>
      <c r="O83" s="37" t="n">
        <v>103234</v>
      </c>
      <c r="P83" s="37" t="n">
        <v>93483</v>
      </c>
      <c r="Q83" s="37" t="n">
        <v>113876</v>
      </c>
      <c r="R83" s="37" t="n">
        <v>128718</v>
      </c>
      <c r="S83" s="37" t="n">
        <v>145128</v>
      </c>
      <c r="T83" s="37" t="n">
        <v>153919</v>
      </c>
      <c r="U83" s="37" t="n">
        <v>162748</v>
      </c>
      <c r="V83" s="37" t="n">
        <v>171121</v>
      </c>
      <c r="W83" s="37" t="n">
        <v>170578</v>
      </c>
      <c r="X83" s="37" t="n">
        <v>173147</v>
      </c>
      <c r="Y83" s="37" t="n">
        <v>184907</v>
      </c>
      <c r="Z83" s="37" t="n">
        <v>176750</v>
      </c>
    </row>
    <row r="84">
      <c r="A84" t="inlineStr">
        <is>
          <t>76</t>
        </is>
      </c>
      <c r="B84" t="inlineStr">
        <is>
          <t xml:space="preserve">    Machinery, equipment, and supplies merchant wholesalers</t>
        </is>
      </c>
      <c r="D84" s="37" t="n">
        <v>75290</v>
      </c>
      <c r="E84" s="37" t="n">
        <v>82827</v>
      </c>
      <c r="F84" s="37" t="n">
        <v>84501</v>
      </c>
      <c r="G84" s="37" t="n">
        <v>86808</v>
      </c>
      <c r="H84" s="37" t="n">
        <v>79848</v>
      </c>
      <c r="I84" s="37" t="n">
        <v>79171</v>
      </c>
      <c r="J84" s="37" t="n">
        <v>83598</v>
      </c>
      <c r="K84" s="37" t="n">
        <v>94400</v>
      </c>
      <c r="L84" s="37" t="n">
        <v>104102</v>
      </c>
      <c r="M84" s="37" t="n">
        <v>108967</v>
      </c>
      <c r="N84" s="37" t="n">
        <v>114177</v>
      </c>
      <c r="O84" s="37" t="n">
        <v>123485</v>
      </c>
      <c r="P84" s="37" t="n">
        <v>97336</v>
      </c>
      <c r="Q84" s="37" t="n">
        <v>120722</v>
      </c>
      <c r="R84" s="37" t="n">
        <v>144623</v>
      </c>
      <c r="S84" s="37" t="n">
        <v>167153</v>
      </c>
      <c r="T84" s="37" t="n">
        <v>171672</v>
      </c>
      <c r="U84" s="37" t="n">
        <v>183144</v>
      </c>
      <c r="V84" s="37" t="n">
        <v>179070</v>
      </c>
      <c r="W84" s="37" t="n">
        <v>173052</v>
      </c>
      <c r="X84" s="37" t="n">
        <v>184429</v>
      </c>
      <c r="Y84" s="37" t="n">
        <v>201971</v>
      </c>
      <c r="Z84" s="37" t="n">
        <v>204989</v>
      </c>
    </row>
    <row r="85">
      <c r="A85" t="inlineStr">
        <is>
          <t>77</t>
        </is>
      </c>
      <c r="B85" t="inlineStr">
        <is>
          <t xml:space="preserve">    Other durable goods merchant wholesalers</t>
        </is>
      </c>
      <c r="D85" s="37" t="n">
        <v>113411</v>
      </c>
      <c r="E85" s="37" t="n">
        <v>113166</v>
      </c>
      <c r="F85" s="37" t="n">
        <v>121695</v>
      </c>
      <c r="G85" s="37" t="n">
        <v>131141</v>
      </c>
      <c r="H85" s="37" t="n">
        <v>124017</v>
      </c>
      <c r="I85" s="37" t="n">
        <v>133613</v>
      </c>
      <c r="J85" s="37" t="n">
        <v>139726</v>
      </c>
      <c r="K85" s="37" t="n">
        <v>166073</v>
      </c>
      <c r="L85" s="37" t="n">
        <v>179854</v>
      </c>
      <c r="M85" s="37" t="n">
        <v>199347</v>
      </c>
      <c r="N85" s="37" t="n">
        <v>206881</v>
      </c>
      <c r="O85" s="37" t="n">
        <v>204369</v>
      </c>
      <c r="P85" s="37" t="n">
        <v>149422</v>
      </c>
      <c r="Q85" s="37" t="n">
        <v>185732</v>
      </c>
      <c r="R85" s="37" t="n">
        <v>217308</v>
      </c>
      <c r="S85" s="37" t="n">
        <v>231127</v>
      </c>
      <c r="T85" s="37" t="n">
        <v>232957</v>
      </c>
      <c r="U85" s="37" t="n">
        <v>247169</v>
      </c>
      <c r="V85" s="37" t="n">
        <v>242634</v>
      </c>
      <c r="W85" s="37" t="n">
        <v>246269</v>
      </c>
      <c r="X85" s="37" t="n">
        <v>269483</v>
      </c>
      <c r="Y85" s="37" t="n">
        <v>293935</v>
      </c>
      <c r="Z85" s="37" t="n">
        <v>293405</v>
      </c>
    </row>
    <row r="86">
      <c r="A86" t="inlineStr">
        <is>
          <t>78</t>
        </is>
      </c>
      <c r="B86" t="inlineStr">
        <is>
          <t xml:space="preserve">    Drugs and druggists sundries merchant wholesalers</t>
        </is>
      </c>
      <c r="D86" s="37" t="n">
        <v>27766</v>
      </c>
      <c r="E86" s="37" t="n">
        <v>31897</v>
      </c>
      <c r="F86" s="37" t="n">
        <v>38184</v>
      </c>
      <c r="G86" s="37" t="n">
        <v>42297</v>
      </c>
      <c r="H86" s="37" t="n">
        <v>52351</v>
      </c>
      <c r="I86" s="37" t="n">
        <v>62692</v>
      </c>
      <c r="J86" s="37" t="n">
        <v>64349</v>
      </c>
      <c r="K86" s="37" t="n">
        <v>69573</v>
      </c>
      <c r="L86" s="37" t="n">
        <v>84309</v>
      </c>
      <c r="M86" s="37" t="n">
        <v>88278</v>
      </c>
      <c r="N86" s="37" t="n">
        <v>88549</v>
      </c>
      <c r="O86" s="37" t="n">
        <v>93121</v>
      </c>
      <c r="P86" s="37" t="n">
        <v>97440</v>
      </c>
      <c r="Q86" s="37" t="n">
        <v>109148</v>
      </c>
      <c r="R86" s="37" t="n">
        <v>118022</v>
      </c>
      <c r="S86" s="37" t="n">
        <v>130983</v>
      </c>
      <c r="T86" s="37" t="n">
        <v>140679</v>
      </c>
      <c r="U86" s="37" t="n">
        <v>155466</v>
      </c>
      <c r="V86" s="37" t="n">
        <v>176440</v>
      </c>
      <c r="W86" s="37" t="n">
        <v>179320</v>
      </c>
      <c r="X86" s="37" t="n">
        <v>184769</v>
      </c>
      <c r="Y86" s="37" t="n">
        <v>189282</v>
      </c>
      <c r="Z86" s="37" t="n">
        <v>196540</v>
      </c>
    </row>
    <row r="87">
      <c r="A87" t="inlineStr">
        <is>
          <t>79</t>
        </is>
      </c>
      <c r="B87" t="inlineStr">
        <is>
          <t xml:space="preserve">    Grocery and related products merchant wholesalers</t>
        </is>
      </c>
      <c r="D87" s="37" t="n">
        <v>68908</v>
      </c>
      <c r="E87" s="37" t="n">
        <v>68292</v>
      </c>
      <c r="F87" s="37" t="n">
        <v>72596</v>
      </c>
      <c r="G87" s="37" t="n">
        <v>75100</v>
      </c>
      <c r="H87" s="37" t="n">
        <v>77085</v>
      </c>
      <c r="I87" s="37" t="n">
        <v>79948</v>
      </c>
      <c r="J87" s="37" t="n">
        <v>92048</v>
      </c>
      <c r="K87" s="37" t="n">
        <v>86197</v>
      </c>
      <c r="L87" s="37" t="n">
        <v>90373</v>
      </c>
      <c r="M87" s="37" t="n">
        <v>93960</v>
      </c>
      <c r="N87" s="37" t="n">
        <v>104258</v>
      </c>
      <c r="O87" s="37" t="n">
        <v>105692</v>
      </c>
      <c r="P87" s="37" t="n">
        <v>105301</v>
      </c>
      <c r="Q87" s="37" t="n">
        <v>112409</v>
      </c>
      <c r="R87" s="37" t="n">
        <v>115418</v>
      </c>
      <c r="S87" s="37" t="n">
        <v>129164</v>
      </c>
      <c r="T87" s="37" t="n">
        <v>136518</v>
      </c>
      <c r="U87" s="37" t="n">
        <v>138818</v>
      </c>
      <c r="V87" s="37" t="n">
        <v>148392</v>
      </c>
      <c r="W87" s="37" t="n">
        <v>148812</v>
      </c>
      <c r="X87" s="37" t="n">
        <v>158997</v>
      </c>
      <c r="Y87" s="37" t="n">
        <v>160641</v>
      </c>
      <c r="Z87" s="37" t="n">
        <v>167562</v>
      </c>
    </row>
    <row r="88">
      <c r="A88" t="inlineStr">
        <is>
          <t>80</t>
        </is>
      </c>
      <c r="B88" t="inlineStr">
        <is>
          <t xml:space="preserve">    Petroleum and petroleum products merchant wholesalers</t>
        </is>
      </c>
      <c r="D88" s="37" t="n">
        <v>85173</v>
      </c>
      <c r="E88" s="37" t="n">
        <v>84324</v>
      </c>
      <c r="F88" s="37" t="n">
        <v>87061</v>
      </c>
      <c r="G88" s="37" t="n">
        <v>93470</v>
      </c>
      <c r="H88" s="37" t="n">
        <v>91483</v>
      </c>
      <c r="I88" s="37" t="n">
        <v>88084</v>
      </c>
      <c r="J88" s="37" t="n">
        <v>96349</v>
      </c>
      <c r="K88" s="37" t="n">
        <v>106200</v>
      </c>
      <c r="L88" s="37" t="n">
        <v>116792</v>
      </c>
      <c r="M88" s="37" t="n">
        <v>127378</v>
      </c>
      <c r="N88" s="37" t="n">
        <v>132549</v>
      </c>
      <c r="O88" s="37" t="n">
        <v>142876</v>
      </c>
      <c r="P88" s="37" t="n">
        <v>120028</v>
      </c>
      <c r="Q88" s="37" t="n">
        <v>126214</v>
      </c>
      <c r="R88" s="37" t="n">
        <v>143862</v>
      </c>
      <c r="S88" s="37" t="n">
        <v>156907</v>
      </c>
      <c r="T88" s="37" t="n">
        <v>163234</v>
      </c>
      <c r="U88" s="37" t="n">
        <v>162405</v>
      </c>
      <c r="V88" s="37" t="n">
        <v>146367</v>
      </c>
      <c r="W88" s="37" t="n">
        <v>139922</v>
      </c>
      <c r="X88" s="37" t="n">
        <v>150769</v>
      </c>
      <c r="Y88" s="37" t="n">
        <v>165804</v>
      </c>
      <c r="Z88" s="37" t="n">
        <v>166255</v>
      </c>
    </row>
    <row r="89">
      <c r="A89" t="inlineStr">
        <is>
          <t>81</t>
        </is>
      </c>
      <c r="B89" t="inlineStr">
        <is>
          <t xml:space="preserve">    Other nondurable goods merchant wholesalers</t>
        </is>
      </c>
      <c r="D89" s="37" t="n">
        <v>144369</v>
      </c>
      <c r="E89" s="37" t="n">
        <v>147243</v>
      </c>
      <c r="F89" s="37" t="n">
        <v>154448</v>
      </c>
      <c r="G89" s="37" t="n">
        <v>163922</v>
      </c>
      <c r="H89" s="37" t="n">
        <v>171596</v>
      </c>
      <c r="I89" s="37" t="n">
        <v>174486</v>
      </c>
      <c r="J89" s="37" t="n">
        <v>173768</v>
      </c>
      <c r="K89" s="37" t="n">
        <v>186361</v>
      </c>
      <c r="L89" s="37" t="n">
        <v>197054</v>
      </c>
      <c r="M89" s="37" t="n">
        <v>207915</v>
      </c>
      <c r="N89" s="37" t="n">
        <v>232303</v>
      </c>
      <c r="O89" s="37" t="n">
        <v>241356</v>
      </c>
      <c r="P89" s="37" t="n">
        <v>230567</v>
      </c>
      <c r="Q89" s="37" t="n">
        <v>252928</v>
      </c>
      <c r="R89" s="37" t="n">
        <v>273615</v>
      </c>
      <c r="S89" s="37" t="n">
        <v>290963</v>
      </c>
      <c r="T89" s="37" t="n">
        <v>313765</v>
      </c>
      <c r="U89" s="37" t="n">
        <v>322846</v>
      </c>
      <c r="V89" s="37" t="n">
        <v>322061</v>
      </c>
      <c r="W89" s="37" t="n">
        <v>314505</v>
      </c>
      <c r="X89" s="37" t="n">
        <v>325247</v>
      </c>
      <c r="Y89" s="37" t="n">
        <v>331659</v>
      </c>
      <c r="Z89" s="37" t="n">
        <v>330480</v>
      </c>
    </row>
    <row r="90">
      <c r="A90" t="inlineStr">
        <is>
          <t>82</t>
        </is>
      </c>
      <c r="B90" t="inlineStr">
        <is>
          <t xml:space="preserve">    Wholesale electronic markets and agents and brokers</t>
        </is>
      </c>
      <c r="D90" s="37" t="n">
        <v>28190</v>
      </c>
      <c r="E90" s="37" t="n">
        <v>26730</v>
      </c>
      <c r="F90" s="37" t="n">
        <v>27881</v>
      </c>
      <c r="G90" s="37" t="n">
        <v>29859</v>
      </c>
      <c r="H90" s="37" t="n">
        <v>19768</v>
      </c>
      <c r="I90" s="37" t="n">
        <v>22219</v>
      </c>
      <c r="J90" s="37" t="n">
        <v>23164</v>
      </c>
      <c r="K90" s="37" t="n">
        <v>27717</v>
      </c>
      <c r="L90" s="37" t="n">
        <v>33169</v>
      </c>
      <c r="M90" s="37" t="n">
        <v>36720</v>
      </c>
      <c r="N90" s="37" t="n">
        <v>40132</v>
      </c>
      <c r="O90" s="37" t="n">
        <v>52244</v>
      </c>
      <c r="P90" s="37" t="n">
        <v>27755</v>
      </c>
      <c r="Q90" s="37" t="n">
        <v>52917</v>
      </c>
      <c r="R90" s="37" t="n">
        <v>72852</v>
      </c>
      <c r="S90" s="37" t="n">
        <v>62410</v>
      </c>
      <c r="T90" s="37" t="n">
        <v>68936</v>
      </c>
      <c r="U90" s="37" t="n">
        <v>75503</v>
      </c>
      <c r="V90" s="37" t="n">
        <v>83011</v>
      </c>
      <c r="W90" s="37" t="n">
        <v>76473</v>
      </c>
      <c r="X90" s="37" t="n">
        <v>80781</v>
      </c>
      <c r="Y90" s="37" t="n">
        <v>77301</v>
      </c>
      <c r="Z90" s="37" t="n">
        <v>77785</v>
      </c>
    </row>
    <row r="91">
      <c r="A91" t="inlineStr">
        <is>
          <t>83</t>
        </is>
      </c>
      <c r="B91" t="inlineStr">
        <is>
          <t xml:space="preserve">    Customs duties</t>
        </is>
      </c>
      <c r="D91" s="37" t="n">
        <v>19617</v>
      </c>
      <c r="E91" s="37" t="n">
        <v>19586</v>
      </c>
      <c r="F91" s="37" t="n">
        <v>19182</v>
      </c>
      <c r="G91" s="37" t="n">
        <v>21123</v>
      </c>
      <c r="H91" s="37" t="n">
        <v>20636</v>
      </c>
      <c r="I91" s="37" t="n">
        <v>19938</v>
      </c>
      <c r="J91" s="37" t="n">
        <v>21458</v>
      </c>
      <c r="K91" s="37" t="n">
        <v>23283</v>
      </c>
      <c r="L91" s="37" t="n">
        <v>25335</v>
      </c>
      <c r="M91" s="37" t="n">
        <v>26687</v>
      </c>
      <c r="N91" s="37" t="n">
        <v>28793</v>
      </c>
      <c r="O91" s="37" t="n">
        <v>29243</v>
      </c>
      <c r="P91" s="37" t="n">
        <v>23081</v>
      </c>
      <c r="Q91" s="37" t="n">
        <v>28603</v>
      </c>
      <c r="R91" s="37" t="n">
        <v>31891</v>
      </c>
      <c r="S91" s="37" t="n">
        <v>33503</v>
      </c>
      <c r="T91" s="37" t="n">
        <v>35468</v>
      </c>
      <c r="U91" s="37" t="n">
        <v>37363</v>
      </c>
      <c r="V91" s="37" t="n">
        <v>38123</v>
      </c>
      <c r="W91" s="37" t="n">
        <v>37534</v>
      </c>
      <c r="X91" s="37" t="n">
        <v>38513</v>
      </c>
      <c r="Y91" s="37" t="n">
        <v>53284</v>
      </c>
      <c r="Z91" s="37" t="n">
        <v>77752</v>
      </c>
    </row>
    <row r="92">
      <c r="A92" t="inlineStr">
        <is>
          <t>84</t>
        </is>
      </c>
      <c r="B92" t="inlineStr">
        <is>
          <t xml:space="preserve">  Retail trade</t>
        </is>
      </c>
      <c r="D92" s="37" t="n">
        <v>857282</v>
      </c>
      <c r="E92" s="37" t="n">
        <v>892213</v>
      </c>
      <c r="F92" s="37" t="n">
        <v>953695</v>
      </c>
      <c r="G92" s="37" t="n">
        <v>1000039</v>
      </c>
      <c r="H92" s="37" t="n">
        <v>992262</v>
      </c>
      <c r="I92" s="37" t="n">
        <v>1045303</v>
      </c>
      <c r="J92" s="37" t="n">
        <v>1108007</v>
      </c>
      <c r="K92" s="37" t="n">
        <v>1190551</v>
      </c>
      <c r="L92" s="37" t="n">
        <v>1239713</v>
      </c>
      <c r="M92" s="37" t="n">
        <v>1302079</v>
      </c>
      <c r="N92" s="37" t="n">
        <v>1333963</v>
      </c>
      <c r="O92" s="37" t="n">
        <v>1277235</v>
      </c>
      <c r="P92" s="37" t="n">
        <v>1207715</v>
      </c>
      <c r="Q92" s="37" t="n">
        <v>1299657</v>
      </c>
      <c r="R92" s="37" t="n">
        <v>1335930</v>
      </c>
      <c r="S92" s="37" t="n">
        <v>1403508</v>
      </c>
      <c r="T92" s="37" t="n">
        <v>1480021</v>
      </c>
      <c r="U92" s="37" t="n">
        <v>1550954</v>
      </c>
      <c r="V92" s="37" t="n">
        <v>1645199</v>
      </c>
      <c r="W92" s="37" t="n">
        <v>1706562</v>
      </c>
      <c r="X92" s="37" t="n">
        <v>1772550</v>
      </c>
      <c r="Y92" s="37" t="n">
        <v>1876703</v>
      </c>
      <c r="Z92" s="37" t="n">
        <v>1954487</v>
      </c>
    </row>
    <row r="93">
      <c r="A93" t="inlineStr">
        <is>
          <t>85</t>
        </is>
      </c>
      <c r="B93" t="inlineStr">
        <is>
          <t xml:space="preserve">    Motor vehicle and parts dealers</t>
        </is>
      </c>
      <c r="D93" s="37" t="n">
        <v>174686</v>
      </c>
      <c r="E93" s="37" t="n">
        <v>174664</v>
      </c>
      <c r="F93" s="37" t="n">
        <v>196427</v>
      </c>
      <c r="G93" s="37" t="n">
        <v>195374</v>
      </c>
      <c r="H93" s="37" t="n">
        <v>176590</v>
      </c>
      <c r="I93" s="37" t="n">
        <v>208890</v>
      </c>
      <c r="J93" s="37" t="n">
        <v>211281</v>
      </c>
      <c r="K93" s="37" t="n">
        <v>217241</v>
      </c>
      <c r="L93" s="37" t="n">
        <v>211917</v>
      </c>
      <c r="M93" s="37" t="n">
        <v>214647</v>
      </c>
      <c r="N93" s="37" t="n">
        <v>215797</v>
      </c>
      <c r="O93" s="37" t="n">
        <v>184484</v>
      </c>
      <c r="P93" s="37" t="n">
        <v>147800</v>
      </c>
      <c r="Q93" s="37" t="n">
        <v>196860</v>
      </c>
      <c r="R93" s="37" t="n">
        <v>198780</v>
      </c>
      <c r="S93" s="37" t="n">
        <v>221895</v>
      </c>
      <c r="T93" s="37" t="n">
        <v>235849</v>
      </c>
      <c r="U93" s="37" t="n">
        <v>254194</v>
      </c>
      <c r="V93" s="37" t="n">
        <v>279078</v>
      </c>
      <c r="W93" s="37" t="n">
        <v>297126</v>
      </c>
      <c r="X93" s="37" t="n">
        <v>305043</v>
      </c>
      <c r="Y93" s="37" t="n">
        <v>327801</v>
      </c>
      <c r="Z93" s="37" t="n">
        <v>341373</v>
      </c>
    </row>
    <row r="94">
      <c r="A94" t="inlineStr">
        <is>
          <t>86</t>
        </is>
      </c>
      <c r="B94" t="inlineStr">
        <is>
          <t xml:space="preserve">    Food and beverage stores</t>
        </is>
      </c>
      <c r="D94" s="37" t="n">
        <v>129441</v>
      </c>
      <c r="E94" s="37" t="n">
        <v>133477</v>
      </c>
      <c r="F94" s="37" t="n">
        <v>140404</v>
      </c>
      <c r="G94" s="37" t="n">
        <v>141466</v>
      </c>
      <c r="H94" s="37" t="n">
        <v>152601</v>
      </c>
      <c r="I94" s="37" t="n">
        <v>153932</v>
      </c>
      <c r="J94" s="37" t="n">
        <v>159015</v>
      </c>
      <c r="K94" s="37" t="n">
        <v>168239</v>
      </c>
      <c r="L94" s="37" t="n">
        <v>175213</v>
      </c>
      <c r="M94" s="37" t="n">
        <v>185029</v>
      </c>
      <c r="N94" s="37" t="n">
        <v>188189</v>
      </c>
      <c r="O94" s="37" t="n">
        <v>194115</v>
      </c>
      <c r="P94" s="37" t="n">
        <v>190728</v>
      </c>
      <c r="Q94" s="37" t="n">
        <v>197147</v>
      </c>
      <c r="R94" s="37" t="n">
        <v>203793</v>
      </c>
      <c r="S94" s="37" t="n">
        <v>207675</v>
      </c>
      <c r="T94" s="37" t="n">
        <v>210668</v>
      </c>
      <c r="U94" s="37" t="n">
        <v>218441</v>
      </c>
      <c r="V94" s="37" t="n">
        <v>227964</v>
      </c>
      <c r="W94" s="37" t="n">
        <v>232266</v>
      </c>
      <c r="X94" s="37" t="n">
        <v>241317</v>
      </c>
      <c r="Y94" s="37" t="n">
        <v>245290</v>
      </c>
      <c r="Z94" s="37" t="n">
        <v>252864</v>
      </c>
    </row>
    <row r="95">
      <c r="A95" t="inlineStr">
        <is>
          <t>87</t>
        </is>
      </c>
      <c r="B95" t="inlineStr">
        <is>
          <t xml:space="preserve">    General merchandise stores</t>
        </is>
      </c>
      <c r="D95" s="37" t="n">
        <v>116484</v>
      </c>
      <c r="E95" s="37" t="n">
        <v>123470</v>
      </c>
      <c r="F95" s="37" t="n">
        <v>131706</v>
      </c>
      <c r="G95" s="37" t="n">
        <v>136288</v>
      </c>
      <c r="H95" s="37" t="n">
        <v>139037</v>
      </c>
      <c r="I95" s="37" t="n">
        <v>139482</v>
      </c>
      <c r="J95" s="37" t="n">
        <v>157142</v>
      </c>
      <c r="K95" s="37" t="n">
        <v>172717</v>
      </c>
      <c r="L95" s="37" t="n">
        <v>181068</v>
      </c>
      <c r="M95" s="37" t="n">
        <v>186495</v>
      </c>
      <c r="N95" s="37" t="n">
        <v>198425</v>
      </c>
      <c r="O95" s="37" t="n">
        <v>200652</v>
      </c>
      <c r="P95" s="37" t="n">
        <v>207333</v>
      </c>
      <c r="Q95" s="37" t="n">
        <v>215053</v>
      </c>
      <c r="R95" s="37" t="n">
        <v>212388</v>
      </c>
      <c r="S95" s="37" t="n">
        <v>210740</v>
      </c>
      <c r="T95" s="37" t="n">
        <v>216710</v>
      </c>
      <c r="U95" s="37" t="n">
        <v>222950</v>
      </c>
      <c r="V95" s="37" t="n">
        <v>230215</v>
      </c>
      <c r="W95" s="37" t="n">
        <v>228288</v>
      </c>
      <c r="X95" s="37" t="n">
        <v>232099</v>
      </c>
      <c r="Y95" s="37" t="n">
        <v>243799</v>
      </c>
      <c r="Z95" s="37" t="n">
        <v>248140</v>
      </c>
    </row>
    <row r="96">
      <c r="A96" t="inlineStr">
        <is>
          <t>88</t>
        </is>
      </c>
      <c r="B96" t="inlineStr">
        <is>
          <t xml:space="preserve">    Other retail</t>
        </is>
      </c>
      <c r="D96" s="37" t="n">
        <v>436671</v>
      </c>
      <c r="E96" s="37" t="n">
        <v>460601</v>
      </c>
      <c r="F96" s="37" t="n">
        <v>485159</v>
      </c>
      <c r="G96" s="37" t="n">
        <v>526911</v>
      </c>
      <c r="H96" s="37" t="n">
        <v>524033</v>
      </c>
      <c r="I96" s="37" t="n">
        <v>542998</v>
      </c>
      <c r="J96" s="37" t="n">
        <v>580569</v>
      </c>
      <c r="K96" s="37" t="n">
        <v>632353</v>
      </c>
      <c r="L96" s="37" t="n">
        <v>671515</v>
      </c>
      <c r="M96" s="37" t="n">
        <v>715909</v>
      </c>
      <c r="N96" s="37" t="n">
        <v>731552</v>
      </c>
      <c r="O96" s="37" t="n">
        <v>697985</v>
      </c>
      <c r="P96" s="37" t="n">
        <v>661853</v>
      </c>
      <c r="Q96" s="37" t="n">
        <v>690596</v>
      </c>
      <c r="R96" s="37" t="n">
        <v>720969</v>
      </c>
      <c r="S96" s="37" t="n">
        <v>763197</v>
      </c>
      <c r="T96" s="37" t="n">
        <v>816793</v>
      </c>
      <c r="U96" s="37" t="n">
        <v>855369</v>
      </c>
      <c r="V96" s="37" t="n">
        <v>907942</v>
      </c>
      <c r="W96" s="37" t="n">
        <v>948881</v>
      </c>
      <c r="X96" s="37" t="n">
        <v>994092</v>
      </c>
      <c r="Y96" s="37" t="n">
        <v>1059814</v>
      </c>
      <c r="Z96" s="37" t="n">
        <v>1112110</v>
      </c>
    </row>
    <row r="97">
      <c r="A97" t="inlineStr">
        <is>
          <t>89</t>
        </is>
      </c>
      <c r="B97" t="inlineStr">
        <is>
          <t xml:space="preserve">      Building material and garden equipment and supplies dealers</t>
        </is>
      </c>
      <c r="D97" s="37" t="n">
        <v>71293</v>
      </c>
      <c r="E97" s="37" t="n">
        <v>76352</v>
      </c>
      <c r="F97" s="37" t="n">
        <v>79377</v>
      </c>
      <c r="G97" s="37" t="n">
        <v>86305</v>
      </c>
      <c r="H97" s="37" t="n">
        <v>88846</v>
      </c>
      <c r="I97" s="37" t="n">
        <v>87649</v>
      </c>
      <c r="J97" s="37" t="n">
        <v>95934</v>
      </c>
      <c r="K97" s="37" t="n">
        <v>108367</v>
      </c>
      <c r="L97" s="37" t="n">
        <v>119179</v>
      </c>
      <c r="M97" s="37" t="n">
        <v>126354</v>
      </c>
      <c r="N97" s="37" t="n">
        <v>126704</v>
      </c>
      <c r="O97" s="37" t="n">
        <v>113149</v>
      </c>
      <c r="P97" s="37" t="n">
        <v>104595</v>
      </c>
      <c r="Q97" s="37" t="n">
        <v>108376</v>
      </c>
      <c r="R97" s="37" t="n">
        <v>111091</v>
      </c>
      <c r="S97" s="37" t="n">
        <v>115667</v>
      </c>
      <c r="T97" s="37" t="n">
        <v>126832</v>
      </c>
      <c r="U97" s="37" t="n">
        <v>132589</v>
      </c>
      <c r="V97" s="37" t="n">
        <v>140227</v>
      </c>
      <c r="W97" s="37" t="n">
        <v>147487</v>
      </c>
      <c r="X97" s="37" t="n">
        <v>153933</v>
      </c>
      <c r="Y97" s="37" t="n">
        <v>159380</v>
      </c>
      <c r="Z97" s="37" t="n">
        <v>161328</v>
      </c>
    </row>
    <row r="98">
      <c r="A98" t="inlineStr">
        <is>
          <t>90</t>
        </is>
      </c>
      <c r="B98" t="inlineStr">
        <is>
          <t xml:space="preserve">      Health and personal care stores</t>
        </is>
      </c>
      <c r="D98" s="37" t="n">
        <v>43422</v>
      </c>
      <c r="E98" s="37" t="n">
        <v>45428</v>
      </c>
      <c r="F98" s="37" t="n">
        <v>47243</v>
      </c>
      <c r="G98" s="37" t="n">
        <v>50539</v>
      </c>
      <c r="H98" s="37" t="n">
        <v>52562</v>
      </c>
      <c r="I98" s="37" t="n">
        <v>56100</v>
      </c>
      <c r="J98" s="37" t="n">
        <v>60889</v>
      </c>
      <c r="K98" s="37" t="n">
        <v>65581</v>
      </c>
      <c r="L98" s="37" t="n">
        <v>68071</v>
      </c>
      <c r="M98" s="37" t="n">
        <v>72660</v>
      </c>
      <c r="N98" s="37" t="n">
        <v>74985</v>
      </c>
      <c r="O98" s="37" t="n">
        <v>75877</v>
      </c>
      <c r="P98" s="37" t="n">
        <v>84717</v>
      </c>
      <c r="Q98" s="37" t="n">
        <v>82273</v>
      </c>
      <c r="R98" s="37" t="n">
        <v>84882</v>
      </c>
      <c r="S98" s="37" t="n">
        <v>87850</v>
      </c>
      <c r="T98" s="37" t="n">
        <v>94493</v>
      </c>
      <c r="U98" s="37" t="n">
        <v>95697</v>
      </c>
      <c r="V98" s="37" t="n">
        <v>101522</v>
      </c>
      <c r="W98" s="37" t="n">
        <v>102887</v>
      </c>
      <c r="X98" s="37" t="n">
        <v>101590</v>
      </c>
      <c r="Y98" s="37" t="n">
        <v>103180</v>
      </c>
      <c r="Z98" s="37" t="n">
        <v>107273</v>
      </c>
    </row>
    <row r="99">
      <c r="A99" t="inlineStr">
        <is>
          <t>91</t>
        </is>
      </c>
      <c r="B99" t="inlineStr">
        <is>
          <t xml:space="preserve">      Gasoline stations</t>
        </is>
      </c>
      <c r="D99" s="37" t="n">
        <v>53497</v>
      </c>
      <c r="E99" s="37" t="n">
        <v>53042</v>
      </c>
      <c r="F99" s="37" t="n">
        <v>54879</v>
      </c>
      <c r="G99" s="37" t="n">
        <v>60032</v>
      </c>
      <c r="H99" s="37" t="n">
        <v>63041</v>
      </c>
      <c r="I99" s="37" t="n">
        <v>58398</v>
      </c>
      <c r="J99" s="37" t="n">
        <v>65652</v>
      </c>
      <c r="K99" s="37" t="n">
        <v>72878</v>
      </c>
      <c r="L99" s="37" t="n">
        <v>79880</v>
      </c>
      <c r="M99" s="37" t="n">
        <v>82607</v>
      </c>
      <c r="N99" s="37" t="n">
        <v>82899</v>
      </c>
      <c r="O99" s="37" t="n">
        <v>89281</v>
      </c>
      <c r="P99" s="37" t="n">
        <v>70530</v>
      </c>
      <c r="Q99" s="37" t="n">
        <v>75521</v>
      </c>
      <c r="R99" s="37" t="n">
        <v>81762</v>
      </c>
      <c r="S99" s="37" t="n">
        <v>84141</v>
      </c>
      <c r="T99" s="37" t="n">
        <v>88308</v>
      </c>
      <c r="U99" s="37" t="n">
        <v>91847</v>
      </c>
      <c r="V99" s="37" t="n">
        <v>92474</v>
      </c>
      <c r="W99" s="37" t="n">
        <v>96571</v>
      </c>
      <c r="X99" s="37" t="n">
        <v>104624</v>
      </c>
      <c r="Y99" s="37" t="n">
        <v>115281</v>
      </c>
      <c r="Z99" s="37" t="n">
        <v>116590</v>
      </c>
    </row>
    <row r="100">
      <c r="A100" t="inlineStr">
        <is>
          <t>92</t>
        </is>
      </c>
      <c r="B100" t="inlineStr">
        <is>
          <t xml:space="preserve">      Clothing and clothing accessories stores</t>
        </is>
      </c>
      <c r="D100" s="37" t="n">
        <v>69117</v>
      </c>
      <c r="E100" s="37" t="n">
        <v>74967</v>
      </c>
      <c r="F100" s="37" t="n">
        <v>80614</v>
      </c>
      <c r="G100" s="37" t="n">
        <v>84710</v>
      </c>
      <c r="H100" s="37" t="n">
        <v>81759</v>
      </c>
      <c r="I100" s="37" t="n">
        <v>86751</v>
      </c>
      <c r="J100" s="37" t="n">
        <v>92741</v>
      </c>
      <c r="K100" s="37" t="n">
        <v>101067</v>
      </c>
      <c r="L100" s="37" t="n">
        <v>106476</v>
      </c>
      <c r="M100" s="37" t="n">
        <v>114439</v>
      </c>
      <c r="N100" s="37" t="n">
        <v>114996</v>
      </c>
      <c r="O100" s="37" t="n">
        <v>107947</v>
      </c>
      <c r="P100" s="37" t="n">
        <v>105325</v>
      </c>
      <c r="Q100" s="37" t="n">
        <v>112252</v>
      </c>
      <c r="R100" s="37" t="n">
        <v>117965</v>
      </c>
      <c r="S100" s="37" t="n">
        <v>126432</v>
      </c>
      <c r="T100" s="37" t="n">
        <v>131055</v>
      </c>
      <c r="U100" s="37" t="n">
        <v>132980</v>
      </c>
      <c r="V100" s="37" t="n">
        <v>137915</v>
      </c>
      <c r="W100" s="37" t="n">
        <v>139497</v>
      </c>
      <c r="X100" s="37" t="n">
        <v>139719</v>
      </c>
      <c r="Y100" s="37" t="n">
        <v>145465</v>
      </c>
      <c r="Z100" s="37" t="n">
        <v>144646</v>
      </c>
    </row>
    <row r="101">
      <c r="A101" t="inlineStr">
        <is>
          <t>93</t>
        </is>
      </c>
      <c r="B101" t="inlineStr">
        <is>
          <t xml:space="preserve">      Nonstore retailers</t>
        </is>
      </c>
      <c r="D101" s="37" t="n">
        <v>61144</v>
      </c>
      <c r="E101" s="37" t="n">
        <v>64436</v>
      </c>
      <c r="F101" s="37" t="n">
        <v>69433</v>
      </c>
      <c r="G101" s="37" t="n">
        <v>81190</v>
      </c>
      <c r="H101" s="37" t="n">
        <v>81467</v>
      </c>
      <c r="I101" s="37" t="n">
        <v>88537</v>
      </c>
      <c r="J101" s="37" t="n">
        <v>95477</v>
      </c>
      <c r="K101" s="37" t="n">
        <v>102930</v>
      </c>
      <c r="L101" s="37" t="n">
        <v>110122</v>
      </c>
      <c r="M101" s="37" t="n">
        <v>124156</v>
      </c>
      <c r="N101" s="37" t="n">
        <v>133416</v>
      </c>
      <c r="O101" s="37" t="n">
        <v>131529</v>
      </c>
      <c r="P101" s="37" t="n">
        <v>130224</v>
      </c>
      <c r="Q101" s="37" t="n">
        <v>140248</v>
      </c>
      <c r="R101" s="37" t="n">
        <v>151374</v>
      </c>
      <c r="S101" s="37" t="n">
        <v>166990</v>
      </c>
      <c r="T101" s="37" t="n">
        <v>184353</v>
      </c>
      <c r="U101" s="37" t="n">
        <v>204413</v>
      </c>
      <c r="V101" s="37" t="n">
        <v>229646</v>
      </c>
      <c r="W101" s="37" t="n">
        <v>254104</v>
      </c>
      <c r="X101" s="37" t="n">
        <v>281091</v>
      </c>
      <c r="Y101" s="37" t="n">
        <v>319163</v>
      </c>
      <c r="Z101" s="37" t="n">
        <v>361901</v>
      </c>
    </row>
    <row r="102">
      <c r="A102" t="inlineStr">
        <is>
          <t>94</t>
        </is>
      </c>
      <c r="B102" t="inlineStr">
        <is>
          <t xml:space="preserve">      All other retail</t>
        </is>
      </c>
      <c r="D102" s="37" t="n">
        <v>138198</v>
      </c>
      <c r="E102" s="37" t="n">
        <v>146377</v>
      </c>
      <c r="F102" s="37" t="n">
        <v>153613</v>
      </c>
      <c r="G102" s="37" t="n">
        <v>164135</v>
      </c>
      <c r="H102" s="37" t="n">
        <v>156357</v>
      </c>
      <c r="I102" s="37" t="n">
        <v>165563</v>
      </c>
      <c r="J102" s="37" t="n">
        <v>169875</v>
      </c>
      <c r="K102" s="37" t="n">
        <v>181530</v>
      </c>
      <c r="L102" s="37" t="n">
        <v>187788</v>
      </c>
      <c r="M102" s="37" t="n">
        <v>195693</v>
      </c>
      <c r="N102" s="37" t="n">
        <v>198552</v>
      </c>
      <c r="O102" s="37" t="n">
        <v>180201</v>
      </c>
      <c r="P102" s="37" t="n">
        <v>166462</v>
      </c>
      <c r="Q102" s="37" t="n">
        <v>171927</v>
      </c>
      <c r="R102" s="37" t="n">
        <v>173895</v>
      </c>
      <c r="S102" s="37" t="n">
        <v>182118</v>
      </c>
      <c r="T102" s="37" t="n">
        <v>191752</v>
      </c>
      <c r="U102" s="37" t="n">
        <v>197843</v>
      </c>
      <c r="V102" s="37" t="n">
        <v>206158</v>
      </c>
      <c r="W102" s="37" t="n">
        <v>208335</v>
      </c>
      <c r="X102" s="37" t="n">
        <v>213135</v>
      </c>
      <c r="Y102" s="37" t="n">
        <v>217344</v>
      </c>
      <c r="Z102" s="37" t="n">
        <v>220372</v>
      </c>
    </row>
    <row r="103">
      <c r="A103" t="inlineStr">
        <is>
          <t>95</t>
        </is>
      </c>
      <c r="B103" t="inlineStr">
        <is>
          <t xml:space="preserve">  Transportation and warehousing</t>
        </is>
      </c>
      <c r="D103" s="37" t="n">
        <v>499361</v>
      </c>
      <c r="E103" s="37" t="n">
        <v>527364</v>
      </c>
      <c r="F103" s="37" t="n">
        <v>558580</v>
      </c>
      <c r="G103" s="37" t="n">
        <v>600261</v>
      </c>
      <c r="H103" s="37" t="n">
        <v>591978</v>
      </c>
      <c r="I103" s="37" t="n">
        <v>595543</v>
      </c>
      <c r="J103" s="37" t="n">
        <v>628191</v>
      </c>
      <c r="K103" s="37" t="n">
        <v>692310</v>
      </c>
      <c r="L103" s="37" t="n">
        <v>752614</v>
      </c>
      <c r="M103" s="37" t="n">
        <v>820687</v>
      </c>
      <c r="N103" s="37" t="n">
        <v>866033</v>
      </c>
      <c r="O103" s="37" t="n">
        <v>906784</v>
      </c>
      <c r="P103" s="37" t="n">
        <v>781977</v>
      </c>
      <c r="Q103" s="37" t="n">
        <v>856269</v>
      </c>
      <c r="R103" s="37" t="n">
        <v>954180</v>
      </c>
      <c r="S103" s="37" t="n">
        <v>1002031</v>
      </c>
      <c r="T103" s="37" t="n">
        <v>1036844</v>
      </c>
      <c r="U103" s="37" t="n">
        <v>1110138</v>
      </c>
      <c r="V103" s="37" t="n">
        <v>1120512</v>
      </c>
      <c r="W103" s="37" t="n">
        <v>1123719</v>
      </c>
      <c r="X103" s="37" t="n">
        <v>1193424</v>
      </c>
      <c r="Y103" s="37" t="n">
        <v>1290041</v>
      </c>
      <c r="Z103" s="37" t="n">
        <v>1353070</v>
      </c>
    </row>
    <row r="104">
      <c r="A104" t="inlineStr">
        <is>
          <t>96</t>
        </is>
      </c>
      <c r="B104" t="inlineStr">
        <is>
          <t xml:space="preserve">    Air transportation</t>
        </is>
      </c>
      <c r="D104" s="37" t="n">
        <v>114332</v>
      </c>
      <c r="E104" s="37" t="n">
        <v>115629</v>
      </c>
      <c r="F104" s="37" t="n">
        <v>121211</v>
      </c>
      <c r="G104" s="37" t="n">
        <v>134588</v>
      </c>
      <c r="H104" s="37" t="n">
        <v>118653</v>
      </c>
      <c r="I104" s="37" t="n">
        <v>111658</v>
      </c>
      <c r="J104" s="37" t="n">
        <v>122300</v>
      </c>
      <c r="K104" s="37" t="n">
        <v>132684</v>
      </c>
      <c r="L104" s="37" t="n">
        <v>142371</v>
      </c>
      <c r="M104" s="37" t="n">
        <v>152667</v>
      </c>
      <c r="N104" s="37" t="n">
        <v>161265</v>
      </c>
      <c r="O104" s="37" t="n">
        <v>171526</v>
      </c>
      <c r="P104" s="37" t="n">
        <v>147076</v>
      </c>
      <c r="Q104" s="37" t="n">
        <v>163825</v>
      </c>
      <c r="R104" s="37" t="n">
        <v>194775</v>
      </c>
      <c r="S104" s="37" t="n">
        <v>195902</v>
      </c>
      <c r="T104" s="37" t="n">
        <v>201460</v>
      </c>
      <c r="U104" s="37" t="n">
        <v>211361</v>
      </c>
      <c r="V104" s="37" t="n">
        <v>211318</v>
      </c>
      <c r="W104" s="37" t="n">
        <v>209842</v>
      </c>
      <c r="X104" s="37" t="n">
        <v>221485</v>
      </c>
      <c r="Y104" s="37" t="n">
        <v>238076</v>
      </c>
      <c r="Z104" s="37" t="n">
        <v>253104</v>
      </c>
    </row>
    <row r="105">
      <c r="A105" t="inlineStr">
        <is>
          <t>97</t>
        </is>
      </c>
      <c r="B105" t="inlineStr">
        <is>
          <t xml:space="preserve">    Rail transportation</t>
        </is>
      </c>
      <c r="D105" s="37" t="n">
        <v>38152</v>
      </c>
      <c r="E105" s="37" t="n">
        <v>38138</v>
      </c>
      <c r="F105" s="37" t="n">
        <v>38690</v>
      </c>
      <c r="G105" s="37" t="n">
        <v>39260</v>
      </c>
      <c r="H105" s="37" t="n">
        <v>39849</v>
      </c>
      <c r="I105" s="37" t="n">
        <v>40488</v>
      </c>
      <c r="J105" s="37" t="n">
        <v>41448</v>
      </c>
      <c r="K105" s="37" t="n">
        <v>45679</v>
      </c>
      <c r="L105" s="37" t="n">
        <v>51528</v>
      </c>
      <c r="M105" s="37" t="n">
        <v>58115</v>
      </c>
      <c r="N105" s="37" t="n">
        <v>60665</v>
      </c>
      <c r="O105" s="37" t="n">
        <v>68392</v>
      </c>
      <c r="P105" s="37" t="n">
        <v>54710</v>
      </c>
      <c r="Q105" s="37" t="n">
        <v>66432</v>
      </c>
      <c r="R105" s="37" t="n">
        <v>75816</v>
      </c>
      <c r="S105" s="37" t="n">
        <v>79137</v>
      </c>
      <c r="T105" s="37" t="n">
        <v>82412</v>
      </c>
      <c r="U105" s="37" t="n">
        <v>88647</v>
      </c>
      <c r="V105" s="37" t="n">
        <v>82025</v>
      </c>
      <c r="W105" s="37" t="n">
        <v>75003</v>
      </c>
      <c r="X105" s="37" t="n">
        <v>78598</v>
      </c>
      <c r="Y105" s="37" t="n">
        <v>85298</v>
      </c>
      <c r="Z105" s="37" t="n">
        <v>83463</v>
      </c>
    </row>
    <row r="106">
      <c r="A106" t="inlineStr">
        <is>
          <t>98</t>
        </is>
      </c>
      <c r="B106" t="inlineStr">
        <is>
          <t xml:space="preserve">    Water transportation</t>
        </is>
      </c>
      <c r="D106" s="37" t="n">
        <v>24757</v>
      </c>
      <c r="E106" s="37" t="n">
        <v>24789</v>
      </c>
      <c r="F106" s="37" t="n">
        <v>25879</v>
      </c>
      <c r="G106" s="37" t="n">
        <v>27350</v>
      </c>
      <c r="H106" s="37" t="n">
        <v>27009</v>
      </c>
      <c r="I106" s="37" t="n">
        <v>25991</v>
      </c>
      <c r="J106" s="37" t="n">
        <v>30142</v>
      </c>
      <c r="K106" s="37" t="n">
        <v>35320</v>
      </c>
      <c r="L106" s="37" t="n">
        <v>37962</v>
      </c>
      <c r="M106" s="37" t="n">
        <v>42385</v>
      </c>
      <c r="N106" s="37" t="n">
        <v>47535</v>
      </c>
      <c r="O106" s="37" t="n">
        <v>52849</v>
      </c>
      <c r="P106" s="37" t="n">
        <v>43580</v>
      </c>
      <c r="Q106" s="37" t="n">
        <v>45163</v>
      </c>
      <c r="R106" s="37" t="n">
        <v>45288</v>
      </c>
      <c r="S106" s="37" t="n">
        <v>46646</v>
      </c>
      <c r="T106" s="37" t="n">
        <v>43929</v>
      </c>
      <c r="U106" s="37" t="n">
        <v>48568</v>
      </c>
      <c r="V106" s="37" t="n">
        <v>47194</v>
      </c>
      <c r="W106" s="37" t="n">
        <v>46032</v>
      </c>
      <c r="X106" s="37" t="n">
        <v>48457</v>
      </c>
      <c r="Y106" s="37" t="n">
        <v>53005</v>
      </c>
      <c r="Z106" s="37" t="n">
        <v>54718</v>
      </c>
    </row>
    <row r="107">
      <c r="A107" t="inlineStr">
        <is>
          <t>99</t>
        </is>
      </c>
      <c r="B107" t="inlineStr">
        <is>
          <t xml:space="preserve">    Truck transportation</t>
        </is>
      </c>
      <c r="D107" s="37" t="n">
        <v>162011</v>
      </c>
      <c r="E107" s="37" t="n">
        <v>174069</v>
      </c>
      <c r="F107" s="37" t="n">
        <v>185753</v>
      </c>
      <c r="G107" s="37" t="n">
        <v>198502</v>
      </c>
      <c r="H107" s="37" t="n">
        <v>199336</v>
      </c>
      <c r="I107" s="37" t="n">
        <v>203133</v>
      </c>
      <c r="J107" s="37" t="n">
        <v>208887</v>
      </c>
      <c r="K107" s="37" t="n">
        <v>231010</v>
      </c>
      <c r="L107" s="37" t="n">
        <v>255943</v>
      </c>
      <c r="M107" s="37" t="n">
        <v>272753</v>
      </c>
      <c r="N107" s="37" t="n">
        <v>279027</v>
      </c>
      <c r="O107" s="37" t="n">
        <v>283670</v>
      </c>
      <c r="P107" s="37" t="n">
        <v>231357</v>
      </c>
      <c r="Q107" s="37" t="n">
        <v>251530</v>
      </c>
      <c r="R107" s="37" t="n">
        <v>278367</v>
      </c>
      <c r="S107" s="37" t="n">
        <v>297770</v>
      </c>
      <c r="T107" s="37" t="n">
        <v>307384</v>
      </c>
      <c r="U107" s="37" t="n">
        <v>333496</v>
      </c>
      <c r="V107" s="37" t="n">
        <v>332550</v>
      </c>
      <c r="W107" s="37" t="n">
        <v>327482</v>
      </c>
      <c r="X107" s="37" t="n">
        <v>349166</v>
      </c>
      <c r="Y107" s="37" t="n">
        <v>379185</v>
      </c>
      <c r="Z107" s="37" t="n">
        <v>389662</v>
      </c>
    </row>
    <row r="108">
      <c r="A108" t="inlineStr">
        <is>
          <t>100</t>
        </is>
      </c>
      <c r="B108" t="inlineStr">
        <is>
          <t xml:space="preserve">    Transit and ground passenger transportation</t>
        </is>
      </c>
      <c r="D108" s="37" t="n">
        <v>24274</v>
      </c>
      <c r="E108" s="37" t="n">
        <v>26487</v>
      </c>
      <c r="F108" s="37" t="n">
        <v>26348</v>
      </c>
      <c r="G108" s="37" t="n">
        <v>26050</v>
      </c>
      <c r="H108" s="37" t="n">
        <v>26871</v>
      </c>
      <c r="I108" s="37" t="n">
        <v>27447</v>
      </c>
      <c r="J108" s="37" t="n">
        <v>28073</v>
      </c>
      <c r="K108" s="37" t="n">
        <v>33374</v>
      </c>
      <c r="L108" s="37" t="n">
        <v>37080</v>
      </c>
      <c r="M108" s="37" t="n">
        <v>42409</v>
      </c>
      <c r="N108" s="37" t="n">
        <v>44961</v>
      </c>
      <c r="O108" s="37" t="n">
        <v>45094</v>
      </c>
      <c r="P108" s="37" t="n">
        <v>44933</v>
      </c>
      <c r="Q108" s="37" t="n">
        <v>45138</v>
      </c>
      <c r="R108" s="37" t="n">
        <v>49239</v>
      </c>
      <c r="S108" s="37" t="n">
        <v>50998</v>
      </c>
      <c r="T108" s="37" t="n">
        <v>55597</v>
      </c>
      <c r="U108" s="37" t="n">
        <v>61828</v>
      </c>
      <c r="V108" s="37" t="n">
        <v>65769</v>
      </c>
      <c r="W108" s="37" t="n">
        <v>72296</v>
      </c>
      <c r="X108" s="37" t="n">
        <v>85700</v>
      </c>
      <c r="Y108" s="37" t="n">
        <v>95163</v>
      </c>
      <c r="Z108" s="37" t="n">
        <v>106983</v>
      </c>
    </row>
    <row r="109">
      <c r="A109" t="inlineStr">
        <is>
          <t>101</t>
        </is>
      </c>
      <c r="B109" t="inlineStr">
        <is>
          <t xml:space="preserve">    Pipeline transportation</t>
        </is>
      </c>
      <c r="D109" s="37" t="n">
        <v>24251</v>
      </c>
      <c r="E109" s="37" t="n">
        <v>24129</v>
      </c>
      <c r="F109" s="37" t="n">
        <v>24135</v>
      </c>
      <c r="G109" s="37" t="n">
        <v>23219</v>
      </c>
      <c r="H109" s="37" t="n">
        <v>22702</v>
      </c>
      <c r="I109" s="37" t="n">
        <v>22151</v>
      </c>
      <c r="J109" s="37" t="n">
        <v>22365</v>
      </c>
      <c r="K109" s="37" t="n">
        <v>23045</v>
      </c>
      <c r="L109" s="37" t="n">
        <v>22829</v>
      </c>
      <c r="M109" s="37" t="n">
        <v>24245</v>
      </c>
      <c r="N109" s="37" t="n">
        <v>25742</v>
      </c>
      <c r="O109" s="37" t="n">
        <v>31245</v>
      </c>
      <c r="P109" s="37" t="n">
        <v>27305</v>
      </c>
      <c r="Q109" s="37" t="n">
        <v>31190</v>
      </c>
      <c r="R109" s="37" t="n">
        <v>34988</v>
      </c>
      <c r="S109" s="37" t="n">
        <v>36441</v>
      </c>
      <c r="T109" s="37" t="n">
        <v>38768</v>
      </c>
      <c r="U109" s="37" t="n">
        <v>41798</v>
      </c>
      <c r="V109" s="37" t="n">
        <v>43699</v>
      </c>
      <c r="W109" s="37" t="n">
        <v>44403</v>
      </c>
      <c r="X109" s="37" t="n">
        <v>46668</v>
      </c>
      <c r="Y109" s="37" t="n">
        <v>52752</v>
      </c>
      <c r="Z109" s="37" t="n">
        <v>57847</v>
      </c>
    </row>
    <row r="110">
      <c r="A110" t="inlineStr">
        <is>
          <t>102</t>
        </is>
      </c>
      <c r="B110" t="inlineStr">
        <is>
          <t xml:space="preserve">    Other transportation and support activities</t>
        </is>
      </c>
      <c r="D110" s="37" t="n">
        <v>85242</v>
      </c>
      <c r="E110" s="37" t="n">
        <v>95489</v>
      </c>
      <c r="F110" s="37" t="n">
        <v>105470</v>
      </c>
      <c r="G110" s="37" t="n">
        <v>117472</v>
      </c>
      <c r="H110" s="37" t="n">
        <v>121225</v>
      </c>
      <c r="I110" s="37" t="n">
        <v>124980</v>
      </c>
      <c r="J110" s="37" t="n">
        <v>129719</v>
      </c>
      <c r="K110" s="37" t="n">
        <v>141509</v>
      </c>
      <c r="L110" s="37" t="n">
        <v>151734</v>
      </c>
      <c r="M110" s="37" t="n">
        <v>166618</v>
      </c>
      <c r="N110" s="37" t="n">
        <v>177803</v>
      </c>
      <c r="O110" s="37" t="n">
        <v>177108</v>
      </c>
      <c r="P110" s="37" t="n">
        <v>154405</v>
      </c>
      <c r="Q110" s="37" t="n">
        <v>164522</v>
      </c>
      <c r="R110" s="37" t="n">
        <v>178095</v>
      </c>
      <c r="S110" s="37" t="n">
        <v>186247</v>
      </c>
      <c r="T110" s="37" t="n">
        <v>194418</v>
      </c>
      <c r="U110" s="37" t="n">
        <v>208216</v>
      </c>
      <c r="V110" s="37" t="n">
        <v>217883</v>
      </c>
      <c r="W110" s="37" t="n">
        <v>222123</v>
      </c>
      <c r="X110" s="37" t="n">
        <v>230293</v>
      </c>
      <c r="Y110" s="37" t="n">
        <v>247358</v>
      </c>
      <c r="Z110" s="37" t="n">
        <v>262830</v>
      </c>
    </row>
    <row r="111">
      <c r="A111" t="inlineStr">
        <is>
          <t>103</t>
        </is>
      </c>
      <c r="B111" t="inlineStr">
        <is>
          <t xml:space="preserve">      Scenic and sightseeing transportation and support activities</t>
        </is>
      </c>
      <c r="D111" s="37" t="n">
        <v>43377</v>
      </c>
      <c r="E111" s="37" t="n">
        <v>47987</v>
      </c>
      <c r="F111" s="37" t="n">
        <v>53046</v>
      </c>
      <c r="G111" s="37" t="n">
        <v>57845</v>
      </c>
      <c r="H111" s="37" t="n">
        <v>60684</v>
      </c>
      <c r="I111" s="37" t="n">
        <v>63558</v>
      </c>
      <c r="J111" s="37" t="n">
        <v>64905</v>
      </c>
      <c r="K111" s="37" t="n">
        <v>72200</v>
      </c>
      <c r="L111" s="37" t="n">
        <v>81075</v>
      </c>
      <c r="M111" s="37" t="n">
        <v>89117</v>
      </c>
      <c r="N111" s="37" t="n">
        <v>94730</v>
      </c>
      <c r="O111" s="37" t="n">
        <v>100208</v>
      </c>
      <c r="P111" s="37" t="n">
        <v>87433</v>
      </c>
      <c r="Q111" s="37" t="n">
        <v>96871</v>
      </c>
      <c r="R111" s="37" t="n">
        <v>106312</v>
      </c>
      <c r="S111" s="37" t="n">
        <v>113157</v>
      </c>
      <c r="T111" s="37" t="n">
        <v>119418</v>
      </c>
      <c r="U111" s="37" t="n">
        <v>129710</v>
      </c>
      <c r="V111" s="37" t="n">
        <v>137453</v>
      </c>
      <c r="W111" s="37" t="n">
        <v>138382</v>
      </c>
      <c r="X111" s="37" t="n">
        <v>140023</v>
      </c>
      <c r="Y111" s="37" t="n">
        <v>149818</v>
      </c>
      <c r="Z111" s="37" t="n">
        <v>161458</v>
      </c>
    </row>
    <row r="112">
      <c r="A112" t="inlineStr">
        <is>
          <t>104</t>
        </is>
      </c>
      <c r="B112" t="inlineStr">
        <is>
          <t xml:space="preserve">      Couriers and messengers</t>
        </is>
      </c>
      <c r="D112" s="37" t="n">
        <v>41865</v>
      </c>
      <c r="E112" s="37" t="n">
        <v>47502</v>
      </c>
      <c r="F112" s="37" t="n">
        <v>52424</v>
      </c>
      <c r="G112" s="37" t="n">
        <v>59626</v>
      </c>
      <c r="H112" s="37" t="n">
        <v>60541</v>
      </c>
      <c r="I112" s="37" t="n">
        <v>61423</v>
      </c>
      <c r="J112" s="37" t="n">
        <v>64815</v>
      </c>
      <c r="K112" s="37" t="n">
        <v>69309</v>
      </c>
      <c r="L112" s="37" t="n">
        <v>70659</v>
      </c>
      <c r="M112" s="37" t="n">
        <v>77501</v>
      </c>
      <c r="N112" s="37" t="n">
        <v>83073</v>
      </c>
      <c r="O112" s="37" t="n">
        <v>76901</v>
      </c>
      <c r="P112" s="37" t="n">
        <v>66972</v>
      </c>
      <c r="Q112" s="37" t="n">
        <v>67651</v>
      </c>
      <c r="R112" s="37" t="n">
        <v>71784</v>
      </c>
      <c r="S112" s="37" t="n">
        <v>73090</v>
      </c>
      <c r="T112" s="37" t="n">
        <v>74999</v>
      </c>
      <c r="U112" s="37" t="n">
        <v>78506</v>
      </c>
      <c r="V112" s="37" t="n">
        <v>80430</v>
      </c>
      <c r="W112" s="37" t="n">
        <v>83741</v>
      </c>
      <c r="X112" s="37" t="n">
        <v>90270</v>
      </c>
      <c r="Y112" s="37" t="n">
        <v>97540</v>
      </c>
      <c r="Z112" s="37" t="n">
        <v>101372</v>
      </c>
    </row>
    <row r="113">
      <c r="A113" t="inlineStr">
        <is>
          <t>105</t>
        </is>
      </c>
      <c r="B113" t="inlineStr">
        <is>
          <t xml:space="preserve">    Warehousing and storage</t>
        </is>
      </c>
      <c r="D113" s="37" t="n">
        <v>26342</v>
      </c>
      <c r="E113" s="37" t="n">
        <v>28633</v>
      </c>
      <c r="F113" s="37" t="n">
        <v>31094</v>
      </c>
      <c r="G113" s="37" t="n">
        <v>33819</v>
      </c>
      <c r="H113" s="37" t="n">
        <v>36334</v>
      </c>
      <c r="I113" s="37" t="n">
        <v>39693</v>
      </c>
      <c r="J113" s="37" t="n">
        <v>45257</v>
      </c>
      <c r="K113" s="37" t="n">
        <v>49688</v>
      </c>
      <c r="L113" s="37" t="n">
        <v>53168</v>
      </c>
      <c r="M113" s="37" t="n">
        <v>61495</v>
      </c>
      <c r="N113" s="37" t="n">
        <v>69036</v>
      </c>
      <c r="O113" s="37" t="n">
        <v>76898</v>
      </c>
      <c r="P113" s="37" t="n">
        <v>78611</v>
      </c>
      <c r="Q113" s="37" t="n">
        <v>88469</v>
      </c>
      <c r="R113" s="37" t="n">
        <v>97611</v>
      </c>
      <c r="S113" s="37" t="n">
        <v>108889</v>
      </c>
      <c r="T113" s="37" t="n">
        <v>112877</v>
      </c>
      <c r="U113" s="37" t="n">
        <v>116224</v>
      </c>
      <c r="V113" s="37" t="n">
        <v>120074</v>
      </c>
      <c r="W113" s="37" t="n">
        <v>126538</v>
      </c>
      <c r="X113" s="37" t="n">
        <v>133057</v>
      </c>
      <c r="Y113" s="37" t="n">
        <v>139204</v>
      </c>
      <c r="Z113" s="37" t="n">
        <v>144463</v>
      </c>
    </row>
    <row r="114">
      <c r="A114" t="inlineStr">
        <is>
          <t>106</t>
        </is>
      </c>
      <c r="B114" t="inlineStr">
        <is>
          <t xml:space="preserve">  Information</t>
        </is>
      </c>
      <c r="D114" s="37" t="n">
        <v>730598</v>
      </c>
      <c r="E114" s="37" t="n">
        <v>808383</v>
      </c>
      <c r="F114" s="37" t="n">
        <v>913487</v>
      </c>
      <c r="G114" s="37" t="n">
        <v>1008737</v>
      </c>
      <c r="H114" s="37" t="n">
        <v>1039341</v>
      </c>
      <c r="I114" s="37" t="n">
        <v>1045319</v>
      </c>
      <c r="J114" s="37" t="n">
        <v>1049194</v>
      </c>
      <c r="K114" s="37" t="n">
        <v>1084641</v>
      </c>
      <c r="L114" s="37" t="n">
        <v>1131636</v>
      </c>
      <c r="M114" s="37" t="n">
        <v>1183888</v>
      </c>
      <c r="N114" s="37" t="n">
        <v>1220793</v>
      </c>
      <c r="O114" s="37" t="n">
        <v>1254914</v>
      </c>
      <c r="P114" s="37" t="n">
        <v>1219667</v>
      </c>
      <c r="Q114" s="37" t="n">
        <v>1268915</v>
      </c>
      <c r="R114" s="37" t="n">
        <v>1324820</v>
      </c>
      <c r="S114" s="37" t="n">
        <v>1382542</v>
      </c>
      <c r="T114" s="37" t="n">
        <v>1437340</v>
      </c>
      <c r="U114" s="37" t="n">
        <v>1512155</v>
      </c>
      <c r="V114" s="37" t="n">
        <v>1577867</v>
      </c>
      <c r="W114" s="37" t="n">
        <v>1665101</v>
      </c>
      <c r="X114" s="37" t="n">
        <v>1717242</v>
      </c>
      <c r="Y114" s="37" t="n">
        <v>1827475</v>
      </c>
      <c r="Z114" s="37" t="n">
        <v>1941199</v>
      </c>
    </row>
    <row r="115">
      <c r="A115" t="inlineStr">
        <is>
          <t>107</t>
        </is>
      </c>
      <c r="B115" t="inlineStr">
        <is>
          <t xml:space="preserve">    Publishing industries, except internet (includes software)</t>
        </is>
      </c>
      <c r="D115" s="37" t="n">
        <v>190768</v>
      </c>
      <c r="E115" s="37" t="n">
        <v>214109</v>
      </c>
      <c r="F115" s="37" t="n">
        <v>238696</v>
      </c>
      <c r="G115" s="37" t="n">
        <v>259553</v>
      </c>
      <c r="H115" s="37" t="n">
        <v>262137</v>
      </c>
      <c r="I115" s="37" t="n">
        <v>264849</v>
      </c>
      <c r="J115" s="37" t="n">
        <v>261936</v>
      </c>
      <c r="K115" s="37" t="n">
        <v>279744</v>
      </c>
      <c r="L115" s="37" t="n">
        <v>291922</v>
      </c>
      <c r="M115" s="37" t="n">
        <v>304505</v>
      </c>
      <c r="N115" s="37" t="n">
        <v>311075</v>
      </c>
      <c r="O115" s="37" t="n">
        <v>312885</v>
      </c>
      <c r="P115" s="37" t="n">
        <v>288333</v>
      </c>
      <c r="Q115" s="37" t="n">
        <v>289258</v>
      </c>
      <c r="R115" s="37" t="n">
        <v>298185</v>
      </c>
      <c r="S115" s="37" t="n">
        <v>296240</v>
      </c>
      <c r="T115" s="37" t="n">
        <v>308687</v>
      </c>
      <c r="U115" s="37" t="n">
        <v>321086</v>
      </c>
      <c r="V115" s="37" t="n">
        <v>321645</v>
      </c>
      <c r="W115" s="37" t="n">
        <v>333949</v>
      </c>
      <c r="X115" s="37" t="n">
        <v>347208</v>
      </c>
      <c r="Y115" s="37" t="n">
        <v>365396</v>
      </c>
      <c r="Z115" s="37" t="n">
        <v>397326</v>
      </c>
    </row>
    <row r="116">
      <c r="A116" t="inlineStr">
        <is>
          <t>108</t>
        </is>
      </c>
      <c r="B116" t="inlineStr">
        <is>
          <t xml:space="preserve">      Newspaper, periodical, book, and directory publishers</t>
        </is>
      </c>
      <c r="D116" s="37" t="n">
        <v>123879</v>
      </c>
      <c r="E116" s="37" t="n">
        <v>133166</v>
      </c>
      <c r="F116" s="37" t="n">
        <v>144797</v>
      </c>
      <c r="G116" s="37" t="n">
        <v>154490</v>
      </c>
      <c r="H116" s="37" t="n">
        <v>148522</v>
      </c>
      <c r="I116" s="37" t="n">
        <v>151921</v>
      </c>
      <c r="J116" s="37" t="n">
        <v>151450</v>
      </c>
      <c r="K116" s="37" t="n">
        <v>155076</v>
      </c>
      <c r="L116" s="37" t="n">
        <v>158029</v>
      </c>
      <c r="M116" s="37" t="n">
        <v>159872</v>
      </c>
      <c r="N116" s="37" t="n">
        <v>162342</v>
      </c>
      <c r="O116" s="37" t="n">
        <v>152954</v>
      </c>
      <c r="P116" s="37" t="n">
        <v>132843</v>
      </c>
      <c r="Q116" s="37" t="n">
        <v>126966</v>
      </c>
      <c r="R116" s="37" t="n">
        <v>121743</v>
      </c>
      <c r="S116" s="37" t="n">
        <v>113010</v>
      </c>
      <c r="T116" s="37" t="n">
        <v>110312</v>
      </c>
      <c r="U116" s="37" t="n">
        <v>110760</v>
      </c>
      <c r="V116" s="37" t="n">
        <v>109263</v>
      </c>
      <c r="W116" s="37" t="n">
        <v>106256</v>
      </c>
      <c r="X116" s="37" t="n">
        <v>106712</v>
      </c>
      <c r="Y116" s="37" t="n">
        <v>103765</v>
      </c>
      <c r="Z116" s="37" t="n">
        <v>102539</v>
      </c>
    </row>
    <row r="117">
      <c r="A117" t="inlineStr">
        <is>
          <t>109</t>
        </is>
      </c>
      <c r="B117" t="inlineStr">
        <is>
          <t xml:space="preserve">      Software publishers</t>
        </is>
      </c>
      <c r="D117" s="37" t="n">
        <v>66889</v>
      </c>
      <c r="E117" s="37" t="n">
        <v>80943</v>
      </c>
      <c r="F117" s="37" t="n">
        <v>93899</v>
      </c>
      <c r="G117" s="37" t="n">
        <v>105062</v>
      </c>
      <c r="H117" s="37" t="n">
        <v>113615</v>
      </c>
      <c r="I117" s="37" t="n">
        <v>112928</v>
      </c>
      <c r="J117" s="37" t="n">
        <v>110486</v>
      </c>
      <c r="K117" s="37" t="n">
        <v>124668</v>
      </c>
      <c r="L117" s="37" t="n">
        <v>133893</v>
      </c>
      <c r="M117" s="37" t="n">
        <v>144632</v>
      </c>
      <c r="N117" s="37" t="n">
        <v>148734</v>
      </c>
      <c r="O117" s="37" t="n">
        <v>159931</v>
      </c>
      <c r="P117" s="37" t="n">
        <v>155490</v>
      </c>
      <c r="Q117" s="37" t="n">
        <v>162292</v>
      </c>
      <c r="R117" s="37" t="n">
        <v>176442</v>
      </c>
      <c r="S117" s="37" t="n">
        <v>183231</v>
      </c>
      <c r="T117" s="37" t="n">
        <v>198375</v>
      </c>
      <c r="U117" s="37" t="n">
        <v>210326</v>
      </c>
      <c r="V117" s="37" t="n">
        <v>212383</v>
      </c>
      <c r="W117" s="37" t="n">
        <v>227693</v>
      </c>
      <c r="X117" s="37" t="n">
        <v>240496</v>
      </c>
      <c r="Y117" s="37" t="n">
        <v>261631</v>
      </c>
      <c r="Z117" s="37" t="n">
        <v>294787</v>
      </c>
    </row>
    <row r="118">
      <c r="A118" t="inlineStr">
        <is>
          <t>110</t>
        </is>
      </c>
      <c r="B118" t="inlineStr">
        <is>
          <t xml:space="preserve">    Motion picture and sound recording industries</t>
        </is>
      </c>
      <c r="D118" s="37" t="n">
        <v>89500</v>
      </c>
      <c r="E118" s="37" t="n">
        <v>96853</v>
      </c>
      <c r="F118" s="37" t="n">
        <v>104703</v>
      </c>
      <c r="G118" s="37" t="n">
        <v>115294</v>
      </c>
      <c r="H118" s="37" t="n">
        <v>121981</v>
      </c>
      <c r="I118" s="37" t="n">
        <v>122585</v>
      </c>
      <c r="J118" s="37" t="n">
        <v>130593</v>
      </c>
      <c r="K118" s="37" t="n">
        <v>129392</v>
      </c>
      <c r="L118" s="37" t="n">
        <v>133440</v>
      </c>
      <c r="M118" s="37" t="n">
        <v>135886</v>
      </c>
      <c r="N118" s="37" t="n">
        <v>137057</v>
      </c>
      <c r="O118" s="37" t="n">
        <v>131082</v>
      </c>
      <c r="P118" s="37" t="n">
        <v>123112</v>
      </c>
      <c r="Q118" s="37" t="n">
        <v>129789</v>
      </c>
      <c r="R118" s="37" t="n">
        <v>128331</v>
      </c>
      <c r="S118" s="37" t="n">
        <v>131697</v>
      </c>
      <c r="T118" s="37" t="n">
        <v>135195</v>
      </c>
      <c r="U118" s="37" t="n">
        <v>136822</v>
      </c>
      <c r="V118" s="37" t="n">
        <v>143340</v>
      </c>
      <c r="W118" s="37" t="n">
        <v>149904</v>
      </c>
      <c r="X118" s="37" t="n">
        <v>150746</v>
      </c>
      <c r="Y118" s="37" t="n">
        <v>160777</v>
      </c>
      <c r="Z118" s="37" t="n">
        <v>165198</v>
      </c>
    </row>
    <row r="119">
      <c r="A119" t="inlineStr">
        <is>
          <t>111</t>
        </is>
      </c>
      <c r="B119" t="inlineStr">
        <is>
          <t xml:space="preserve">    Broadcasting and telecommunications</t>
        </is>
      </c>
      <c r="D119" s="37" t="n">
        <v>404143</v>
      </c>
      <c r="E119" s="37" t="n">
        <v>446855</v>
      </c>
      <c r="F119" s="37" t="n">
        <v>506107</v>
      </c>
      <c r="G119" s="37" t="n">
        <v>563091</v>
      </c>
      <c r="H119" s="37" t="n">
        <v>581215</v>
      </c>
      <c r="I119" s="37" t="n">
        <v>576711</v>
      </c>
      <c r="J119" s="37" t="n">
        <v>574113</v>
      </c>
      <c r="K119" s="37" t="n">
        <v>585905</v>
      </c>
      <c r="L119" s="37" t="n">
        <v>609608</v>
      </c>
      <c r="M119" s="37" t="n">
        <v>634554</v>
      </c>
      <c r="N119" s="37" t="n">
        <v>654186</v>
      </c>
      <c r="O119" s="37" t="n">
        <v>672762</v>
      </c>
      <c r="P119" s="37" t="n">
        <v>664869</v>
      </c>
      <c r="Q119" s="37" t="n">
        <v>687338</v>
      </c>
      <c r="R119" s="37" t="n">
        <v>709654</v>
      </c>
      <c r="S119" s="37" t="n">
        <v>733115</v>
      </c>
      <c r="T119" s="37" t="n">
        <v>752312</v>
      </c>
      <c r="U119" s="37" t="n">
        <v>792998</v>
      </c>
      <c r="V119" s="37" t="n">
        <v>822079</v>
      </c>
      <c r="W119" s="37" t="n">
        <v>860134</v>
      </c>
      <c r="X119" s="37" t="n">
        <v>853515</v>
      </c>
      <c r="Y119" s="37" t="n">
        <v>878859</v>
      </c>
      <c r="Z119" s="37" t="n">
        <v>907213</v>
      </c>
    </row>
    <row r="120">
      <c r="A120" t="inlineStr">
        <is>
          <t>112</t>
        </is>
      </c>
      <c r="B120" t="inlineStr">
        <is>
          <t xml:space="preserve">      Broadcasting (except Internet)</t>
        </is>
      </c>
      <c r="D120" s="37" t="n">
        <v>61406</v>
      </c>
      <c r="E120" s="37" t="n">
        <v>67638</v>
      </c>
      <c r="F120" s="37" t="n">
        <v>78584</v>
      </c>
      <c r="G120" s="37" t="n">
        <v>88568</v>
      </c>
      <c r="H120" s="37" t="n">
        <v>86713</v>
      </c>
      <c r="I120" s="37" t="n">
        <v>92256</v>
      </c>
      <c r="J120" s="37" t="n">
        <v>96595</v>
      </c>
      <c r="K120" s="37" t="n">
        <v>103922</v>
      </c>
      <c r="L120" s="37" t="n">
        <v>111794</v>
      </c>
      <c r="M120" s="37" t="n">
        <v>120138</v>
      </c>
      <c r="N120" s="37" t="n">
        <v>121912</v>
      </c>
      <c r="O120" s="37" t="n">
        <v>127393</v>
      </c>
      <c r="P120" s="37" t="n">
        <v>123399</v>
      </c>
      <c r="Q120" s="37" t="n">
        <v>135275</v>
      </c>
      <c r="R120" s="37" t="n">
        <v>142090</v>
      </c>
      <c r="S120" s="37" t="n">
        <v>153866</v>
      </c>
      <c r="T120" s="37" t="n">
        <v>159564</v>
      </c>
      <c r="U120" s="37" t="n">
        <v>170696</v>
      </c>
      <c r="V120" s="37" t="n">
        <v>181294</v>
      </c>
      <c r="W120" s="37" t="n">
        <v>194079</v>
      </c>
      <c r="X120" s="37" t="n">
        <v>197661</v>
      </c>
      <c r="Y120" s="37" t="n">
        <v>208699</v>
      </c>
      <c r="Z120" s="37" t="n">
        <v>213371</v>
      </c>
    </row>
    <row r="121">
      <c r="A121" t="inlineStr">
        <is>
          <t>113</t>
        </is>
      </c>
      <c r="B121" t="inlineStr">
        <is>
          <t xml:space="preserve">      Wired telecommunications carriers</t>
        </is>
      </c>
      <c r="D121" s="37" t="n">
        <v>283261</v>
      </c>
      <c r="E121" s="37" t="n">
        <v>312286</v>
      </c>
      <c r="F121" s="37" t="n">
        <v>346531</v>
      </c>
      <c r="G121" s="37" t="n">
        <v>379985</v>
      </c>
      <c r="H121" s="37" t="n">
        <v>379069</v>
      </c>
      <c r="I121" s="37" t="n">
        <v>355703</v>
      </c>
      <c r="J121" s="37" t="n">
        <v>337077</v>
      </c>
      <c r="K121" s="37" t="n">
        <v>327743</v>
      </c>
      <c r="L121" s="37" t="n">
        <v>326378</v>
      </c>
      <c r="M121" s="37" t="n">
        <v>325753</v>
      </c>
      <c r="N121" s="37" t="n">
        <v>327118</v>
      </c>
      <c r="O121" s="37" t="n">
        <v>326226</v>
      </c>
      <c r="P121" s="37" t="n">
        <v>316615</v>
      </c>
      <c r="Q121" s="37" t="n">
        <v>314728</v>
      </c>
      <c r="R121" s="37" t="n">
        <v>316406</v>
      </c>
      <c r="S121" s="37" t="n">
        <v>310725</v>
      </c>
      <c r="T121" s="37" t="n">
        <v>313877</v>
      </c>
      <c r="U121" s="37" t="n">
        <v>322187</v>
      </c>
      <c r="V121" s="37" t="n">
        <v>334092</v>
      </c>
      <c r="W121" s="37" t="n">
        <v>353656</v>
      </c>
      <c r="X121" s="37" t="n">
        <v>342593</v>
      </c>
      <c r="Y121" s="37" t="n">
        <v>338620</v>
      </c>
      <c r="Z121" s="37" t="n">
        <v>348940</v>
      </c>
    </row>
    <row r="122">
      <c r="A122" t="inlineStr">
        <is>
          <t>114</t>
        </is>
      </c>
      <c r="B122" t="inlineStr">
        <is>
          <t xml:space="preserve">      Wireless telecommunications carriers (except satellites)</t>
        </is>
      </c>
      <c r="D122" s="37" t="n">
        <v>42546</v>
      </c>
      <c r="E122" s="37" t="n">
        <v>47874</v>
      </c>
      <c r="F122" s="37" t="n">
        <v>58660</v>
      </c>
      <c r="G122" s="37" t="n">
        <v>69453</v>
      </c>
      <c r="H122" s="37" t="n">
        <v>89828</v>
      </c>
      <c r="I122" s="37" t="n">
        <v>105946</v>
      </c>
      <c r="J122" s="37" t="n">
        <v>116813</v>
      </c>
      <c r="K122" s="37" t="n">
        <v>130630</v>
      </c>
      <c r="L122" s="37" t="n">
        <v>144215</v>
      </c>
      <c r="M122" s="37" t="n">
        <v>158325</v>
      </c>
      <c r="N122" s="37" t="n">
        <v>171293</v>
      </c>
      <c r="O122" s="37" t="n">
        <v>182801</v>
      </c>
      <c r="P122" s="37" t="n">
        <v>188589</v>
      </c>
      <c r="Q122" s="37" t="n">
        <v>200524</v>
      </c>
      <c r="R122" s="37" t="n">
        <v>216740</v>
      </c>
      <c r="S122" s="37" t="n">
        <v>230480</v>
      </c>
      <c r="T122" s="37" t="n">
        <v>238188</v>
      </c>
      <c r="U122" s="37" t="n">
        <v>256910</v>
      </c>
      <c r="V122" s="37" t="n">
        <v>261627</v>
      </c>
      <c r="W122" s="37" t="n">
        <v>265908</v>
      </c>
      <c r="X122" s="37" t="n">
        <v>265307</v>
      </c>
      <c r="Y122" s="37" t="n">
        <v>280302</v>
      </c>
      <c r="Z122" s="37" t="n">
        <v>289729</v>
      </c>
    </row>
    <row r="123">
      <c r="A123" t="inlineStr">
        <is>
          <t>115</t>
        </is>
      </c>
      <c r="B123" t="inlineStr">
        <is>
          <t xml:space="preserve">      Other telecommunications, including satellite</t>
        </is>
      </c>
      <c r="D123" s="37" t="n">
        <v>16930</v>
      </c>
      <c r="E123" s="37" t="n">
        <v>19058</v>
      </c>
      <c r="F123" s="37" t="n">
        <v>22332</v>
      </c>
      <c r="G123" s="37" t="n">
        <v>25084</v>
      </c>
      <c r="H123" s="37" t="n">
        <v>25605</v>
      </c>
      <c r="I123" s="37" t="n">
        <v>22806</v>
      </c>
      <c r="J123" s="37" t="n">
        <v>23628</v>
      </c>
      <c r="K123" s="37" t="n">
        <v>23609</v>
      </c>
      <c r="L123" s="37" t="n">
        <v>27220</v>
      </c>
      <c r="M123" s="37" t="n">
        <v>30338</v>
      </c>
      <c r="N123" s="37" t="n">
        <v>33863</v>
      </c>
      <c r="O123" s="37" t="n">
        <v>36342</v>
      </c>
      <c r="P123" s="37" t="n">
        <v>36266</v>
      </c>
      <c r="Q123" s="37" t="n">
        <v>36811</v>
      </c>
      <c r="R123" s="37" t="n">
        <v>34419</v>
      </c>
      <c r="S123" s="37" t="n">
        <v>38044</v>
      </c>
      <c r="T123" s="37" t="n">
        <v>40684</v>
      </c>
      <c r="U123" s="37" t="n">
        <v>43205</v>
      </c>
      <c r="V123" s="37" t="n">
        <v>45066</v>
      </c>
      <c r="W123" s="37" t="n">
        <v>46491</v>
      </c>
      <c r="X123" s="37" t="n">
        <v>47954</v>
      </c>
      <c r="Y123" s="37" t="n">
        <v>51238</v>
      </c>
      <c r="Z123" s="37" t="n">
        <v>55173</v>
      </c>
    </row>
    <row r="124">
      <c r="A124" t="inlineStr">
        <is>
          <t>116</t>
        </is>
      </c>
      <c r="B124" t="inlineStr">
        <is>
          <t xml:space="preserve">    Data processing, internet publishing, and other information services</t>
        </is>
      </c>
      <c r="D124" s="37" t="n">
        <v>46187</v>
      </c>
      <c r="E124" s="37" t="n">
        <v>50566</v>
      </c>
      <c r="F124" s="37" t="n">
        <v>63981</v>
      </c>
      <c r="G124" s="37" t="n">
        <v>70799</v>
      </c>
      <c r="H124" s="37" t="n">
        <v>74008</v>
      </c>
      <c r="I124" s="37" t="n">
        <v>81174</v>
      </c>
      <c r="J124" s="37" t="n">
        <v>82551</v>
      </c>
      <c r="K124" s="37" t="n">
        <v>89601</v>
      </c>
      <c r="L124" s="37" t="n">
        <v>96666</v>
      </c>
      <c r="M124" s="37" t="n">
        <v>108943</v>
      </c>
      <c r="N124" s="37" t="n">
        <v>118475</v>
      </c>
      <c r="O124" s="37" t="n">
        <v>138186</v>
      </c>
      <c r="P124" s="37" t="n">
        <v>143353</v>
      </c>
      <c r="Q124" s="37" t="n">
        <v>162530</v>
      </c>
      <c r="R124" s="37" t="n">
        <v>188651</v>
      </c>
      <c r="S124" s="37" t="n">
        <v>221490</v>
      </c>
      <c r="T124" s="37" t="n">
        <v>241147</v>
      </c>
      <c r="U124" s="37" t="n">
        <v>261249</v>
      </c>
      <c r="V124" s="37" t="n">
        <v>290802</v>
      </c>
      <c r="W124" s="37" t="n">
        <v>321113</v>
      </c>
      <c r="X124" s="37" t="n">
        <v>365773</v>
      </c>
      <c r="Y124" s="37" t="n">
        <v>422442</v>
      </c>
      <c r="Z124" s="37" t="n">
        <v>471463</v>
      </c>
    </row>
    <row r="125">
      <c r="A125" t="inlineStr">
        <is>
          <t>117</t>
        </is>
      </c>
      <c r="B125" t="inlineStr">
        <is>
          <t xml:space="preserve">      Data processing, hosting, and related services</t>
        </is>
      </c>
      <c r="D125" s="37" t="n">
        <v>37239</v>
      </c>
      <c r="E125" s="37" t="n">
        <v>39908</v>
      </c>
      <c r="F125" s="37" t="n">
        <v>50301</v>
      </c>
      <c r="G125" s="37" t="n">
        <v>52200</v>
      </c>
      <c r="H125" s="37" t="n">
        <v>57938</v>
      </c>
      <c r="I125" s="37" t="n">
        <v>64389</v>
      </c>
      <c r="J125" s="37" t="n">
        <v>63216</v>
      </c>
      <c r="K125" s="37" t="n">
        <v>65660</v>
      </c>
      <c r="L125" s="37" t="n">
        <v>68537</v>
      </c>
      <c r="M125" s="37" t="n">
        <v>75499</v>
      </c>
      <c r="N125" s="37" t="n">
        <v>79031</v>
      </c>
      <c r="O125" s="37" t="n">
        <v>88711</v>
      </c>
      <c r="P125" s="37" t="n">
        <v>88701</v>
      </c>
      <c r="Q125" s="37" t="n">
        <v>97220</v>
      </c>
      <c r="R125" s="37" t="n">
        <v>108631</v>
      </c>
      <c r="S125" s="37" t="n">
        <v>121908</v>
      </c>
      <c r="T125" s="37" t="n">
        <v>131412</v>
      </c>
      <c r="U125" s="37" t="n">
        <v>137835</v>
      </c>
      <c r="V125" s="37" t="n">
        <v>148620</v>
      </c>
      <c r="W125" s="37" t="n">
        <v>155779</v>
      </c>
      <c r="X125" s="37" t="n">
        <v>175441</v>
      </c>
      <c r="Y125" s="37" t="n">
        <v>198437</v>
      </c>
      <c r="Z125" s="37" t="n">
        <v>221937</v>
      </c>
    </row>
    <row r="126">
      <c r="A126" t="inlineStr">
        <is>
          <t>118</t>
        </is>
      </c>
      <c r="B126" t="inlineStr">
        <is>
          <t xml:space="preserve">      Other information services</t>
        </is>
      </c>
      <c r="D126" s="37" t="n">
        <v>8948</v>
      </c>
      <c r="E126" s="37" t="n">
        <v>10658</v>
      </c>
      <c r="F126" s="37" t="n">
        <v>13680</v>
      </c>
      <c r="G126" s="37" t="n">
        <v>18599</v>
      </c>
      <c r="H126" s="37" t="n">
        <v>16070</v>
      </c>
      <c r="I126" s="37" t="n">
        <v>16785</v>
      </c>
      <c r="J126" s="37" t="n">
        <v>19335</v>
      </c>
      <c r="K126" s="37" t="n">
        <v>23940</v>
      </c>
      <c r="L126" s="37" t="n">
        <v>28128</v>
      </c>
      <c r="M126" s="37" t="n">
        <v>33444</v>
      </c>
      <c r="N126" s="37" t="n">
        <v>39444</v>
      </c>
      <c r="O126" s="37" t="n">
        <v>49474</v>
      </c>
      <c r="P126" s="37" t="n">
        <v>54652</v>
      </c>
      <c r="Q126" s="37" t="n">
        <v>65310</v>
      </c>
      <c r="R126" s="37" t="n">
        <v>80020</v>
      </c>
      <c r="S126" s="37" t="n">
        <v>99582</v>
      </c>
      <c r="T126" s="37" t="n">
        <v>109735</v>
      </c>
      <c r="U126" s="37" t="n">
        <v>123414</v>
      </c>
      <c r="V126" s="37" t="n">
        <v>142182</v>
      </c>
      <c r="W126" s="37" t="n">
        <v>165334</v>
      </c>
      <c r="X126" s="37" t="n">
        <v>190332</v>
      </c>
      <c r="Y126" s="37" t="n">
        <v>224005</v>
      </c>
      <c r="Z126" s="37" t="n">
        <v>249525</v>
      </c>
    </row>
    <row r="127">
      <c r="A127" t="inlineStr">
        <is>
          <t>119</t>
        </is>
      </c>
      <c r="B127" t="inlineStr">
        <is>
          <t xml:space="preserve">  Finance, insurance, real estate, rental, and leasing</t>
        </is>
      </c>
      <c r="D127" s="37" t="n">
        <v>2411854</v>
      </c>
      <c r="E127" s="37" t="n">
        <v>2610555</v>
      </c>
      <c r="F127" s="37" t="n">
        <v>2834698</v>
      </c>
      <c r="G127" s="37" t="n">
        <v>3127995</v>
      </c>
      <c r="H127" s="37" t="n">
        <v>3221574</v>
      </c>
      <c r="I127" s="37" t="n">
        <v>3344286</v>
      </c>
      <c r="J127" s="37" t="n">
        <v>3562497</v>
      </c>
      <c r="K127" s="37" t="n">
        <v>3867706</v>
      </c>
      <c r="L127" s="37" t="n">
        <v>4244494</v>
      </c>
      <c r="M127" s="37" t="n">
        <v>4486217</v>
      </c>
      <c r="N127" s="37" t="n">
        <v>4682126</v>
      </c>
      <c r="O127" s="37" t="n">
        <v>4653313</v>
      </c>
      <c r="P127" s="37" t="n">
        <v>4472660</v>
      </c>
      <c r="Q127" s="37" t="n">
        <v>4587519</v>
      </c>
      <c r="R127" s="37" t="n">
        <v>4736375</v>
      </c>
      <c r="S127" s="37" t="n">
        <v>5036779</v>
      </c>
      <c r="T127" s="37" t="n">
        <v>5305271</v>
      </c>
      <c r="U127" s="37" t="n">
        <v>5656852</v>
      </c>
      <c r="V127" s="37" t="n">
        <v>5968165</v>
      </c>
      <c r="W127" s="37" t="n">
        <v>6248104</v>
      </c>
      <c r="X127" s="37" t="n">
        <v>6572423</v>
      </c>
      <c r="Y127" s="37" t="n">
        <v>6971648</v>
      </c>
      <c r="Z127" s="37" t="n">
        <v>7293149</v>
      </c>
    </row>
    <row r="128">
      <c r="A128" t="inlineStr">
        <is>
          <t>120</t>
        </is>
      </c>
      <c r="B128" t="inlineStr">
        <is>
          <t xml:space="preserve">    Finance and insurance</t>
        </is>
      </c>
      <c r="D128" s="37" t="n">
        <v>1005902</v>
      </c>
      <c r="E128" s="37" t="n">
        <v>1113095</v>
      </c>
      <c r="F128" s="37" t="n">
        <v>1235624</v>
      </c>
      <c r="G128" s="37" t="n">
        <v>1393746</v>
      </c>
      <c r="H128" s="37" t="n">
        <v>1388939</v>
      </c>
      <c r="I128" s="37" t="n">
        <v>1405822</v>
      </c>
      <c r="J128" s="37" t="n">
        <v>1499045</v>
      </c>
      <c r="K128" s="37" t="n">
        <v>1612537</v>
      </c>
      <c r="L128" s="37" t="n">
        <v>1746398</v>
      </c>
      <c r="M128" s="37" t="n">
        <v>1877685</v>
      </c>
      <c r="N128" s="37" t="n">
        <v>2023066</v>
      </c>
      <c r="O128" s="37" t="n">
        <v>1992742</v>
      </c>
      <c r="P128" s="37" t="n">
        <v>1870491</v>
      </c>
      <c r="Q128" s="37" t="n">
        <v>1908229</v>
      </c>
      <c r="R128" s="37" t="n">
        <v>1968832</v>
      </c>
      <c r="S128" s="37" t="n">
        <v>2140552</v>
      </c>
      <c r="T128" s="37" t="n">
        <v>2270621</v>
      </c>
      <c r="U128" s="37" t="n">
        <v>2453876</v>
      </c>
      <c r="V128" s="37" t="n">
        <v>2567983</v>
      </c>
      <c r="W128" s="37" t="n">
        <v>2669141</v>
      </c>
      <c r="X128" s="37" t="n">
        <v>2854744</v>
      </c>
      <c r="Y128" s="37" t="n">
        <v>3036481</v>
      </c>
      <c r="Z128" s="37" t="n">
        <v>3157193</v>
      </c>
    </row>
    <row r="129">
      <c r="A129" t="inlineStr">
        <is>
          <t>121</t>
        </is>
      </c>
      <c r="B129" t="inlineStr">
        <is>
          <t xml:space="preserve">      Federal Reserve banks, credit intermediation, and related activities</t>
        </is>
      </c>
      <c r="D129" s="37" t="n">
        <v>393815</v>
      </c>
      <c r="E129" s="37" t="n">
        <v>429934</v>
      </c>
      <c r="F129" s="37" t="n">
        <v>478399</v>
      </c>
      <c r="G129" s="37" t="n">
        <v>526342</v>
      </c>
      <c r="H129" s="37" t="n">
        <v>555587</v>
      </c>
      <c r="I129" s="37" t="n">
        <v>586006</v>
      </c>
      <c r="J129" s="37" t="n">
        <v>613872</v>
      </c>
      <c r="K129" s="37" t="n">
        <v>630981</v>
      </c>
      <c r="L129" s="37" t="n">
        <v>670480</v>
      </c>
      <c r="M129" s="37" t="n">
        <v>696807</v>
      </c>
      <c r="N129" s="37" t="n">
        <v>715401</v>
      </c>
      <c r="O129" s="37" t="n">
        <v>701177</v>
      </c>
      <c r="P129" s="37" t="n">
        <v>688981</v>
      </c>
      <c r="Q129" s="37" t="n">
        <v>684725</v>
      </c>
      <c r="R129" s="37" t="n">
        <v>677336</v>
      </c>
      <c r="S129" s="37" t="n">
        <v>748453</v>
      </c>
      <c r="T129" s="37" t="n">
        <v>762871</v>
      </c>
      <c r="U129" s="37" t="n">
        <v>808329</v>
      </c>
      <c r="V129" s="37" t="n">
        <v>816718</v>
      </c>
      <c r="W129" s="37" t="n">
        <v>868356</v>
      </c>
      <c r="X129" s="37" t="n">
        <v>932153</v>
      </c>
      <c r="Y129" s="37" t="n">
        <v>1008239</v>
      </c>
      <c r="Z129" s="37" t="n">
        <v>1034312</v>
      </c>
    </row>
    <row r="130">
      <c r="A130" t="inlineStr">
        <is>
          <t>122</t>
        </is>
      </c>
      <c r="B130" t="inlineStr">
        <is>
          <t xml:space="preserve">      Securities, commodity contracts, and investments</t>
        </is>
      </c>
      <c r="D130" s="37" t="n">
        <v>205979</v>
      </c>
      <c r="E130" s="37" t="n">
        <v>243947</v>
      </c>
      <c r="F130" s="37" t="n">
        <v>292429</v>
      </c>
      <c r="G130" s="37" t="n">
        <v>357165</v>
      </c>
      <c r="H130" s="37" t="n">
        <v>312813</v>
      </c>
      <c r="I130" s="37" t="n">
        <v>286399</v>
      </c>
      <c r="J130" s="37" t="n">
        <v>307988</v>
      </c>
      <c r="K130" s="37" t="n">
        <v>344535</v>
      </c>
      <c r="L130" s="37" t="n">
        <v>382013</v>
      </c>
      <c r="M130" s="37" t="n">
        <v>446925</v>
      </c>
      <c r="N130" s="37" t="n">
        <v>501538</v>
      </c>
      <c r="O130" s="37" t="n">
        <v>457314</v>
      </c>
      <c r="P130" s="37" t="n">
        <v>436254</v>
      </c>
      <c r="Q130" s="37" t="n">
        <v>454393</v>
      </c>
      <c r="R130" s="37" t="n">
        <v>452234</v>
      </c>
      <c r="S130" s="37" t="n">
        <v>478470</v>
      </c>
      <c r="T130" s="37" t="n">
        <v>518632</v>
      </c>
      <c r="U130" s="37" t="n">
        <v>558422</v>
      </c>
      <c r="V130" s="37" t="n">
        <v>568232</v>
      </c>
      <c r="W130" s="37" t="n">
        <v>575834</v>
      </c>
      <c r="X130" s="37" t="n">
        <v>617281</v>
      </c>
      <c r="Y130" s="37" t="n">
        <v>649432</v>
      </c>
      <c r="Z130" s="37" t="n">
        <v>677286</v>
      </c>
    </row>
    <row r="131">
      <c r="A131" t="inlineStr">
        <is>
          <t>123</t>
        </is>
      </c>
      <c r="B131" t="inlineStr">
        <is>
          <t xml:space="preserve">      Insurance carriers and related activities</t>
        </is>
      </c>
      <c r="D131" s="37" t="n">
        <v>349963</v>
      </c>
      <c r="E131" s="37" t="n">
        <v>373823</v>
      </c>
      <c r="F131" s="37" t="n">
        <v>390195</v>
      </c>
      <c r="G131" s="37" t="n">
        <v>420321</v>
      </c>
      <c r="H131" s="37" t="n">
        <v>439606</v>
      </c>
      <c r="I131" s="37" t="n">
        <v>462013</v>
      </c>
      <c r="J131" s="37" t="n">
        <v>506927</v>
      </c>
      <c r="K131" s="37" t="n">
        <v>556419</v>
      </c>
      <c r="L131" s="37" t="n">
        <v>605731</v>
      </c>
      <c r="M131" s="37" t="n">
        <v>636032</v>
      </c>
      <c r="N131" s="37" t="n">
        <v>691789</v>
      </c>
      <c r="O131" s="37" t="n">
        <v>715905</v>
      </c>
      <c r="P131" s="37" t="n">
        <v>645369</v>
      </c>
      <c r="Q131" s="37" t="n">
        <v>660134</v>
      </c>
      <c r="R131" s="37" t="n">
        <v>725442</v>
      </c>
      <c r="S131" s="37" t="n">
        <v>796346</v>
      </c>
      <c r="T131" s="37" t="n">
        <v>850381</v>
      </c>
      <c r="U131" s="37" t="n">
        <v>942106</v>
      </c>
      <c r="V131" s="37" t="n">
        <v>1019489</v>
      </c>
      <c r="W131" s="37" t="n">
        <v>1069262</v>
      </c>
      <c r="X131" s="37" t="n">
        <v>1148058</v>
      </c>
      <c r="Y131" s="37" t="n">
        <v>1219487</v>
      </c>
      <c r="Z131" s="37" t="n">
        <v>1278059</v>
      </c>
    </row>
    <row r="132">
      <c r="A132" t="inlineStr">
        <is>
          <t>124</t>
        </is>
      </c>
      <c r="B132" t="inlineStr">
        <is>
          <t xml:space="preserve">        Direct life insurance carriers</t>
        </is>
      </c>
      <c r="D132" s="37" t="n">
        <v>55119</v>
      </c>
      <c r="E132" s="37" t="n">
        <v>55962</v>
      </c>
      <c r="F132" s="37" t="n">
        <v>57416</v>
      </c>
      <c r="G132" s="37" t="n">
        <v>65445</v>
      </c>
      <c r="H132" s="37" t="n">
        <v>62152</v>
      </c>
      <c r="I132" s="37" t="n">
        <v>58825</v>
      </c>
      <c r="J132" s="37" t="n">
        <v>60478</v>
      </c>
      <c r="K132" s="37" t="n">
        <v>72287</v>
      </c>
      <c r="L132" s="37" t="n">
        <v>79254</v>
      </c>
      <c r="M132" s="37" t="n">
        <v>84108</v>
      </c>
      <c r="N132" s="37" t="n">
        <v>87282</v>
      </c>
      <c r="O132" s="37" t="n">
        <v>86638</v>
      </c>
      <c r="P132" s="37" t="n">
        <v>78048</v>
      </c>
      <c r="Q132" s="37" t="n">
        <v>78569</v>
      </c>
      <c r="R132" s="37" t="n">
        <v>82616</v>
      </c>
      <c r="S132" s="37" t="n">
        <v>82069</v>
      </c>
      <c r="T132" s="37" t="n">
        <v>81833</v>
      </c>
      <c r="U132" s="37" t="n">
        <v>85539</v>
      </c>
      <c r="V132" s="37" t="n">
        <v>88034</v>
      </c>
      <c r="W132" s="37" t="n">
        <v>74788</v>
      </c>
      <c r="X132" s="37" t="n">
        <v>91779</v>
      </c>
      <c r="Y132" s="37" t="n">
        <v>94993</v>
      </c>
      <c r="Z132" s="37" t="n">
        <v>100348</v>
      </c>
    </row>
    <row r="133">
      <c r="A133" t="inlineStr">
        <is>
          <t>125</t>
        </is>
      </c>
      <c r="B133" t="inlineStr">
        <is>
          <t xml:space="preserve">        Insurance carriers, except direct life insurance</t>
        </is>
      </c>
      <c r="D133" s="37" t="n">
        <v>206517</v>
      </c>
      <c r="E133" s="37" t="n">
        <v>222112</v>
      </c>
      <c r="F133" s="37" t="n">
        <v>231016</v>
      </c>
      <c r="G133" s="37" t="n">
        <v>244291</v>
      </c>
      <c r="H133" s="37" t="n">
        <v>260400</v>
      </c>
      <c r="I133" s="37" t="n">
        <v>278305</v>
      </c>
      <c r="J133" s="37" t="n">
        <v>313012</v>
      </c>
      <c r="K133" s="37" t="n">
        <v>340046</v>
      </c>
      <c r="L133" s="37" t="n">
        <v>372849</v>
      </c>
      <c r="M133" s="37" t="n">
        <v>390159</v>
      </c>
      <c r="N133" s="37" t="n">
        <v>434808</v>
      </c>
      <c r="O133" s="37" t="n">
        <v>445691</v>
      </c>
      <c r="P133" s="37" t="n">
        <v>380856</v>
      </c>
      <c r="Q133" s="37" t="n">
        <v>383293</v>
      </c>
      <c r="R133" s="37" t="n">
        <v>417956</v>
      </c>
      <c r="S133" s="37" t="n">
        <v>428145</v>
      </c>
      <c r="T133" s="37" t="n">
        <v>458742</v>
      </c>
      <c r="U133" s="37" t="n">
        <v>528992</v>
      </c>
      <c r="V133" s="37" t="n">
        <v>586732</v>
      </c>
      <c r="W133" s="37" t="n">
        <v>627725</v>
      </c>
      <c r="X133" s="37" t="n">
        <v>662294</v>
      </c>
      <c r="Y133" s="37" t="n">
        <v>709024</v>
      </c>
      <c r="Z133" s="37" t="n">
        <v>734864</v>
      </c>
    </row>
    <row r="134">
      <c r="A134" t="inlineStr">
        <is>
          <t>126</t>
        </is>
      </c>
      <c r="B134" t="inlineStr">
        <is>
          <t xml:space="preserve">        Agencies, brokerages, and other insurance related activities</t>
        </is>
      </c>
      <c r="D134" s="37" t="n">
        <v>88326</v>
      </c>
      <c r="E134" s="37" t="n">
        <v>95749</v>
      </c>
      <c r="F134" s="37" t="n">
        <v>101763</v>
      </c>
      <c r="G134" s="37" t="n">
        <v>110585</v>
      </c>
      <c r="H134" s="37" t="n">
        <v>117054</v>
      </c>
      <c r="I134" s="37" t="n">
        <v>124883</v>
      </c>
      <c r="J134" s="37" t="n">
        <v>133437</v>
      </c>
      <c r="K134" s="37" t="n">
        <v>144086</v>
      </c>
      <c r="L134" s="37" t="n">
        <v>153628</v>
      </c>
      <c r="M134" s="37" t="n">
        <v>161765</v>
      </c>
      <c r="N134" s="37" t="n">
        <v>169699</v>
      </c>
      <c r="O134" s="37" t="n">
        <v>183575</v>
      </c>
      <c r="P134" s="37" t="n">
        <v>186465</v>
      </c>
      <c r="Q134" s="37" t="n">
        <v>198272</v>
      </c>
      <c r="R134" s="37" t="n">
        <v>224870</v>
      </c>
      <c r="S134" s="37" t="n">
        <v>286132</v>
      </c>
      <c r="T134" s="37" t="n">
        <v>309806</v>
      </c>
      <c r="U134" s="37" t="n">
        <v>327574</v>
      </c>
      <c r="V134" s="37" t="n">
        <v>344723</v>
      </c>
      <c r="W134" s="37" t="n">
        <v>366749</v>
      </c>
      <c r="X134" s="37" t="n">
        <v>393985</v>
      </c>
      <c r="Y134" s="37" t="n">
        <v>415469</v>
      </c>
      <c r="Z134" s="37" t="n">
        <v>442847</v>
      </c>
    </row>
    <row r="135">
      <c r="A135" t="inlineStr">
        <is>
          <t>127</t>
        </is>
      </c>
      <c r="B135" t="inlineStr">
        <is>
          <t xml:space="preserve">      Funds, trusts, and other financial vehicles</t>
        </is>
      </c>
      <c r="D135" s="37" t="n">
        <v>56145</v>
      </c>
      <c r="E135" s="37" t="n">
        <v>65392</v>
      </c>
      <c r="F135" s="37" t="n">
        <v>74602</v>
      </c>
      <c r="G135" s="37" t="n">
        <v>89918</v>
      </c>
      <c r="H135" s="37" t="n">
        <v>80933</v>
      </c>
      <c r="I135" s="37" t="n">
        <v>71405</v>
      </c>
      <c r="J135" s="37" t="n">
        <v>70258</v>
      </c>
      <c r="K135" s="37" t="n">
        <v>80603</v>
      </c>
      <c r="L135" s="37" t="n">
        <v>88174</v>
      </c>
      <c r="M135" s="37" t="n">
        <v>97921</v>
      </c>
      <c r="N135" s="37" t="n">
        <v>114338</v>
      </c>
      <c r="O135" s="37" t="n">
        <v>118345</v>
      </c>
      <c r="P135" s="37" t="n">
        <v>99887</v>
      </c>
      <c r="Q135" s="37" t="n">
        <v>108977</v>
      </c>
      <c r="R135" s="37" t="n">
        <v>113820</v>
      </c>
      <c r="S135" s="37" t="n">
        <v>117282</v>
      </c>
      <c r="T135" s="37" t="n">
        <v>138737</v>
      </c>
      <c r="U135" s="37" t="n">
        <v>145020</v>
      </c>
      <c r="V135" s="37" t="n">
        <v>163544</v>
      </c>
      <c r="W135" s="37" t="n">
        <v>155689</v>
      </c>
      <c r="X135" s="37" t="n">
        <v>157252</v>
      </c>
      <c r="Y135" s="37" t="n">
        <v>159323</v>
      </c>
      <c r="Z135" s="37" t="n">
        <v>167537</v>
      </c>
    </row>
    <row r="136">
      <c r="A136" t="inlineStr">
        <is>
          <t>128</t>
        </is>
      </c>
      <c r="B136" t="inlineStr">
        <is>
          <t xml:space="preserve">    Real estate and rental and leasing</t>
        </is>
      </c>
      <c r="D136" s="37" t="n">
        <v>1405952</v>
      </c>
      <c r="E136" s="37" t="n">
        <v>1497459</v>
      </c>
      <c r="F136" s="37" t="n">
        <v>1599074</v>
      </c>
      <c r="G136" s="37" t="n">
        <v>1734249</v>
      </c>
      <c r="H136" s="37" t="n">
        <v>1832635</v>
      </c>
      <c r="I136" s="37" t="n">
        <v>1938464</v>
      </c>
      <c r="J136" s="37" t="n">
        <v>2063452</v>
      </c>
      <c r="K136" s="37" t="n">
        <v>2255168</v>
      </c>
      <c r="L136" s="37" t="n">
        <v>2498096</v>
      </c>
      <c r="M136" s="37" t="n">
        <v>2608532</v>
      </c>
      <c r="N136" s="37" t="n">
        <v>2659061</v>
      </c>
      <c r="O136" s="37" t="n">
        <v>2660572</v>
      </c>
      <c r="P136" s="37" t="n">
        <v>2602169</v>
      </c>
      <c r="Q136" s="37" t="n">
        <v>2679290</v>
      </c>
      <c r="R136" s="37" t="n">
        <v>2767543</v>
      </c>
      <c r="S136" s="37" t="n">
        <v>2896227</v>
      </c>
      <c r="T136" s="37" t="n">
        <v>3034650</v>
      </c>
      <c r="U136" s="37" t="n">
        <v>3202975</v>
      </c>
      <c r="V136" s="37" t="n">
        <v>3400182</v>
      </c>
      <c r="W136" s="37" t="n">
        <v>3578963</v>
      </c>
      <c r="X136" s="37" t="n">
        <v>3717679</v>
      </c>
      <c r="Y136" s="37" t="n">
        <v>3935167</v>
      </c>
      <c r="Z136" s="37" t="n">
        <v>4135956</v>
      </c>
    </row>
    <row r="137">
      <c r="A137" t="inlineStr">
        <is>
          <t>129</t>
        </is>
      </c>
      <c r="B137" t="inlineStr">
        <is>
          <t xml:space="preserve">      Real estate</t>
        </is>
      </c>
      <c r="D137" s="37" t="n">
        <v>1256064</v>
      </c>
      <c r="E137" s="37" t="n">
        <v>1327067</v>
      </c>
      <c r="F137" s="37" t="n">
        <v>1410828</v>
      </c>
      <c r="G137" s="37" t="n">
        <v>1524115</v>
      </c>
      <c r="H137" s="37" t="n">
        <v>1622765</v>
      </c>
      <c r="I137" s="37" t="n">
        <v>1736554</v>
      </c>
      <c r="J137" s="37" t="n">
        <v>1844518</v>
      </c>
      <c r="K137" s="37" t="n">
        <v>2024215</v>
      </c>
      <c r="L137" s="37" t="n">
        <v>2247553</v>
      </c>
      <c r="M137" s="37" t="n">
        <v>2346029</v>
      </c>
      <c r="N137" s="37" t="n">
        <v>2388965</v>
      </c>
      <c r="O137" s="37" t="n">
        <v>2371040</v>
      </c>
      <c r="P137" s="37" t="n">
        <v>2351255</v>
      </c>
      <c r="Q137" s="37" t="n">
        <v>2410765</v>
      </c>
      <c r="R137" s="37" t="n">
        <v>2482818</v>
      </c>
      <c r="S137" s="37" t="n">
        <v>2597576</v>
      </c>
      <c r="T137" s="37" t="n">
        <v>2717083</v>
      </c>
      <c r="U137" s="37" t="n">
        <v>2864931</v>
      </c>
      <c r="V137" s="37" t="n">
        <v>3070875</v>
      </c>
      <c r="W137" s="37" t="n">
        <v>3245888</v>
      </c>
      <c r="X137" s="37" t="n">
        <v>3375476</v>
      </c>
      <c r="Y137" s="37" t="n">
        <v>3562784</v>
      </c>
      <c r="Z137" s="37" t="n">
        <v>3748276</v>
      </c>
    </row>
    <row r="138">
      <c r="A138" t="inlineStr">
        <is>
          <t>130</t>
        </is>
      </c>
      <c r="B138" t="inlineStr">
        <is>
          <t xml:space="preserve">        Housing</t>
        </is>
      </c>
      <c r="D138" s="37" t="n">
        <v>857869</v>
      </c>
      <c r="E138" s="37" t="n">
        <v>911352</v>
      </c>
      <c r="F138" s="37" t="n">
        <v>967968</v>
      </c>
      <c r="G138" s="37" t="n">
        <v>1028524</v>
      </c>
      <c r="H138" s="37" t="n">
        <v>1103724</v>
      </c>
      <c r="I138" s="37" t="n">
        <v>1152898</v>
      </c>
      <c r="J138" s="37" t="n">
        <v>1196879</v>
      </c>
      <c r="K138" s="37" t="n">
        <v>1267217</v>
      </c>
      <c r="L138" s="37" t="n">
        <v>1358465</v>
      </c>
      <c r="M138" s="37" t="n">
        <v>1445804</v>
      </c>
      <c r="N138" s="37" t="n">
        <v>1504514</v>
      </c>
      <c r="O138" s="37" t="n">
        <v>1556501</v>
      </c>
      <c r="P138" s="37" t="n">
        <v>1594493</v>
      </c>
      <c r="Q138" s="37" t="n">
        <v>1606854</v>
      </c>
      <c r="R138" s="37" t="n">
        <v>1658694</v>
      </c>
      <c r="S138" s="37" t="n">
        <v>1708257</v>
      </c>
      <c r="T138" s="37" t="n">
        <v>1753088</v>
      </c>
      <c r="U138" s="37" t="n">
        <v>1833260</v>
      </c>
      <c r="V138" s="37" t="n">
        <v>1946974</v>
      </c>
      <c r="W138" s="37" t="n">
        <v>2047759</v>
      </c>
      <c r="X138" s="37" t="n">
        <v>2143369</v>
      </c>
      <c r="Y138" s="37" t="n">
        <v>2232184</v>
      </c>
      <c r="Z138" s="37" t="n">
        <v>2339134</v>
      </c>
    </row>
    <row r="139">
      <c r="A139" t="inlineStr">
        <is>
          <t>131</t>
        </is>
      </c>
      <c r="B139" t="inlineStr">
        <is>
          <t xml:space="preserve">          Owner-occupied housing</t>
        </is>
      </c>
      <c r="D139" s="37" t="n">
        <v>636560</v>
      </c>
      <c r="E139" s="37" t="n">
        <v>681643</v>
      </c>
      <c r="F139" s="37" t="n">
        <v>726617</v>
      </c>
      <c r="G139" s="37" t="n">
        <v>778048</v>
      </c>
      <c r="H139" s="37" t="n">
        <v>838483</v>
      </c>
      <c r="I139" s="37" t="n">
        <v>878590</v>
      </c>
      <c r="J139" s="37" t="n">
        <v>922998</v>
      </c>
      <c r="K139" s="37" t="n">
        <v>980464</v>
      </c>
      <c r="L139" s="37" t="n">
        <v>1058032</v>
      </c>
      <c r="M139" s="37" t="n">
        <v>1123356</v>
      </c>
      <c r="N139" s="37" t="n">
        <v>1156366</v>
      </c>
      <c r="O139" s="37" t="n">
        <v>1196645</v>
      </c>
      <c r="P139" s="37" t="n">
        <v>1221595</v>
      </c>
      <c r="Q139" s="37" t="n">
        <v>1225493</v>
      </c>
      <c r="R139" s="37" t="n">
        <v>1245243</v>
      </c>
      <c r="S139" s="37" t="n">
        <v>1276344</v>
      </c>
      <c r="T139" s="37" t="n">
        <v>1313211</v>
      </c>
      <c r="U139" s="37" t="n">
        <v>1359946</v>
      </c>
      <c r="V139" s="37" t="n">
        <v>1416584</v>
      </c>
      <c r="W139" s="37" t="n">
        <v>1482557</v>
      </c>
      <c r="X139" s="37" t="n">
        <v>1550371</v>
      </c>
      <c r="Y139" s="37" t="n">
        <v>1623310</v>
      </c>
      <c r="Z139" s="37" t="n">
        <v>1700450</v>
      </c>
    </row>
    <row r="140">
      <c r="A140" t="inlineStr">
        <is>
          <t>132</t>
        </is>
      </c>
      <c r="B140" t="inlineStr">
        <is>
          <t xml:space="preserve">          Tenant-occupied housing</t>
        </is>
      </c>
      <c r="D140" s="37" t="n">
        <v>221309</v>
      </c>
      <c r="E140" s="37" t="n">
        <v>229709</v>
      </c>
      <c r="F140" s="37" t="n">
        <v>241351</v>
      </c>
      <c r="G140" s="37" t="n">
        <v>250475</v>
      </c>
      <c r="H140" s="37" t="n">
        <v>265241</v>
      </c>
      <c r="I140" s="37" t="n">
        <v>274309</v>
      </c>
      <c r="J140" s="37" t="n">
        <v>273881</v>
      </c>
      <c r="K140" s="37" t="n">
        <v>286753</v>
      </c>
      <c r="L140" s="37" t="n">
        <v>300433</v>
      </c>
      <c r="M140" s="37" t="n">
        <v>322449</v>
      </c>
      <c r="N140" s="37" t="n">
        <v>348148</v>
      </c>
      <c r="O140" s="37" t="n">
        <v>359856</v>
      </c>
      <c r="P140" s="37" t="n">
        <v>372897</v>
      </c>
      <c r="Q140" s="37" t="n">
        <v>381361</v>
      </c>
      <c r="R140" s="37" t="n">
        <v>413452</v>
      </c>
      <c r="S140" s="37" t="n">
        <v>431913</v>
      </c>
      <c r="T140" s="37" t="n">
        <v>439877</v>
      </c>
      <c r="U140" s="37" t="n">
        <v>473314</v>
      </c>
      <c r="V140" s="37" t="n">
        <v>530391</v>
      </c>
      <c r="W140" s="37" t="n">
        <v>565202</v>
      </c>
      <c r="X140" s="37" t="n">
        <v>592999</v>
      </c>
      <c r="Y140" s="37" t="n">
        <v>608875</v>
      </c>
      <c r="Z140" s="37" t="n">
        <v>638684</v>
      </c>
    </row>
    <row r="141">
      <c r="A141" t="inlineStr">
        <is>
          <t>133</t>
        </is>
      </c>
      <c r="B141" t="inlineStr">
        <is>
          <t xml:space="preserve">        Other real estate</t>
        </is>
      </c>
      <c r="D141" s="37" t="n">
        <v>398195</v>
      </c>
      <c r="E141" s="37" t="n">
        <v>415715</v>
      </c>
      <c r="F141" s="37" t="n">
        <v>442860</v>
      </c>
      <c r="G141" s="37" t="n">
        <v>495591</v>
      </c>
      <c r="H141" s="37" t="n">
        <v>519041</v>
      </c>
      <c r="I141" s="37" t="n">
        <v>583656</v>
      </c>
      <c r="J141" s="37" t="n">
        <v>647639</v>
      </c>
      <c r="K141" s="37" t="n">
        <v>756998</v>
      </c>
      <c r="L141" s="37" t="n">
        <v>889088</v>
      </c>
      <c r="M141" s="37" t="n">
        <v>900225</v>
      </c>
      <c r="N141" s="37" t="n">
        <v>884451</v>
      </c>
      <c r="O141" s="37" t="n">
        <v>814539</v>
      </c>
      <c r="P141" s="37" t="n">
        <v>756763</v>
      </c>
      <c r="Q141" s="37" t="n">
        <v>803911</v>
      </c>
      <c r="R141" s="37" t="n">
        <v>824124</v>
      </c>
      <c r="S141" s="37" t="n">
        <v>889319</v>
      </c>
      <c r="T141" s="37" t="n">
        <v>963995</v>
      </c>
      <c r="U141" s="37" t="n">
        <v>1031670</v>
      </c>
      <c r="V141" s="37" t="n">
        <v>1123901</v>
      </c>
      <c r="W141" s="37" t="n">
        <v>1198129</v>
      </c>
      <c r="X141" s="37" t="n">
        <v>1232107</v>
      </c>
      <c r="Y141" s="37" t="n">
        <v>1330600</v>
      </c>
      <c r="Z141" s="37" t="n">
        <v>1409142</v>
      </c>
    </row>
    <row r="142">
      <c r="A142" t="inlineStr">
        <is>
          <t>134</t>
        </is>
      </c>
      <c r="B142" t="inlineStr">
        <is>
          <t xml:space="preserve">      Rental and leasing services and lessors of intangible assets</t>
        </is>
      </c>
      <c r="D142" s="37" t="n">
        <v>149887</v>
      </c>
      <c r="E142" s="37" t="n">
        <v>170392</v>
      </c>
      <c r="F142" s="37" t="n">
        <v>188246</v>
      </c>
      <c r="G142" s="37" t="n">
        <v>210134</v>
      </c>
      <c r="H142" s="37" t="n">
        <v>209870</v>
      </c>
      <c r="I142" s="37" t="n">
        <v>201909</v>
      </c>
      <c r="J142" s="37" t="n">
        <v>218934</v>
      </c>
      <c r="K142" s="37" t="n">
        <v>230954</v>
      </c>
      <c r="L142" s="37" t="n">
        <v>250543</v>
      </c>
      <c r="M142" s="37" t="n">
        <v>262503</v>
      </c>
      <c r="N142" s="37" t="n">
        <v>270095</v>
      </c>
      <c r="O142" s="37" t="n">
        <v>289531</v>
      </c>
      <c r="P142" s="37" t="n">
        <v>250913</v>
      </c>
      <c r="Q142" s="37" t="n">
        <v>268525</v>
      </c>
      <c r="R142" s="37" t="n">
        <v>284725</v>
      </c>
      <c r="S142" s="37" t="n">
        <v>298651</v>
      </c>
      <c r="T142" s="37" t="n">
        <v>317567</v>
      </c>
      <c r="U142" s="37" t="n">
        <v>338045</v>
      </c>
      <c r="V142" s="37" t="n">
        <v>329307</v>
      </c>
      <c r="W142" s="37" t="n">
        <v>333075</v>
      </c>
      <c r="X142" s="37" t="n">
        <v>342203</v>
      </c>
      <c r="Y142" s="37" t="n">
        <v>372382</v>
      </c>
      <c r="Z142" s="37" t="n">
        <v>387680</v>
      </c>
    </row>
    <row r="143">
      <c r="A143" t="inlineStr">
        <is>
          <t>135</t>
        </is>
      </c>
      <c r="B143" t="inlineStr">
        <is>
          <t xml:space="preserve">  Professional and business services</t>
        </is>
      </c>
      <c r="D143" s="37" t="n">
        <v>1345870</v>
      </c>
      <c r="E143" s="37" t="n">
        <v>1510295</v>
      </c>
      <c r="F143" s="37" t="n">
        <v>1653855</v>
      </c>
      <c r="G143" s="37" t="n">
        <v>1809932</v>
      </c>
      <c r="H143" s="37" t="n">
        <v>1835322</v>
      </c>
      <c r="I143" s="37" t="n">
        <v>1852181</v>
      </c>
      <c r="J143" s="37" t="n">
        <v>1944179</v>
      </c>
      <c r="K143" s="37" t="n">
        <v>2100281</v>
      </c>
      <c r="L143" s="37" t="n">
        <v>2281235</v>
      </c>
      <c r="M143" s="37" t="n">
        <v>2438509</v>
      </c>
      <c r="N143" s="37" t="n">
        <v>2643356</v>
      </c>
      <c r="O143" s="37" t="n">
        <v>2739155</v>
      </c>
      <c r="P143" s="37" t="n">
        <v>2593598</v>
      </c>
      <c r="Q143" s="37" t="n">
        <v>2712220</v>
      </c>
      <c r="R143" s="37" t="n">
        <v>2868584</v>
      </c>
      <c r="S143" s="37" t="n">
        <v>3009043</v>
      </c>
      <c r="T143" s="37" t="n">
        <v>3095105</v>
      </c>
      <c r="U143" s="37" t="n">
        <v>3298807</v>
      </c>
      <c r="V143" s="37" t="n">
        <v>3458570</v>
      </c>
      <c r="W143" s="37" t="n">
        <v>3606601</v>
      </c>
      <c r="X143" s="37" t="n">
        <v>3835642</v>
      </c>
      <c r="Y143" s="37" t="n">
        <v>4069633</v>
      </c>
      <c r="Z143" s="37" t="n">
        <v>4276816</v>
      </c>
    </row>
    <row r="144">
      <c r="A144" t="inlineStr">
        <is>
          <t>136</t>
        </is>
      </c>
      <c r="B144" t="inlineStr">
        <is>
          <t xml:space="preserve">    Professional, scientific, and technical services</t>
        </is>
      </c>
      <c r="D144" s="37" t="n">
        <v>799825</v>
      </c>
      <c r="E144" s="37" t="n">
        <v>889601</v>
      </c>
      <c r="F144" s="37" t="n">
        <v>977642</v>
      </c>
      <c r="G144" s="37" t="n">
        <v>1073852</v>
      </c>
      <c r="H144" s="37" t="n">
        <v>1103469</v>
      </c>
      <c r="I144" s="37" t="n">
        <v>1122583</v>
      </c>
      <c r="J144" s="37" t="n">
        <v>1171597</v>
      </c>
      <c r="K144" s="37" t="n">
        <v>1247565</v>
      </c>
      <c r="L144" s="37" t="n">
        <v>1346169</v>
      </c>
      <c r="M144" s="37" t="n">
        <v>1432019</v>
      </c>
      <c r="N144" s="37" t="n">
        <v>1544501</v>
      </c>
      <c r="O144" s="37" t="n">
        <v>1624266</v>
      </c>
      <c r="P144" s="37" t="n">
        <v>1559571</v>
      </c>
      <c r="Q144" s="37" t="n">
        <v>1617956</v>
      </c>
      <c r="R144" s="37" t="n">
        <v>1710797</v>
      </c>
      <c r="S144" s="37" t="n">
        <v>1785035</v>
      </c>
      <c r="T144" s="37" t="n">
        <v>1820716</v>
      </c>
      <c r="U144" s="37" t="n">
        <v>1919727</v>
      </c>
      <c r="V144" s="37" t="n">
        <v>1999173</v>
      </c>
      <c r="W144" s="37" t="n">
        <v>2084019</v>
      </c>
      <c r="X144" s="37" t="n">
        <v>2207346</v>
      </c>
      <c r="Y144" s="37" t="n">
        <v>2331010</v>
      </c>
      <c r="Z144" s="37" t="n">
        <v>2441289</v>
      </c>
    </row>
    <row r="145">
      <c r="A145" t="inlineStr">
        <is>
          <t>137</t>
        </is>
      </c>
      <c r="B145" t="inlineStr">
        <is>
          <t xml:space="preserve">      Legal services</t>
        </is>
      </c>
      <c r="D145" s="37" t="n">
        <v>155643</v>
      </c>
      <c r="E145" s="37" t="n">
        <v>170184</v>
      </c>
      <c r="F145" s="37" t="n">
        <v>180905</v>
      </c>
      <c r="G145" s="37" t="n">
        <v>187739</v>
      </c>
      <c r="H145" s="37" t="n">
        <v>200687</v>
      </c>
      <c r="I145" s="37" t="n">
        <v>212020</v>
      </c>
      <c r="J145" s="37" t="n">
        <v>238963</v>
      </c>
      <c r="K145" s="37" t="n">
        <v>252041</v>
      </c>
      <c r="L145" s="37" t="n">
        <v>270158</v>
      </c>
      <c r="M145" s="37" t="n">
        <v>280968</v>
      </c>
      <c r="N145" s="37" t="n">
        <v>290423</v>
      </c>
      <c r="O145" s="37" t="n">
        <v>292145</v>
      </c>
      <c r="P145" s="37" t="n">
        <v>279853</v>
      </c>
      <c r="Q145" s="37" t="n">
        <v>285994</v>
      </c>
      <c r="R145" s="37" t="n">
        <v>297749</v>
      </c>
      <c r="S145" s="37" t="n">
        <v>306975</v>
      </c>
      <c r="T145" s="37" t="n">
        <v>309179</v>
      </c>
      <c r="U145" s="37" t="n">
        <v>317819</v>
      </c>
      <c r="V145" s="37" t="n">
        <v>331383</v>
      </c>
      <c r="W145" s="37" t="n">
        <v>339709</v>
      </c>
      <c r="X145" s="37" t="n">
        <v>361190</v>
      </c>
      <c r="Y145" s="37" t="n">
        <v>365141</v>
      </c>
      <c r="Z145" s="37" t="n">
        <v>377371</v>
      </c>
    </row>
    <row r="146">
      <c r="A146" t="inlineStr">
        <is>
          <t>138</t>
        </is>
      </c>
      <c r="B146" t="inlineStr">
        <is>
          <t xml:space="preserve">      Computer systems design and related services</t>
        </is>
      </c>
      <c r="D146" s="37" t="n">
        <v>123875</v>
      </c>
      <c r="E146" s="37" t="n">
        <v>153588</v>
      </c>
      <c r="F146" s="37" t="n">
        <v>186188</v>
      </c>
      <c r="G146" s="37" t="n">
        <v>210685</v>
      </c>
      <c r="H146" s="37" t="n">
        <v>205236</v>
      </c>
      <c r="I146" s="37" t="n">
        <v>199741</v>
      </c>
      <c r="J146" s="37" t="n">
        <v>197725</v>
      </c>
      <c r="K146" s="37" t="n">
        <v>201584</v>
      </c>
      <c r="L146" s="37" t="n">
        <v>217835</v>
      </c>
      <c r="M146" s="37" t="n">
        <v>230453</v>
      </c>
      <c r="N146" s="37" t="n">
        <v>256941</v>
      </c>
      <c r="O146" s="37" t="n">
        <v>281934</v>
      </c>
      <c r="P146" s="37" t="n">
        <v>279662</v>
      </c>
      <c r="Q146" s="37" t="n">
        <v>305029</v>
      </c>
      <c r="R146" s="37" t="n">
        <v>330931</v>
      </c>
      <c r="S146" s="37" t="n">
        <v>354201</v>
      </c>
      <c r="T146" s="37" t="n">
        <v>358785</v>
      </c>
      <c r="U146" s="37" t="n">
        <v>377828</v>
      </c>
      <c r="V146" s="37" t="n">
        <v>381688</v>
      </c>
      <c r="W146" s="37" t="n">
        <v>407318</v>
      </c>
      <c r="X146" s="37" t="n">
        <v>432178</v>
      </c>
      <c r="Y146" s="37" t="n">
        <v>468904</v>
      </c>
      <c r="Z146" s="37" t="n">
        <v>491281</v>
      </c>
    </row>
    <row r="147">
      <c r="A147" t="inlineStr">
        <is>
          <t>139</t>
        </is>
      </c>
      <c r="B147" t="inlineStr">
        <is>
          <t xml:space="preserve">      Miscellaneous professional, scientific, and technical services</t>
        </is>
      </c>
      <c r="D147" s="37" t="n">
        <v>520307</v>
      </c>
      <c r="E147" s="37" t="n">
        <v>565830</v>
      </c>
      <c r="F147" s="37" t="n">
        <v>610548</v>
      </c>
      <c r="G147" s="37" t="n">
        <v>675428</v>
      </c>
      <c r="H147" s="37" t="n">
        <v>697546</v>
      </c>
      <c r="I147" s="37" t="n">
        <v>710821</v>
      </c>
      <c r="J147" s="37" t="n">
        <v>734909</v>
      </c>
      <c r="K147" s="37" t="n">
        <v>793940</v>
      </c>
      <c r="L147" s="37" t="n">
        <v>858177</v>
      </c>
      <c r="M147" s="37" t="n">
        <v>920598</v>
      </c>
      <c r="N147" s="37" t="n">
        <v>997137</v>
      </c>
      <c r="O147" s="37" t="n">
        <v>1050187</v>
      </c>
      <c r="P147" s="37" t="n">
        <v>1000056</v>
      </c>
      <c r="Q147" s="37" t="n">
        <v>1026934</v>
      </c>
      <c r="R147" s="37" t="n">
        <v>1082116</v>
      </c>
      <c r="S147" s="37" t="n">
        <v>1123860</v>
      </c>
      <c r="T147" s="37" t="n">
        <v>1152752</v>
      </c>
      <c r="U147" s="37" t="n">
        <v>1224080</v>
      </c>
      <c r="V147" s="37" t="n">
        <v>1286101</v>
      </c>
      <c r="W147" s="37" t="n">
        <v>1336992</v>
      </c>
      <c r="X147" s="37" t="n">
        <v>1413978</v>
      </c>
      <c r="Y147" s="37" t="n">
        <v>1496965</v>
      </c>
      <c r="Z147" s="37" t="n">
        <v>1572637</v>
      </c>
    </row>
    <row r="148">
      <c r="A148" t="inlineStr">
        <is>
          <t>140</t>
        </is>
      </c>
      <c r="B148" t="inlineStr">
        <is>
          <t xml:space="preserve">        Accounting, tax preparation, bookkeeping, and payroll services</t>
        </is>
      </c>
      <c r="D148" s="37" t="n">
        <v>72175</v>
      </c>
      <c r="E148" s="37" t="n">
        <v>80142</v>
      </c>
      <c r="F148" s="37" t="n">
        <v>87515</v>
      </c>
      <c r="G148" s="37" t="n">
        <v>96645</v>
      </c>
      <c r="H148" s="37" t="n">
        <v>101257</v>
      </c>
      <c r="I148" s="37" t="n">
        <v>102881</v>
      </c>
      <c r="J148" s="37" t="n">
        <v>105119</v>
      </c>
      <c r="K148" s="37" t="n">
        <v>108626</v>
      </c>
      <c r="L148" s="37" t="n">
        <v>115269</v>
      </c>
      <c r="M148" s="37" t="n">
        <v>121600</v>
      </c>
      <c r="N148" s="37" t="n">
        <v>132049</v>
      </c>
      <c r="O148" s="37" t="n">
        <v>141145</v>
      </c>
      <c r="P148" s="37" t="n">
        <v>141843</v>
      </c>
      <c r="Q148" s="37" t="n">
        <v>141904</v>
      </c>
      <c r="R148" s="37" t="n">
        <v>149187</v>
      </c>
      <c r="S148" s="37" t="n">
        <v>162302</v>
      </c>
      <c r="T148" s="37" t="n">
        <v>168908</v>
      </c>
      <c r="U148" s="37" t="n">
        <v>179797</v>
      </c>
      <c r="V148" s="37" t="n">
        <v>193482</v>
      </c>
      <c r="W148" s="37" t="n">
        <v>198567</v>
      </c>
      <c r="X148" s="37" t="n">
        <v>206352</v>
      </c>
      <c r="Y148" s="37" t="n">
        <v>213617</v>
      </c>
      <c r="Z148" s="37" t="n">
        <v>223572</v>
      </c>
    </row>
    <row r="149">
      <c r="A149" t="inlineStr">
        <is>
          <t>141</t>
        </is>
      </c>
      <c r="B149" t="inlineStr">
        <is>
          <t xml:space="preserve">        Architectural, engineering, and related services</t>
        </is>
      </c>
      <c r="D149" s="37" t="n">
        <v>131783</v>
      </c>
      <c r="E149" s="37" t="n">
        <v>144498</v>
      </c>
      <c r="F149" s="37" t="n">
        <v>153526</v>
      </c>
      <c r="G149" s="37" t="n">
        <v>169954</v>
      </c>
      <c r="H149" s="37" t="n">
        <v>175811</v>
      </c>
      <c r="I149" s="37" t="n">
        <v>174408</v>
      </c>
      <c r="J149" s="37" t="n">
        <v>180643</v>
      </c>
      <c r="K149" s="37" t="n">
        <v>203329</v>
      </c>
      <c r="L149" s="37" t="n">
        <v>228288</v>
      </c>
      <c r="M149" s="37" t="n">
        <v>249716</v>
      </c>
      <c r="N149" s="37" t="n">
        <v>272090</v>
      </c>
      <c r="O149" s="37" t="n">
        <v>292058</v>
      </c>
      <c r="P149" s="37" t="n">
        <v>264477</v>
      </c>
      <c r="Q149" s="37" t="n">
        <v>262551</v>
      </c>
      <c r="R149" s="37" t="n">
        <v>280499</v>
      </c>
      <c r="S149" s="37" t="n">
        <v>281281</v>
      </c>
      <c r="T149" s="37" t="n">
        <v>281846</v>
      </c>
      <c r="U149" s="37" t="n">
        <v>298421</v>
      </c>
      <c r="V149" s="37" t="n">
        <v>311584</v>
      </c>
      <c r="W149" s="37" t="n">
        <v>318718</v>
      </c>
      <c r="X149" s="37" t="n">
        <v>334503</v>
      </c>
      <c r="Y149" s="37" t="n">
        <v>352910</v>
      </c>
      <c r="Z149" s="37" t="n">
        <v>363648</v>
      </c>
    </row>
    <row r="150">
      <c r="A150" t="inlineStr">
        <is>
          <t>142</t>
        </is>
      </c>
      <c r="B150" t="inlineStr">
        <is>
          <t xml:space="preserve">        Management, scientific, and technical consulting services</t>
        </is>
      </c>
      <c r="D150" s="37" t="n">
        <v>82829</v>
      </c>
      <c r="E150" s="37" t="n">
        <v>90784</v>
      </c>
      <c r="F150" s="37" t="n">
        <v>98593</v>
      </c>
      <c r="G150" s="37" t="n">
        <v>107324</v>
      </c>
      <c r="H150" s="37" t="n">
        <v>115745</v>
      </c>
      <c r="I150" s="37" t="n">
        <v>122621</v>
      </c>
      <c r="J150" s="37" t="n">
        <v>124433</v>
      </c>
      <c r="K150" s="37" t="n">
        <v>135841</v>
      </c>
      <c r="L150" s="37" t="n">
        <v>151925</v>
      </c>
      <c r="M150" s="37" t="n">
        <v>161013</v>
      </c>
      <c r="N150" s="37" t="n">
        <v>176775</v>
      </c>
      <c r="O150" s="37" t="n">
        <v>190518</v>
      </c>
      <c r="P150" s="37" t="n">
        <v>185093</v>
      </c>
      <c r="Q150" s="37" t="n">
        <v>204809</v>
      </c>
      <c r="R150" s="37" t="n">
        <v>224265</v>
      </c>
      <c r="S150" s="37" t="n">
        <v>243173</v>
      </c>
      <c r="T150" s="37" t="n">
        <v>255705</v>
      </c>
      <c r="U150" s="37" t="n">
        <v>273125</v>
      </c>
      <c r="V150" s="37" t="n">
        <v>282809</v>
      </c>
      <c r="W150" s="37" t="n">
        <v>295730</v>
      </c>
      <c r="X150" s="37" t="n">
        <v>305171</v>
      </c>
      <c r="Y150" s="37" t="n">
        <v>321540</v>
      </c>
      <c r="Z150" s="37" t="n">
        <v>336720</v>
      </c>
    </row>
    <row r="151">
      <c r="A151" t="inlineStr">
        <is>
          <t>143</t>
        </is>
      </c>
      <c r="B151" t="inlineStr">
        <is>
          <t xml:space="preserve">        Scientific research and development services</t>
        </is>
      </c>
      <c r="D151" s="37" t="n">
        <v>93320</v>
      </c>
      <c r="E151" s="37" t="n">
        <v>101121</v>
      </c>
      <c r="F151" s="37" t="n">
        <v>111447</v>
      </c>
      <c r="G151" s="37" t="n">
        <v>125139</v>
      </c>
      <c r="H151" s="37" t="n">
        <v>127455</v>
      </c>
      <c r="I151" s="37" t="n">
        <v>135100</v>
      </c>
      <c r="J151" s="37" t="n">
        <v>138472</v>
      </c>
      <c r="K151" s="37" t="n">
        <v>142235</v>
      </c>
      <c r="L151" s="37" t="n">
        <v>142903</v>
      </c>
      <c r="M151" s="37" t="n">
        <v>149776</v>
      </c>
      <c r="N151" s="37" t="n">
        <v>156935</v>
      </c>
      <c r="O151" s="37" t="n">
        <v>166990</v>
      </c>
      <c r="P151" s="37" t="n">
        <v>168999</v>
      </c>
      <c r="Q151" s="37" t="n">
        <v>171701</v>
      </c>
      <c r="R151" s="37" t="n">
        <v>176764</v>
      </c>
      <c r="S151" s="37" t="n">
        <v>177251</v>
      </c>
      <c r="T151" s="37" t="n">
        <v>179982</v>
      </c>
      <c r="U151" s="37" t="n">
        <v>188410</v>
      </c>
      <c r="V151" s="37" t="n">
        <v>202086</v>
      </c>
      <c r="W151" s="37" t="n">
        <v>213070</v>
      </c>
      <c r="X151" s="37" t="n">
        <v>238555</v>
      </c>
      <c r="Y151" s="37" t="n">
        <v>259080</v>
      </c>
      <c r="Z151" s="37" t="n">
        <v>280978</v>
      </c>
    </row>
    <row r="152">
      <c r="A152" t="inlineStr">
        <is>
          <t>144</t>
        </is>
      </c>
      <c r="B152" t="inlineStr">
        <is>
          <t xml:space="preserve">        Advertising, public relations, and related services</t>
        </is>
      </c>
      <c r="D152" s="37" t="n">
        <v>57261</v>
      </c>
      <c r="E152" s="37" t="n">
        <v>64547</v>
      </c>
      <c r="F152" s="37" t="n">
        <v>72146</v>
      </c>
      <c r="G152" s="37" t="n">
        <v>83027</v>
      </c>
      <c r="H152" s="37" t="n">
        <v>83182</v>
      </c>
      <c r="I152" s="37" t="n">
        <v>81849</v>
      </c>
      <c r="J152" s="37" t="n">
        <v>86658</v>
      </c>
      <c r="K152" s="37" t="n">
        <v>95669</v>
      </c>
      <c r="L152" s="37" t="n">
        <v>104159</v>
      </c>
      <c r="M152" s="37" t="n">
        <v>116165</v>
      </c>
      <c r="N152" s="37" t="n">
        <v>128998</v>
      </c>
      <c r="O152" s="37" t="n">
        <v>125310</v>
      </c>
      <c r="P152" s="37" t="n">
        <v>110681</v>
      </c>
      <c r="Q152" s="37" t="n">
        <v>111807</v>
      </c>
      <c r="R152" s="37" t="n">
        <v>111067</v>
      </c>
      <c r="S152" s="37" t="n">
        <v>112882</v>
      </c>
      <c r="T152" s="37" t="n">
        <v>115389</v>
      </c>
      <c r="U152" s="37" t="n">
        <v>121230</v>
      </c>
      <c r="V152" s="37" t="n">
        <v>125875</v>
      </c>
      <c r="W152" s="37" t="n">
        <v>133679</v>
      </c>
      <c r="X152" s="37" t="n">
        <v>138617</v>
      </c>
      <c r="Y152" s="37" t="n">
        <v>148616</v>
      </c>
      <c r="Z152" s="37" t="n">
        <v>150617</v>
      </c>
    </row>
    <row r="153">
      <c r="A153" t="inlineStr">
        <is>
          <t>145</t>
        </is>
      </c>
      <c r="B153" t="inlineStr">
        <is>
          <t xml:space="preserve">        Specialized design services and other professional, scientific, and technical services</t>
        </is>
      </c>
      <c r="D153" s="37" t="n">
        <v>82938</v>
      </c>
      <c r="E153" s="37" t="n">
        <v>84738</v>
      </c>
      <c r="F153" s="37" t="n">
        <v>87321</v>
      </c>
      <c r="G153" s="37" t="n">
        <v>93338</v>
      </c>
      <c r="H153" s="37" t="n">
        <v>94097</v>
      </c>
      <c r="I153" s="37" t="n">
        <v>93962</v>
      </c>
      <c r="J153" s="37" t="n">
        <v>99585</v>
      </c>
      <c r="K153" s="37" t="n">
        <v>108238</v>
      </c>
      <c r="L153" s="37" t="n">
        <v>115633</v>
      </c>
      <c r="M153" s="37" t="n">
        <v>122329</v>
      </c>
      <c r="N153" s="37" t="n">
        <v>130291</v>
      </c>
      <c r="O153" s="37" t="n">
        <v>134166</v>
      </c>
      <c r="P153" s="37" t="n">
        <v>128963</v>
      </c>
      <c r="Q153" s="37" t="n">
        <v>134161</v>
      </c>
      <c r="R153" s="37" t="n">
        <v>140335</v>
      </c>
      <c r="S153" s="37" t="n">
        <v>146970</v>
      </c>
      <c r="T153" s="37" t="n">
        <v>150923</v>
      </c>
      <c r="U153" s="37" t="n">
        <v>163097</v>
      </c>
      <c r="V153" s="37" t="n">
        <v>170265</v>
      </c>
      <c r="W153" s="37" t="n">
        <v>177228</v>
      </c>
      <c r="X153" s="37" t="n">
        <v>190780</v>
      </c>
      <c r="Y153" s="37" t="n">
        <v>201201</v>
      </c>
      <c r="Z153" s="37" t="n">
        <v>217103</v>
      </c>
    </row>
    <row r="154">
      <c r="A154" t="inlineStr">
        <is>
          <t>146</t>
        </is>
      </c>
      <c r="B154" t="inlineStr">
        <is>
          <t xml:space="preserve">    Management of companies and enterprises</t>
        </is>
      </c>
      <c r="D154" s="37" t="n">
        <v>195164</v>
      </c>
      <c r="E154" s="37" t="n">
        <v>221660</v>
      </c>
      <c r="F154" s="37" t="n">
        <v>240135</v>
      </c>
      <c r="G154" s="37" t="n">
        <v>260189</v>
      </c>
      <c r="H154" s="37" t="n">
        <v>259555</v>
      </c>
      <c r="I154" s="37" t="n">
        <v>261756</v>
      </c>
      <c r="J154" s="37" t="n">
        <v>280575</v>
      </c>
      <c r="K154" s="37" t="n">
        <v>320801</v>
      </c>
      <c r="L154" s="37" t="n">
        <v>354808</v>
      </c>
      <c r="M154" s="37" t="n">
        <v>383657</v>
      </c>
      <c r="N154" s="37" t="n">
        <v>433424</v>
      </c>
      <c r="O154" s="37" t="n">
        <v>432647</v>
      </c>
      <c r="P154" s="37" t="n">
        <v>400165</v>
      </c>
      <c r="Q154" s="37" t="n">
        <v>422154</v>
      </c>
      <c r="R154" s="37" t="n">
        <v>446492</v>
      </c>
      <c r="S154" s="37" t="n">
        <v>478778</v>
      </c>
      <c r="T154" s="37" t="n">
        <v>498995</v>
      </c>
      <c r="U154" s="37" t="n">
        <v>531325</v>
      </c>
      <c r="V154" s="37" t="n">
        <v>561730</v>
      </c>
      <c r="W154" s="37" t="n">
        <v>566443</v>
      </c>
      <c r="X154" s="37" t="n">
        <v>602402</v>
      </c>
      <c r="Y154" s="37" t="n">
        <v>635615</v>
      </c>
      <c r="Z154" s="37" t="n">
        <v>670728</v>
      </c>
    </row>
    <row r="155">
      <c r="A155" t="inlineStr">
        <is>
          <t>147</t>
        </is>
      </c>
      <c r="B155" t="inlineStr">
        <is>
          <t xml:space="preserve">    Administrative and waste management services</t>
        </is>
      </c>
      <c r="D155" s="37" t="n">
        <v>350881</v>
      </c>
      <c r="E155" s="37" t="n">
        <v>399033</v>
      </c>
      <c r="F155" s="37" t="n">
        <v>436078</v>
      </c>
      <c r="G155" s="37" t="n">
        <v>475892</v>
      </c>
      <c r="H155" s="37" t="n">
        <v>472298</v>
      </c>
      <c r="I155" s="37" t="n">
        <v>467842</v>
      </c>
      <c r="J155" s="37" t="n">
        <v>492007</v>
      </c>
      <c r="K155" s="37" t="n">
        <v>531915</v>
      </c>
      <c r="L155" s="37" t="n">
        <v>580258</v>
      </c>
      <c r="M155" s="37" t="n">
        <v>622833</v>
      </c>
      <c r="N155" s="37" t="n">
        <v>665431</v>
      </c>
      <c r="O155" s="37" t="n">
        <v>682242</v>
      </c>
      <c r="P155" s="37" t="n">
        <v>633862</v>
      </c>
      <c r="Q155" s="37" t="n">
        <v>672110</v>
      </c>
      <c r="R155" s="37" t="n">
        <v>711295</v>
      </c>
      <c r="S155" s="37" t="n">
        <v>745230</v>
      </c>
      <c r="T155" s="37" t="n">
        <v>775394</v>
      </c>
      <c r="U155" s="37" t="n">
        <v>847756</v>
      </c>
      <c r="V155" s="37" t="n">
        <v>897667</v>
      </c>
      <c r="W155" s="37" t="n">
        <v>956139</v>
      </c>
      <c r="X155" s="37" t="n">
        <v>1025895</v>
      </c>
      <c r="Y155" s="37" t="n">
        <v>1103008</v>
      </c>
      <c r="Z155" s="37" t="n">
        <v>1164798</v>
      </c>
    </row>
    <row r="156">
      <c r="A156" t="inlineStr">
        <is>
          <t>148</t>
        </is>
      </c>
      <c r="B156" t="inlineStr">
        <is>
          <t xml:space="preserve">      Administrative and support services</t>
        </is>
      </c>
      <c r="D156" s="37" t="n">
        <v>308911</v>
      </c>
      <c r="E156" s="37" t="n">
        <v>352565</v>
      </c>
      <c r="F156" s="37" t="n">
        <v>385370</v>
      </c>
      <c r="G156" s="37" t="n">
        <v>423179</v>
      </c>
      <c r="H156" s="37" t="n">
        <v>418912</v>
      </c>
      <c r="I156" s="37" t="n">
        <v>414373</v>
      </c>
      <c r="J156" s="37" t="n">
        <v>434705</v>
      </c>
      <c r="K156" s="37" t="n">
        <v>469879</v>
      </c>
      <c r="L156" s="37" t="n">
        <v>513496</v>
      </c>
      <c r="M156" s="37" t="n">
        <v>549378</v>
      </c>
      <c r="N156" s="37" t="n">
        <v>588906</v>
      </c>
      <c r="O156" s="37" t="n">
        <v>602711</v>
      </c>
      <c r="P156" s="37" t="n">
        <v>559026</v>
      </c>
      <c r="Q156" s="37" t="n">
        <v>589673</v>
      </c>
      <c r="R156" s="37" t="n">
        <v>628101</v>
      </c>
      <c r="S156" s="37" t="n">
        <v>661652</v>
      </c>
      <c r="T156" s="37" t="n">
        <v>690314</v>
      </c>
      <c r="U156" s="37" t="n">
        <v>757919</v>
      </c>
      <c r="V156" s="37" t="n">
        <v>807857</v>
      </c>
      <c r="W156" s="37" t="n">
        <v>861065</v>
      </c>
      <c r="X156" s="37" t="n">
        <v>924281</v>
      </c>
      <c r="Y156" s="37" t="n">
        <v>995168</v>
      </c>
      <c r="Z156" s="37" t="n">
        <v>1051108</v>
      </c>
    </row>
    <row r="157">
      <c r="A157" t="inlineStr">
        <is>
          <t>149</t>
        </is>
      </c>
      <c r="B157" t="inlineStr">
        <is>
          <t xml:space="preserve">          Employment services</t>
        </is>
      </c>
      <c r="D157" s="37" t="n">
        <v>80561</v>
      </c>
      <c r="E157" s="37" t="n">
        <v>105363</v>
      </c>
      <c r="F157" s="37" t="n">
        <v>118250</v>
      </c>
      <c r="G157" s="37" t="n">
        <v>135229</v>
      </c>
      <c r="H157" s="37" t="n">
        <v>123160</v>
      </c>
      <c r="I157" s="37" t="n">
        <v>115485</v>
      </c>
      <c r="J157" s="37" t="n">
        <v>122106</v>
      </c>
      <c r="K157" s="37" t="n">
        <v>136585</v>
      </c>
      <c r="L157" s="37" t="n">
        <v>152191</v>
      </c>
      <c r="M157" s="37" t="n">
        <v>167152</v>
      </c>
      <c r="N157" s="37" t="n">
        <v>179117</v>
      </c>
      <c r="O157" s="37" t="n">
        <v>187108</v>
      </c>
      <c r="P157" s="37" t="n">
        <v>169175</v>
      </c>
      <c r="Q157" s="37" t="n">
        <v>195743</v>
      </c>
      <c r="R157" s="37" t="n">
        <v>222895</v>
      </c>
      <c r="S157" s="37" t="n">
        <v>247715</v>
      </c>
      <c r="T157" s="37" t="n">
        <v>262161</v>
      </c>
      <c r="U157" s="37" t="n">
        <v>301156</v>
      </c>
      <c r="V157" s="37" t="n">
        <v>330772</v>
      </c>
      <c r="W157" s="37" t="n">
        <v>356568</v>
      </c>
      <c r="X157" s="37" t="n">
        <v>393291</v>
      </c>
      <c r="Y157" s="37" t="n">
        <v>417762</v>
      </c>
      <c r="Z157" s="37" t="n">
        <v>436465</v>
      </c>
    </row>
    <row r="158">
      <c r="A158" t="inlineStr">
        <is>
          <t>150</t>
        </is>
      </c>
      <c r="B158" t="inlineStr">
        <is>
          <t xml:space="preserve">          Services to buildings and dwellings</t>
        </is>
      </c>
      <c r="D158" s="37" t="n">
        <v>68887</v>
      </c>
      <c r="E158" s="37" t="n">
        <v>75429</v>
      </c>
      <c r="F158" s="37" t="n">
        <v>81973</v>
      </c>
      <c r="G158" s="37" t="n">
        <v>89393</v>
      </c>
      <c r="H158" s="37" t="n">
        <v>95779</v>
      </c>
      <c r="I158" s="37" t="n">
        <v>100202</v>
      </c>
      <c r="J158" s="37" t="n">
        <v>106294</v>
      </c>
      <c r="K158" s="37" t="n">
        <v>113302</v>
      </c>
      <c r="L158" s="37" t="n">
        <v>121851</v>
      </c>
      <c r="M158" s="37" t="n">
        <v>129631</v>
      </c>
      <c r="N158" s="37" t="n">
        <v>140761</v>
      </c>
      <c r="O158" s="37" t="n">
        <v>141763</v>
      </c>
      <c r="P158" s="37" t="n">
        <v>131807</v>
      </c>
      <c r="Q158" s="37" t="n">
        <v>133680</v>
      </c>
      <c r="R158" s="37" t="n">
        <v>137591</v>
      </c>
      <c r="S158" s="37" t="n">
        <v>141523</v>
      </c>
      <c r="T158" s="37" t="n">
        <v>149130</v>
      </c>
      <c r="U158" s="37" t="n">
        <v>163121</v>
      </c>
      <c r="V158" s="37" t="n">
        <v>171767</v>
      </c>
      <c r="W158" s="37" t="n">
        <v>184685</v>
      </c>
      <c r="X158" s="37" t="n">
        <v>195966</v>
      </c>
      <c r="Y158" s="37" t="n">
        <v>219050</v>
      </c>
      <c r="Z158" s="37" t="n">
        <v>237914</v>
      </c>
    </row>
    <row r="159">
      <c r="A159" t="inlineStr">
        <is>
          <t>151</t>
        </is>
      </c>
      <c r="B159" t="inlineStr">
        <is>
          <t xml:space="preserve">          Other administrative and support services</t>
        </is>
      </c>
      <c r="D159" s="37" t="n">
        <v>159464</v>
      </c>
      <c r="E159" s="37" t="n">
        <v>171774</v>
      </c>
      <c r="F159" s="37" t="n">
        <v>185147</v>
      </c>
      <c r="G159" s="37" t="n">
        <v>198556</v>
      </c>
      <c r="H159" s="37" t="n">
        <v>199973</v>
      </c>
      <c r="I159" s="37" t="n">
        <v>198687</v>
      </c>
      <c r="J159" s="37" t="n">
        <v>206305</v>
      </c>
      <c r="K159" s="37" t="n">
        <v>219993</v>
      </c>
      <c r="L159" s="37" t="n">
        <v>239455</v>
      </c>
      <c r="M159" s="37" t="n">
        <v>252595</v>
      </c>
      <c r="N159" s="37" t="n">
        <v>269029</v>
      </c>
      <c r="O159" s="37" t="n">
        <v>273840</v>
      </c>
      <c r="P159" s="37" t="n">
        <v>258044</v>
      </c>
      <c r="Q159" s="37" t="n">
        <v>260250</v>
      </c>
      <c r="R159" s="37" t="n">
        <v>267615</v>
      </c>
      <c r="S159" s="37" t="n">
        <v>272414</v>
      </c>
      <c r="T159" s="37" t="n">
        <v>279023</v>
      </c>
      <c r="U159" s="37" t="n">
        <v>293643</v>
      </c>
      <c r="V159" s="37" t="n">
        <v>305317</v>
      </c>
      <c r="W159" s="37" t="n">
        <v>319812</v>
      </c>
      <c r="X159" s="37" t="n">
        <v>335023</v>
      </c>
      <c r="Y159" s="37" t="n">
        <v>358356</v>
      </c>
      <c r="Z159" s="37" t="n">
        <v>376728</v>
      </c>
    </row>
    <row r="160">
      <c r="A160" t="inlineStr">
        <is>
          <t>152</t>
        </is>
      </c>
      <c r="B160" t="inlineStr">
        <is>
          <t xml:space="preserve">      Waste management and remediation services</t>
        </is>
      </c>
      <c r="D160" s="37" t="n">
        <v>41969</v>
      </c>
      <c r="E160" s="37" t="n">
        <v>46468</v>
      </c>
      <c r="F160" s="37" t="n">
        <v>50708</v>
      </c>
      <c r="G160" s="37" t="n">
        <v>52713</v>
      </c>
      <c r="H160" s="37" t="n">
        <v>53386</v>
      </c>
      <c r="I160" s="37" t="n">
        <v>53468</v>
      </c>
      <c r="J160" s="37" t="n">
        <v>57302</v>
      </c>
      <c r="K160" s="37" t="n">
        <v>62036</v>
      </c>
      <c r="L160" s="37" t="n">
        <v>66762</v>
      </c>
      <c r="M160" s="37" t="n">
        <v>73455</v>
      </c>
      <c r="N160" s="37" t="n">
        <v>76525</v>
      </c>
      <c r="O160" s="37" t="n">
        <v>79531</v>
      </c>
      <c r="P160" s="37" t="n">
        <v>74836</v>
      </c>
      <c r="Q160" s="37" t="n">
        <v>82437</v>
      </c>
      <c r="R160" s="37" t="n">
        <v>83194</v>
      </c>
      <c r="S160" s="37" t="n">
        <v>83578</v>
      </c>
      <c r="T160" s="37" t="n">
        <v>85080</v>
      </c>
      <c r="U160" s="37" t="n">
        <v>89837</v>
      </c>
      <c r="V160" s="37" t="n">
        <v>89811</v>
      </c>
      <c r="W160" s="37" t="n">
        <v>95075</v>
      </c>
      <c r="X160" s="37" t="n">
        <v>101614</v>
      </c>
      <c r="Y160" s="37" t="n">
        <v>107840</v>
      </c>
      <c r="Z160" s="37" t="n">
        <v>113691</v>
      </c>
    </row>
    <row r="161">
      <c r="A161" t="inlineStr">
        <is>
          <t>153</t>
        </is>
      </c>
      <c r="B161" t="inlineStr">
        <is>
          <t xml:space="preserve">  Educational services, health care, and social assistance</t>
        </is>
      </c>
      <c r="D161" s="37" t="n">
        <v>929400</v>
      </c>
      <c r="E161" s="37" t="n">
        <v>987913</v>
      </c>
      <c r="F161" s="37" t="n">
        <v>1038644</v>
      </c>
      <c r="G161" s="37" t="n">
        <v>1110029</v>
      </c>
      <c r="H161" s="37" t="n">
        <v>1208330</v>
      </c>
      <c r="I161" s="37" t="n">
        <v>1306760</v>
      </c>
      <c r="J161" s="37" t="n">
        <v>1395932</v>
      </c>
      <c r="K161" s="37" t="n">
        <v>1482522</v>
      </c>
      <c r="L161" s="37" t="n">
        <v>1579333</v>
      </c>
      <c r="M161" s="37" t="n">
        <v>1674644</v>
      </c>
      <c r="N161" s="37" t="n">
        <v>1780920</v>
      </c>
      <c r="O161" s="37" t="n">
        <v>1898598</v>
      </c>
      <c r="P161" s="37" t="n">
        <v>1997598</v>
      </c>
      <c r="Q161" s="37" t="n">
        <v>2090905</v>
      </c>
      <c r="R161" s="37" t="n">
        <v>2173593</v>
      </c>
      <c r="S161" s="37" t="n">
        <v>2265454</v>
      </c>
      <c r="T161" s="37" t="n">
        <v>2313658</v>
      </c>
      <c r="U161" s="37" t="n">
        <v>2398759</v>
      </c>
      <c r="V161" s="37" t="n">
        <v>2529115</v>
      </c>
      <c r="W161" s="37" t="n">
        <v>2659237</v>
      </c>
      <c r="X161" s="37" t="n">
        <v>2777451</v>
      </c>
      <c r="Y161" s="37" t="n">
        <v>2893410</v>
      </c>
      <c r="Z161" s="37" t="n">
        <v>3008921</v>
      </c>
    </row>
    <row r="162">
      <c r="A162" t="inlineStr">
        <is>
          <t>154</t>
        </is>
      </c>
      <c r="B162" t="inlineStr">
        <is>
          <t xml:space="preserve">    Educational services</t>
        </is>
      </c>
      <c r="D162" s="37" t="n">
        <v>113120</v>
      </c>
      <c r="E162" s="37" t="n">
        <v>121743</v>
      </c>
      <c r="F162" s="37" t="n">
        <v>129968</v>
      </c>
      <c r="G162" s="37" t="n">
        <v>141721</v>
      </c>
      <c r="H162" s="37" t="n">
        <v>155568</v>
      </c>
      <c r="I162" s="37" t="n">
        <v>166292</v>
      </c>
      <c r="J162" s="37" t="n">
        <v>176653</v>
      </c>
      <c r="K162" s="37" t="n">
        <v>185356</v>
      </c>
      <c r="L162" s="37" t="n">
        <v>195127</v>
      </c>
      <c r="M162" s="37" t="n">
        <v>213484</v>
      </c>
      <c r="N162" s="37" t="n">
        <v>236608</v>
      </c>
      <c r="O162" s="37" t="n">
        <v>257304</v>
      </c>
      <c r="P162" s="37" t="n">
        <v>273519</v>
      </c>
      <c r="Q162" s="37" t="n">
        <v>292913</v>
      </c>
      <c r="R162" s="37" t="n">
        <v>306430</v>
      </c>
      <c r="S162" s="37" t="n">
        <v>309438</v>
      </c>
      <c r="T162" s="37" t="n">
        <v>319754</v>
      </c>
      <c r="U162" s="37" t="n">
        <v>330228</v>
      </c>
      <c r="V162" s="37" t="n">
        <v>341095</v>
      </c>
      <c r="W162" s="37" t="n">
        <v>351176</v>
      </c>
      <c r="X162" s="37" t="n">
        <v>362690</v>
      </c>
      <c r="Y162" s="37" t="n">
        <v>371598</v>
      </c>
      <c r="Z162" s="37" t="n">
        <v>383481</v>
      </c>
    </row>
    <row r="163">
      <c r="A163" t="inlineStr">
        <is>
          <t>155</t>
        </is>
      </c>
      <c r="B163" t="inlineStr">
        <is>
          <t xml:space="preserve">    Health care and social assistance</t>
        </is>
      </c>
      <c r="D163" s="37" t="n">
        <v>816280</v>
      </c>
      <c r="E163" s="37" t="n">
        <v>866170</v>
      </c>
      <c r="F163" s="37" t="n">
        <v>908677</v>
      </c>
      <c r="G163" s="37" t="n">
        <v>968308</v>
      </c>
      <c r="H163" s="37" t="n">
        <v>1052762</v>
      </c>
      <c r="I163" s="37" t="n">
        <v>1140468</v>
      </c>
      <c r="J163" s="37" t="n">
        <v>1219279</v>
      </c>
      <c r="K163" s="37" t="n">
        <v>1297167</v>
      </c>
      <c r="L163" s="37" t="n">
        <v>1384206</v>
      </c>
      <c r="M163" s="37" t="n">
        <v>1461160</v>
      </c>
      <c r="N163" s="37" t="n">
        <v>1544312</v>
      </c>
      <c r="O163" s="37" t="n">
        <v>1641295</v>
      </c>
      <c r="P163" s="37" t="n">
        <v>1724080</v>
      </c>
      <c r="Q163" s="37" t="n">
        <v>1797993</v>
      </c>
      <c r="R163" s="37" t="n">
        <v>1867164</v>
      </c>
      <c r="S163" s="37" t="n">
        <v>1956016</v>
      </c>
      <c r="T163" s="37" t="n">
        <v>1993903</v>
      </c>
      <c r="U163" s="37" t="n">
        <v>2068531</v>
      </c>
      <c r="V163" s="37" t="n">
        <v>2188021</v>
      </c>
      <c r="W163" s="37" t="n">
        <v>2308061</v>
      </c>
      <c r="X163" s="37" t="n">
        <v>2414761</v>
      </c>
      <c r="Y163" s="37" t="n">
        <v>2521812</v>
      </c>
      <c r="Z163" s="37" t="n">
        <v>2625440</v>
      </c>
    </row>
    <row r="164">
      <c r="A164" t="inlineStr">
        <is>
          <t>156</t>
        </is>
      </c>
      <c r="B164" t="inlineStr">
        <is>
          <t xml:space="preserve">      Ambulatory health care services</t>
        </is>
      </c>
      <c r="D164" s="37" t="n">
        <v>388193</v>
      </c>
      <c r="E164" s="37" t="n">
        <v>408020</v>
      </c>
      <c r="F164" s="37" t="n">
        <v>425841</v>
      </c>
      <c r="G164" s="37" t="n">
        <v>452569</v>
      </c>
      <c r="H164" s="37" t="n">
        <v>492480</v>
      </c>
      <c r="I164" s="37" t="n">
        <v>529560</v>
      </c>
      <c r="J164" s="37" t="n">
        <v>566791</v>
      </c>
      <c r="K164" s="37" t="n">
        <v>607354</v>
      </c>
      <c r="L164" s="37" t="n">
        <v>642926</v>
      </c>
      <c r="M164" s="37" t="n">
        <v>671753</v>
      </c>
      <c r="N164" s="37" t="n">
        <v>707877</v>
      </c>
      <c r="O164" s="37" t="n">
        <v>745514</v>
      </c>
      <c r="P164" s="37" t="n">
        <v>773438</v>
      </c>
      <c r="Q164" s="37" t="n">
        <v>803224</v>
      </c>
      <c r="R164" s="37" t="n">
        <v>833752</v>
      </c>
      <c r="S164" s="37" t="n">
        <v>868802</v>
      </c>
      <c r="T164" s="37" t="n">
        <v>874752</v>
      </c>
      <c r="U164" s="37" t="n">
        <v>909009</v>
      </c>
      <c r="V164" s="37" t="n">
        <v>956675</v>
      </c>
      <c r="W164" s="37" t="n">
        <v>1009453</v>
      </c>
      <c r="X164" s="37" t="n">
        <v>1056420</v>
      </c>
      <c r="Y164" s="37" t="n">
        <v>1104455</v>
      </c>
      <c r="Z164" s="37" t="n">
        <v>1142015</v>
      </c>
    </row>
    <row r="165">
      <c r="A165" t="inlineStr">
        <is>
          <t>157</t>
        </is>
      </c>
      <c r="B165" t="inlineStr">
        <is>
          <t xml:space="preserve">        Offices of physicians</t>
        </is>
      </c>
      <c r="D165" s="37" t="n">
        <v>183969</v>
      </c>
      <c r="E165" s="37" t="n">
        <v>195358</v>
      </c>
      <c r="F165" s="37" t="n">
        <v>206004</v>
      </c>
      <c r="G165" s="37" t="n">
        <v>223195</v>
      </c>
      <c r="H165" s="37" t="n">
        <v>243524</v>
      </c>
      <c r="I165" s="37" t="n">
        <v>263940</v>
      </c>
      <c r="J165" s="37" t="n">
        <v>284956</v>
      </c>
      <c r="K165" s="37" t="n">
        <v>306007</v>
      </c>
      <c r="L165" s="37" t="n">
        <v>322232</v>
      </c>
      <c r="M165" s="37" t="n">
        <v>335949</v>
      </c>
      <c r="N165" s="37" t="n">
        <v>351782</v>
      </c>
      <c r="O165" s="37" t="n">
        <v>369057</v>
      </c>
      <c r="P165" s="37" t="n">
        <v>378549</v>
      </c>
      <c r="Q165" s="37" t="n">
        <v>390828</v>
      </c>
      <c r="R165" s="37" t="n">
        <v>406001</v>
      </c>
      <c r="S165" s="37" t="n">
        <v>419048</v>
      </c>
      <c r="T165" s="37" t="n">
        <v>421505</v>
      </c>
      <c r="U165" s="37" t="n">
        <v>439989</v>
      </c>
      <c r="V165" s="37" t="n">
        <v>465471</v>
      </c>
      <c r="W165" s="37" t="n">
        <v>489147</v>
      </c>
      <c r="X165" s="37" t="n">
        <v>509182</v>
      </c>
      <c r="Y165" s="37" t="n">
        <v>528106</v>
      </c>
      <c r="Z165" s="37" t="n">
        <v>540571</v>
      </c>
    </row>
    <row r="166">
      <c r="A166" t="inlineStr">
        <is>
          <t>158</t>
        </is>
      </c>
      <c r="B166" t="inlineStr">
        <is>
          <t xml:space="preserve">        Offices of dentists</t>
        </is>
      </c>
      <c r="D166" s="37" t="n">
        <v>51374</v>
      </c>
      <c r="E166" s="37" t="n">
        <v>55177</v>
      </c>
      <c r="F166" s="37" t="n">
        <v>59073</v>
      </c>
      <c r="G166" s="37" t="n">
        <v>64262</v>
      </c>
      <c r="H166" s="37" t="n">
        <v>70044</v>
      </c>
      <c r="I166" s="37" t="n">
        <v>76384</v>
      </c>
      <c r="J166" s="37" t="n">
        <v>78618</v>
      </c>
      <c r="K166" s="37" t="n">
        <v>84055</v>
      </c>
      <c r="L166" s="37" t="n">
        <v>88571</v>
      </c>
      <c r="M166" s="37" t="n">
        <v>92034</v>
      </c>
      <c r="N166" s="37" t="n">
        <v>97420</v>
      </c>
      <c r="O166" s="37" t="n">
        <v>102249</v>
      </c>
      <c r="P166" s="37" t="n">
        <v>102438</v>
      </c>
      <c r="Q166" s="37" t="n">
        <v>104814</v>
      </c>
      <c r="R166" s="37" t="n">
        <v>106142</v>
      </c>
      <c r="S166" s="37" t="n">
        <v>107497</v>
      </c>
      <c r="T166" s="37" t="n">
        <v>108997</v>
      </c>
      <c r="U166" s="37" t="n">
        <v>111929</v>
      </c>
      <c r="V166" s="37" t="n">
        <v>116720</v>
      </c>
      <c r="W166" s="37" t="n">
        <v>122555</v>
      </c>
      <c r="X166" s="37" t="n">
        <v>127052</v>
      </c>
      <c r="Y166" s="37" t="n">
        <v>132240</v>
      </c>
      <c r="Z166" s="37" t="n">
        <v>135284</v>
      </c>
    </row>
    <row r="167">
      <c r="A167" t="inlineStr">
        <is>
          <t>159</t>
        </is>
      </c>
      <c r="B167" t="inlineStr">
        <is>
          <t xml:space="preserve">        Offices of other health practitioners</t>
        </is>
      </c>
      <c r="D167" s="37" t="n">
        <v>43018</v>
      </c>
      <c r="E167" s="37" t="n">
        <v>43891</v>
      </c>
      <c r="F167" s="37" t="n">
        <v>43748</v>
      </c>
      <c r="G167" s="37" t="n">
        <v>43999</v>
      </c>
      <c r="H167" s="37" t="n">
        <v>47779</v>
      </c>
      <c r="I167" s="37" t="n">
        <v>48274</v>
      </c>
      <c r="J167" s="37" t="n">
        <v>52364</v>
      </c>
      <c r="K167" s="37" t="n">
        <v>56232</v>
      </c>
      <c r="L167" s="37" t="n">
        <v>58852</v>
      </c>
      <c r="M167" s="37" t="n">
        <v>60955</v>
      </c>
      <c r="N167" s="37" t="n">
        <v>65308</v>
      </c>
      <c r="O167" s="37" t="n">
        <v>70853</v>
      </c>
      <c r="P167" s="37" t="n">
        <v>74457</v>
      </c>
      <c r="Q167" s="37" t="n">
        <v>81125</v>
      </c>
      <c r="R167" s="37" t="n">
        <v>85447</v>
      </c>
      <c r="S167" s="37" t="n">
        <v>86756</v>
      </c>
      <c r="T167" s="37" t="n">
        <v>88703</v>
      </c>
      <c r="U167" s="37" t="n">
        <v>93321</v>
      </c>
      <c r="V167" s="37" t="n">
        <v>99000</v>
      </c>
      <c r="W167" s="37" t="n">
        <v>104355</v>
      </c>
      <c r="X167" s="37" t="n">
        <v>109614</v>
      </c>
      <c r="Y167" s="37" t="n">
        <v>117095</v>
      </c>
      <c r="Z167" s="37" t="n">
        <v>122618</v>
      </c>
    </row>
    <row r="168">
      <c r="A168" t="inlineStr">
        <is>
          <t>160</t>
        </is>
      </c>
      <c r="B168" t="inlineStr">
        <is>
          <t xml:space="preserve">        Outpatient care centers</t>
        </is>
      </c>
      <c r="D168" s="37" t="n">
        <v>39816</v>
      </c>
      <c r="E168" s="37" t="n">
        <v>41517</v>
      </c>
      <c r="F168" s="37" t="n">
        <v>44566</v>
      </c>
      <c r="G168" s="37" t="n">
        <v>46706</v>
      </c>
      <c r="H168" s="37" t="n">
        <v>51293</v>
      </c>
      <c r="I168" s="37" t="n">
        <v>57117</v>
      </c>
      <c r="J168" s="37" t="n">
        <v>60229</v>
      </c>
      <c r="K168" s="37" t="n">
        <v>62217</v>
      </c>
      <c r="L168" s="37" t="n">
        <v>67174</v>
      </c>
      <c r="M168" s="37" t="n">
        <v>70068</v>
      </c>
      <c r="N168" s="37" t="n">
        <v>71868</v>
      </c>
      <c r="O168" s="37" t="n">
        <v>76510</v>
      </c>
      <c r="P168" s="37" t="n">
        <v>82769</v>
      </c>
      <c r="Q168" s="37" t="n">
        <v>87240</v>
      </c>
      <c r="R168" s="37" t="n">
        <v>89644</v>
      </c>
      <c r="S168" s="37" t="n">
        <v>100335</v>
      </c>
      <c r="T168" s="37" t="n">
        <v>100636</v>
      </c>
      <c r="U168" s="37" t="n">
        <v>105612</v>
      </c>
      <c r="V168" s="37" t="n">
        <v>110970</v>
      </c>
      <c r="W168" s="37" t="n">
        <v>121668</v>
      </c>
      <c r="X168" s="37" t="n">
        <v>129389</v>
      </c>
      <c r="Y168" s="37" t="n">
        <v>137290</v>
      </c>
      <c r="Z168" s="37" t="n">
        <v>145022</v>
      </c>
    </row>
    <row r="169">
      <c r="A169" t="inlineStr">
        <is>
          <t>161</t>
        </is>
      </c>
      <c r="B169" t="inlineStr">
        <is>
          <t xml:space="preserve">        Other ambulatory health care services</t>
        </is>
      </c>
      <c r="D169" s="37" t="n">
        <v>70016</v>
      </c>
      <c r="E169" s="37" t="n">
        <v>72076</v>
      </c>
      <c r="F169" s="37" t="n">
        <v>72451</v>
      </c>
      <c r="G169" s="37" t="n">
        <v>74407</v>
      </c>
      <c r="H169" s="37" t="n">
        <v>79840</v>
      </c>
      <c r="I169" s="37" t="n">
        <v>83846</v>
      </c>
      <c r="J169" s="37" t="n">
        <v>90623</v>
      </c>
      <c r="K169" s="37" t="n">
        <v>98841</v>
      </c>
      <c r="L169" s="37" t="n">
        <v>106097</v>
      </c>
      <c r="M169" s="37" t="n">
        <v>112747</v>
      </c>
      <c r="N169" s="37" t="n">
        <v>121499</v>
      </c>
      <c r="O169" s="37" t="n">
        <v>126845</v>
      </c>
      <c r="P169" s="37" t="n">
        <v>135224</v>
      </c>
      <c r="Q169" s="37" t="n">
        <v>139218</v>
      </c>
      <c r="R169" s="37" t="n">
        <v>146518</v>
      </c>
      <c r="S169" s="37" t="n">
        <v>155166</v>
      </c>
      <c r="T169" s="37" t="n">
        <v>154911</v>
      </c>
      <c r="U169" s="37" t="n">
        <v>158158</v>
      </c>
      <c r="V169" s="37" t="n">
        <v>164515</v>
      </c>
      <c r="W169" s="37" t="n">
        <v>171728</v>
      </c>
      <c r="X169" s="37" t="n">
        <v>181183</v>
      </c>
      <c r="Y169" s="37" t="n">
        <v>189724</v>
      </c>
      <c r="Z169" s="37" t="n">
        <v>198519</v>
      </c>
    </row>
    <row r="170">
      <c r="A170" t="inlineStr">
        <is>
          <t>162</t>
        </is>
      </c>
      <c r="B170" t="inlineStr">
        <is>
          <t xml:space="preserve">      Hospitals</t>
        </is>
      </c>
      <c r="D170" s="37" t="n">
        <v>271305</v>
      </c>
      <c r="E170" s="37" t="n">
        <v>289792</v>
      </c>
      <c r="F170" s="37" t="n">
        <v>303182</v>
      </c>
      <c r="G170" s="37" t="n">
        <v>320114</v>
      </c>
      <c r="H170" s="37" t="n">
        <v>345483</v>
      </c>
      <c r="I170" s="37" t="n">
        <v>381988</v>
      </c>
      <c r="J170" s="37" t="n">
        <v>408730</v>
      </c>
      <c r="K170" s="37" t="n">
        <v>435180</v>
      </c>
      <c r="L170" s="37" t="n">
        <v>469551</v>
      </c>
      <c r="M170" s="37" t="n">
        <v>501798</v>
      </c>
      <c r="N170" s="37" t="n">
        <v>529809</v>
      </c>
      <c r="O170" s="37" t="n">
        <v>569055</v>
      </c>
      <c r="P170" s="37" t="n">
        <v>610637</v>
      </c>
      <c r="Q170" s="37" t="n">
        <v>636461</v>
      </c>
      <c r="R170" s="37" t="n">
        <v>667170</v>
      </c>
      <c r="S170" s="37" t="n">
        <v>708843</v>
      </c>
      <c r="T170" s="37" t="n">
        <v>732550</v>
      </c>
      <c r="U170" s="37" t="n">
        <v>758522</v>
      </c>
      <c r="V170" s="37" t="n">
        <v>813054</v>
      </c>
      <c r="W170" s="37" t="n">
        <v>860064</v>
      </c>
      <c r="X170" s="37" t="n">
        <v>899015</v>
      </c>
      <c r="Y170" s="37" t="n">
        <v>939492</v>
      </c>
      <c r="Z170" s="37" t="n">
        <v>989640</v>
      </c>
    </row>
    <row r="171">
      <c r="A171" t="inlineStr">
        <is>
          <t>163</t>
        </is>
      </c>
      <c r="B171" t="inlineStr">
        <is>
          <t xml:space="preserve">      Nursing and residential care facilities</t>
        </is>
      </c>
      <c r="D171" s="37" t="n">
        <v>95206</v>
      </c>
      <c r="E171" s="37" t="n">
        <v>102046</v>
      </c>
      <c r="F171" s="37" t="n">
        <v>105889</v>
      </c>
      <c r="G171" s="37" t="n">
        <v>112511</v>
      </c>
      <c r="H171" s="37" t="n">
        <v>121171</v>
      </c>
      <c r="I171" s="37" t="n">
        <v>128413</v>
      </c>
      <c r="J171" s="37" t="n">
        <v>137369</v>
      </c>
      <c r="K171" s="37" t="n">
        <v>144513</v>
      </c>
      <c r="L171" s="37" t="n">
        <v>154855</v>
      </c>
      <c r="M171" s="37" t="n">
        <v>163216</v>
      </c>
      <c r="N171" s="37" t="n">
        <v>172632</v>
      </c>
      <c r="O171" s="37" t="n">
        <v>181412</v>
      </c>
      <c r="P171" s="37" t="n">
        <v>186589</v>
      </c>
      <c r="Q171" s="37" t="n">
        <v>195721</v>
      </c>
      <c r="R171" s="37" t="n">
        <v>201868</v>
      </c>
      <c r="S171" s="37" t="n">
        <v>208930</v>
      </c>
      <c r="T171" s="37" t="n">
        <v>213892</v>
      </c>
      <c r="U171" s="37" t="n">
        <v>221088</v>
      </c>
      <c r="V171" s="37" t="n">
        <v>230719</v>
      </c>
      <c r="W171" s="37" t="n">
        <v>240214</v>
      </c>
      <c r="X171" s="37" t="n">
        <v>247680</v>
      </c>
      <c r="Y171" s="37" t="n">
        <v>255297</v>
      </c>
      <c r="Z171" s="37" t="n">
        <v>262226</v>
      </c>
    </row>
    <row r="172">
      <c r="A172" t="inlineStr">
        <is>
          <t>164</t>
        </is>
      </c>
      <c r="B172" t="inlineStr">
        <is>
          <t xml:space="preserve">      Social assistance</t>
        </is>
      </c>
      <c r="D172" s="37" t="n">
        <v>61576</v>
      </c>
      <c r="E172" s="37" t="n">
        <v>66313</v>
      </c>
      <c r="F172" s="37" t="n">
        <v>73765</v>
      </c>
      <c r="G172" s="37" t="n">
        <v>83115</v>
      </c>
      <c r="H172" s="37" t="n">
        <v>93628</v>
      </c>
      <c r="I172" s="37" t="n">
        <v>100507</v>
      </c>
      <c r="J172" s="37" t="n">
        <v>106389</v>
      </c>
      <c r="K172" s="37" t="n">
        <v>110120</v>
      </c>
      <c r="L172" s="37" t="n">
        <v>116874</v>
      </c>
      <c r="M172" s="37" t="n">
        <v>124393</v>
      </c>
      <c r="N172" s="37" t="n">
        <v>133994</v>
      </c>
      <c r="O172" s="37" t="n">
        <v>145314</v>
      </c>
      <c r="P172" s="37" t="n">
        <v>153415</v>
      </c>
      <c r="Q172" s="37" t="n">
        <v>162586</v>
      </c>
      <c r="R172" s="37" t="n">
        <v>164374</v>
      </c>
      <c r="S172" s="37" t="n">
        <v>169440</v>
      </c>
      <c r="T172" s="37" t="n">
        <v>172710</v>
      </c>
      <c r="U172" s="37" t="n">
        <v>179912</v>
      </c>
      <c r="V172" s="37" t="n">
        <v>187572</v>
      </c>
      <c r="W172" s="37" t="n">
        <v>198330</v>
      </c>
      <c r="X172" s="37" t="n">
        <v>211645</v>
      </c>
      <c r="Y172" s="37" t="n">
        <v>222568</v>
      </c>
      <c r="Z172" s="37" t="n">
        <v>231559</v>
      </c>
    </row>
    <row r="173">
      <c r="A173" t="inlineStr">
        <is>
          <t>165</t>
        </is>
      </c>
      <c r="B173" t="inlineStr">
        <is>
          <t xml:space="preserve">  Arts, entertainment, recreation, accommodation, and food services</t>
        </is>
      </c>
      <c r="D173" s="37" t="n">
        <v>550825</v>
      </c>
      <c r="E173" s="37" t="n">
        <v>582590</v>
      </c>
      <c r="F173" s="37" t="n">
        <v>618501</v>
      </c>
      <c r="G173" s="37" t="n">
        <v>670184</v>
      </c>
      <c r="H173" s="37" t="n">
        <v>689628</v>
      </c>
      <c r="I173" s="37" t="n">
        <v>720442</v>
      </c>
      <c r="J173" s="37" t="n">
        <v>757982</v>
      </c>
      <c r="K173" s="37" t="n">
        <v>807183</v>
      </c>
      <c r="L173" s="37" t="n">
        <v>854994</v>
      </c>
      <c r="M173" s="37" t="n">
        <v>912487</v>
      </c>
      <c r="N173" s="37" t="n">
        <v>955904</v>
      </c>
      <c r="O173" s="37" t="n">
        <v>978419</v>
      </c>
      <c r="P173" s="37" t="n">
        <v>955174</v>
      </c>
      <c r="Q173" s="37" t="n">
        <v>979225</v>
      </c>
      <c r="R173" s="37" t="n">
        <v>1030042</v>
      </c>
      <c r="S173" s="37" t="n">
        <v>1093441</v>
      </c>
      <c r="T173" s="37" t="n">
        <v>1139417</v>
      </c>
      <c r="U173" s="37" t="n">
        <v>1212647</v>
      </c>
      <c r="V173" s="37" t="n">
        <v>1302063</v>
      </c>
      <c r="W173" s="37" t="n">
        <v>1362272</v>
      </c>
      <c r="X173" s="37" t="n">
        <v>1431126</v>
      </c>
      <c r="Y173" s="37" t="n">
        <v>1507675</v>
      </c>
      <c r="Z173" s="37" t="n">
        <v>1568582</v>
      </c>
    </row>
    <row r="174">
      <c r="A174" t="inlineStr">
        <is>
          <t>166</t>
        </is>
      </c>
      <c r="B174" t="inlineStr">
        <is>
          <t xml:space="preserve">    Arts, entertainment, and recreation</t>
        </is>
      </c>
      <c r="D174" s="37" t="n">
        <v>127378</v>
      </c>
      <c r="E174" s="37" t="n">
        <v>133528</v>
      </c>
      <c r="F174" s="37" t="n">
        <v>142563</v>
      </c>
      <c r="G174" s="37" t="n">
        <v>151457</v>
      </c>
      <c r="H174" s="37" t="n">
        <v>159990</v>
      </c>
      <c r="I174" s="37" t="n">
        <v>167271</v>
      </c>
      <c r="J174" s="37" t="n">
        <v>180458</v>
      </c>
      <c r="K174" s="37" t="n">
        <v>191883</v>
      </c>
      <c r="L174" s="37" t="n">
        <v>202012</v>
      </c>
      <c r="M174" s="37" t="n">
        <v>222694</v>
      </c>
      <c r="N174" s="37" t="n">
        <v>241508</v>
      </c>
      <c r="O174" s="37" t="n">
        <v>247533</v>
      </c>
      <c r="P174" s="37" t="n">
        <v>244098</v>
      </c>
      <c r="Q174" s="37" t="n">
        <v>245904</v>
      </c>
      <c r="R174" s="37" t="n">
        <v>252149</v>
      </c>
      <c r="S174" s="37" t="n">
        <v>264524</v>
      </c>
      <c r="T174" s="37" t="n">
        <v>274075</v>
      </c>
      <c r="U174" s="37" t="n">
        <v>288433</v>
      </c>
      <c r="V174" s="37" t="n">
        <v>304958</v>
      </c>
      <c r="W174" s="37" t="n">
        <v>318878</v>
      </c>
      <c r="X174" s="37" t="n">
        <v>342268</v>
      </c>
      <c r="Y174" s="37" t="n">
        <v>360482</v>
      </c>
      <c r="Z174" s="37" t="n">
        <v>375368</v>
      </c>
    </row>
    <row r="175">
      <c r="A175" t="inlineStr">
        <is>
          <t>167</t>
        </is>
      </c>
      <c r="B175" t="inlineStr">
        <is>
          <t xml:space="preserve">      Performing arts, spectator sports, museums, and related activities</t>
        </is>
      </c>
      <c r="D175" s="37" t="n">
        <v>59313</v>
      </c>
      <c r="E175" s="37" t="n">
        <v>64578</v>
      </c>
      <c r="F175" s="37" t="n">
        <v>69219</v>
      </c>
      <c r="G175" s="37" t="n">
        <v>75863</v>
      </c>
      <c r="H175" s="37" t="n">
        <v>83005</v>
      </c>
      <c r="I175" s="37" t="n">
        <v>90978</v>
      </c>
      <c r="J175" s="37" t="n">
        <v>97441</v>
      </c>
      <c r="K175" s="37" t="n">
        <v>101118</v>
      </c>
      <c r="L175" s="37" t="n">
        <v>106403</v>
      </c>
      <c r="M175" s="37" t="n">
        <v>116430</v>
      </c>
      <c r="N175" s="37" t="n">
        <v>126641</v>
      </c>
      <c r="O175" s="37" t="n">
        <v>131770</v>
      </c>
      <c r="P175" s="37" t="n">
        <v>133254</v>
      </c>
      <c r="Q175" s="37" t="n">
        <v>134044</v>
      </c>
      <c r="R175" s="37" t="n">
        <v>136600</v>
      </c>
      <c r="S175" s="37" t="n">
        <v>144745</v>
      </c>
      <c r="T175" s="37" t="n">
        <v>149523</v>
      </c>
      <c r="U175" s="37" t="n">
        <v>159039</v>
      </c>
      <c r="V175" s="37" t="n">
        <v>168972</v>
      </c>
      <c r="W175" s="37" t="n">
        <v>176129</v>
      </c>
      <c r="X175" s="37" t="n">
        <v>189027</v>
      </c>
      <c r="Y175" s="37" t="n">
        <v>199312</v>
      </c>
      <c r="Z175" s="37" t="n">
        <v>207634</v>
      </c>
    </row>
    <row r="176">
      <c r="A176" t="inlineStr">
        <is>
          <t>168</t>
        </is>
      </c>
      <c r="B176" t="inlineStr">
        <is>
          <t xml:space="preserve">      Amusements, gambling, and recreation industries</t>
        </is>
      </c>
      <c r="D176" s="37" t="n">
        <v>68065</v>
      </c>
      <c r="E176" s="37" t="n">
        <v>68950</v>
      </c>
      <c r="F176" s="37" t="n">
        <v>73344</v>
      </c>
      <c r="G176" s="37" t="n">
        <v>75594</v>
      </c>
      <c r="H176" s="37" t="n">
        <v>76985</v>
      </c>
      <c r="I176" s="37" t="n">
        <v>76293</v>
      </c>
      <c r="J176" s="37" t="n">
        <v>83017</v>
      </c>
      <c r="K176" s="37" t="n">
        <v>90765</v>
      </c>
      <c r="L176" s="37" t="n">
        <v>95610</v>
      </c>
      <c r="M176" s="37" t="n">
        <v>106264</v>
      </c>
      <c r="N176" s="37" t="n">
        <v>114868</v>
      </c>
      <c r="O176" s="37" t="n">
        <v>115763</v>
      </c>
      <c r="P176" s="37" t="n">
        <v>110844</v>
      </c>
      <c r="Q176" s="37" t="n">
        <v>111860</v>
      </c>
      <c r="R176" s="37" t="n">
        <v>115549</v>
      </c>
      <c r="S176" s="37" t="n">
        <v>119779</v>
      </c>
      <c r="T176" s="37" t="n">
        <v>124552</v>
      </c>
      <c r="U176" s="37" t="n">
        <v>129394</v>
      </c>
      <c r="V176" s="37" t="n">
        <v>135985</v>
      </c>
      <c r="W176" s="37" t="n">
        <v>142749</v>
      </c>
      <c r="X176" s="37" t="n">
        <v>153241</v>
      </c>
      <c r="Y176" s="37" t="n">
        <v>161170</v>
      </c>
      <c r="Z176" s="37" t="n">
        <v>167734</v>
      </c>
    </row>
    <row r="177">
      <c r="A177" t="inlineStr">
        <is>
          <t>169</t>
        </is>
      </c>
      <c r="B177" t="inlineStr">
        <is>
          <t xml:space="preserve">    Accommodation and food services</t>
        </is>
      </c>
      <c r="D177" s="37" t="n">
        <v>423447</v>
      </c>
      <c r="E177" s="37" t="n">
        <v>449061</v>
      </c>
      <c r="F177" s="37" t="n">
        <v>475939</v>
      </c>
      <c r="G177" s="37" t="n">
        <v>518728</v>
      </c>
      <c r="H177" s="37" t="n">
        <v>529638</v>
      </c>
      <c r="I177" s="37" t="n">
        <v>553171</v>
      </c>
      <c r="J177" s="37" t="n">
        <v>577523</v>
      </c>
      <c r="K177" s="37" t="n">
        <v>615300</v>
      </c>
      <c r="L177" s="37" t="n">
        <v>652982</v>
      </c>
      <c r="M177" s="37" t="n">
        <v>689793</v>
      </c>
      <c r="N177" s="37" t="n">
        <v>714395</v>
      </c>
      <c r="O177" s="37" t="n">
        <v>730885</v>
      </c>
      <c r="P177" s="37" t="n">
        <v>711076</v>
      </c>
      <c r="Q177" s="37" t="n">
        <v>733321</v>
      </c>
      <c r="R177" s="37" t="n">
        <v>777894</v>
      </c>
      <c r="S177" s="37" t="n">
        <v>828917</v>
      </c>
      <c r="T177" s="37" t="n">
        <v>865342</v>
      </c>
      <c r="U177" s="37" t="n">
        <v>924214</v>
      </c>
      <c r="V177" s="37" t="n">
        <v>997105</v>
      </c>
      <c r="W177" s="37" t="n">
        <v>1043394</v>
      </c>
      <c r="X177" s="37" t="n">
        <v>1088858</v>
      </c>
      <c r="Y177" s="37" t="n">
        <v>1147193</v>
      </c>
      <c r="Z177" s="37" t="n">
        <v>1193214</v>
      </c>
    </row>
    <row r="178">
      <c r="A178" t="inlineStr">
        <is>
          <t>170</t>
        </is>
      </c>
      <c r="B178" t="inlineStr">
        <is>
          <t xml:space="preserve">      Accommodation</t>
        </is>
      </c>
      <c r="D178" s="37" t="n">
        <v>116482</v>
      </c>
      <c r="E178" s="37" t="n">
        <v>123761</v>
      </c>
      <c r="F178" s="37" t="n">
        <v>133821</v>
      </c>
      <c r="G178" s="37" t="n">
        <v>150320</v>
      </c>
      <c r="H178" s="37" t="n">
        <v>144684</v>
      </c>
      <c r="I178" s="37" t="n">
        <v>147634</v>
      </c>
      <c r="J178" s="37" t="n">
        <v>151249</v>
      </c>
      <c r="K178" s="37" t="n">
        <v>163140</v>
      </c>
      <c r="L178" s="37" t="n">
        <v>177409</v>
      </c>
      <c r="M178" s="37" t="n">
        <v>187473</v>
      </c>
      <c r="N178" s="37" t="n">
        <v>192793</v>
      </c>
      <c r="O178" s="37" t="n">
        <v>197994</v>
      </c>
      <c r="P178" s="37" t="n">
        <v>181937</v>
      </c>
      <c r="Q178" s="37" t="n">
        <v>185668</v>
      </c>
      <c r="R178" s="37" t="n">
        <v>198741</v>
      </c>
      <c r="S178" s="37" t="n">
        <v>214942</v>
      </c>
      <c r="T178" s="37" t="n">
        <v>225962</v>
      </c>
      <c r="U178" s="37" t="n">
        <v>244184</v>
      </c>
      <c r="V178" s="37" t="n">
        <v>258628</v>
      </c>
      <c r="W178" s="37" t="n">
        <v>268811</v>
      </c>
      <c r="X178" s="37" t="n">
        <v>274360</v>
      </c>
      <c r="Y178" s="37" t="n">
        <v>284334</v>
      </c>
      <c r="Z178" s="37" t="n">
        <v>295368</v>
      </c>
    </row>
    <row r="179">
      <c r="A179" t="inlineStr">
        <is>
          <t>171</t>
        </is>
      </c>
      <c r="B179" t="inlineStr">
        <is>
          <t xml:space="preserve">      Food services and drinking places</t>
        </is>
      </c>
      <c r="D179" s="37" t="n">
        <v>306965</v>
      </c>
      <c r="E179" s="37" t="n">
        <v>325301</v>
      </c>
      <c r="F179" s="37" t="n">
        <v>342117</v>
      </c>
      <c r="G179" s="37" t="n">
        <v>368408</v>
      </c>
      <c r="H179" s="37" t="n">
        <v>384954</v>
      </c>
      <c r="I179" s="37" t="n">
        <v>405537</v>
      </c>
      <c r="J179" s="37" t="n">
        <v>426274</v>
      </c>
      <c r="K179" s="37" t="n">
        <v>452160</v>
      </c>
      <c r="L179" s="37" t="n">
        <v>475573</v>
      </c>
      <c r="M179" s="37" t="n">
        <v>502320</v>
      </c>
      <c r="N179" s="37" t="n">
        <v>521602</v>
      </c>
      <c r="O179" s="37" t="n">
        <v>532891</v>
      </c>
      <c r="P179" s="37" t="n">
        <v>529139</v>
      </c>
      <c r="Q179" s="37" t="n">
        <v>547653</v>
      </c>
      <c r="R179" s="37" t="n">
        <v>579153</v>
      </c>
      <c r="S179" s="37" t="n">
        <v>613975</v>
      </c>
      <c r="T179" s="37" t="n">
        <v>639380</v>
      </c>
      <c r="U179" s="37" t="n">
        <v>680029</v>
      </c>
      <c r="V179" s="37" t="n">
        <v>738477</v>
      </c>
      <c r="W179" s="37" t="n">
        <v>774583</v>
      </c>
      <c r="X179" s="37" t="n">
        <v>814498</v>
      </c>
      <c r="Y179" s="37" t="n">
        <v>862859</v>
      </c>
      <c r="Z179" s="37" t="n">
        <v>897845</v>
      </c>
    </row>
    <row r="180">
      <c r="A180" t="inlineStr">
        <is>
          <t>172</t>
        </is>
      </c>
      <c r="B180" t="inlineStr">
        <is>
          <t xml:space="preserve">  Other services, except government</t>
        </is>
      </c>
      <c r="D180" s="37" t="n">
        <v>352032</v>
      </c>
      <c r="E180" s="37" t="n">
        <v>383544</v>
      </c>
      <c r="F180" s="37" t="n">
        <v>402461</v>
      </c>
      <c r="G180" s="37" t="n">
        <v>425860</v>
      </c>
      <c r="H180" s="37" t="n">
        <v>442624</v>
      </c>
      <c r="I180" s="37" t="n">
        <v>458377</v>
      </c>
      <c r="J180" s="37" t="n">
        <v>468928</v>
      </c>
      <c r="K180" s="37" t="n">
        <v>487777</v>
      </c>
      <c r="L180" s="37" t="n">
        <v>497552</v>
      </c>
      <c r="M180" s="37" t="n">
        <v>523411</v>
      </c>
      <c r="N180" s="37" t="n">
        <v>534334</v>
      </c>
      <c r="O180" s="37" t="n">
        <v>550536</v>
      </c>
      <c r="P180" s="37" t="n">
        <v>521593</v>
      </c>
      <c r="Q180" s="37" t="n">
        <v>534956</v>
      </c>
      <c r="R180" s="37" t="n">
        <v>548882</v>
      </c>
      <c r="S180" s="37" t="n">
        <v>576265</v>
      </c>
      <c r="T180" s="37" t="n">
        <v>584488</v>
      </c>
      <c r="U180" s="37" t="n">
        <v>620820</v>
      </c>
      <c r="V180" s="37" t="n">
        <v>642441</v>
      </c>
      <c r="W180" s="37" t="n">
        <v>673772</v>
      </c>
      <c r="X180" s="37" t="n">
        <v>693975</v>
      </c>
      <c r="Y180" s="37" t="n">
        <v>739661</v>
      </c>
      <c r="Z180" s="37" t="n">
        <v>757665</v>
      </c>
    </row>
    <row r="181">
      <c r="A181" t="inlineStr">
        <is>
          <t>173</t>
        </is>
      </c>
      <c r="B181" t="inlineStr">
        <is>
          <t xml:space="preserve">    Repair and maintenance</t>
        </is>
      </c>
      <c r="D181" s="37" t="n">
        <v>134302</v>
      </c>
      <c r="E181" s="37" t="n">
        <v>144978</v>
      </c>
      <c r="F181" s="37" t="n">
        <v>152362</v>
      </c>
      <c r="G181" s="37" t="n">
        <v>155573</v>
      </c>
      <c r="H181" s="37" t="n">
        <v>160223</v>
      </c>
      <c r="I181" s="37" t="n">
        <v>160678</v>
      </c>
      <c r="J181" s="37" t="n">
        <v>165811</v>
      </c>
      <c r="K181" s="37" t="n">
        <v>171429</v>
      </c>
      <c r="L181" s="37" t="n">
        <v>172524</v>
      </c>
      <c r="M181" s="37" t="n">
        <v>178820</v>
      </c>
      <c r="N181" s="37" t="n">
        <v>181460</v>
      </c>
      <c r="O181" s="37" t="n">
        <v>178425</v>
      </c>
      <c r="P181" s="37" t="n">
        <v>168068</v>
      </c>
      <c r="Q181" s="37" t="n">
        <v>172028</v>
      </c>
      <c r="R181" s="37" t="n">
        <v>180522</v>
      </c>
      <c r="S181" s="37" t="n">
        <v>186114</v>
      </c>
      <c r="T181" s="37" t="n">
        <v>188049</v>
      </c>
      <c r="U181" s="37" t="n">
        <v>195350</v>
      </c>
      <c r="V181" s="37" t="n">
        <v>202846</v>
      </c>
      <c r="W181" s="37" t="n">
        <v>211563</v>
      </c>
      <c r="X181" s="37" t="n">
        <v>222901</v>
      </c>
      <c r="Y181" s="37" t="n">
        <v>233155</v>
      </c>
      <c r="Z181" s="37" t="n">
        <v>241901</v>
      </c>
    </row>
    <row r="182">
      <c r="A182" t="inlineStr">
        <is>
          <t>174</t>
        </is>
      </c>
      <c r="B182" t="inlineStr">
        <is>
          <t xml:space="preserve">    Personal and laundry services</t>
        </is>
      </c>
      <c r="D182" s="37" t="n">
        <v>94167</v>
      </c>
      <c r="E182" s="37" t="n">
        <v>101467</v>
      </c>
      <c r="F182" s="37" t="n">
        <v>108362</v>
      </c>
      <c r="G182" s="37" t="n">
        <v>114507</v>
      </c>
      <c r="H182" s="37" t="n">
        <v>117368</v>
      </c>
      <c r="I182" s="37" t="n">
        <v>122443</v>
      </c>
      <c r="J182" s="37" t="n">
        <v>127686</v>
      </c>
      <c r="K182" s="37" t="n">
        <v>134334</v>
      </c>
      <c r="L182" s="37" t="n">
        <v>143675</v>
      </c>
      <c r="M182" s="37" t="n">
        <v>148992</v>
      </c>
      <c r="N182" s="37" t="n">
        <v>153147</v>
      </c>
      <c r="O182" s="37" t="n">
        <v>157315</v>
      </c>
      <c r="P182" s="37" t="n">
        <v>148726</v>
      </c>
      <c r="Q182" s="37" t="n">
        <v>156712</v>
      </c>
      <c r="R182" s="37" t="n">
        <v>161037</v>
      </c>
      <c r="S182" s="37" t="n">
        <v>167674</v>
      </c>
      <c r="T182" s="37" t="n">
        <v>173087</v>
      </c>
      <c r="U182" s="37" t="n">
        <v>183353</v>
      </c>
      <c r="V182" s="37" t="n">
        <v>192060</v>
      </c>
      <c r="W182" s="37" t="n">
        <v>198864</v>
      </c>
      <c r="X182" s="37" t="n">
        <v>208556</v>
      </c>
      <c r="Y182" s="37" t="n">
        <v>223364</v>
      </c>
      <c r="Z182" s="37" t="n">
        <v>230799</v>
      </c>
    </row>
    <row r="183">
      <c r="A183" t="inlineStr">
        <is>
          <t>175</t>
        </is>
      </c>
      <c r="B183" t="inlineStr">
        <is>
          <t xml:space="preserve">    Religious, grantmaking, civic, professional, and similar organizations</t>
        </is>
      </c>
      <c r="D183" s="37" t="n">
        <v>111368</v>
      </c>
      <c r="E183" s="37" t="n">
        <v>122965</v>
      </c>
      <c r="F183" s="37" t="n">
        <v>128852</v>
      </c>
      <c r="G183" s="37" t="n">
        <v>142013</v>
      </c>
      <c r="H183" s="37" t="n">
        <v>151965</v>
      </c>
      <c r="I183" s="37" t="n">
        <v>162483</v>
      </c>
      <c r="J183" s="37" t="n">
        <v>161252</v>
      </c>
      <c r="K183" s="37" t="n">
        <v>166902</v>
      </c>
      <c r="L183" s="37" t="n">
        <v>166060</v>
      </c>
      <c r="M183" s="37" t="n">
        <v>179205</v>
      </c>
      <c r="N183" s="37" t="n">
        <v>181684</v>
      </c>
      <c r="O183" s="37" t="n">
        <v>195689</v>
      </c>
      <c r="P183" s="37" t="n">
        <v>187389</v>
      </c>
      <c r="Q183" s="37" t="n">
        <v>190894</v>
      </c>
      <c r="R183" s="37" t="n">
        <v>190994</v>
      </c>
      <c r="S183" s="37" t="n">
        <v>205148</v>
      </c>
      <c r="T183" s="37" t="n">
        <v>205119</v>
      </c>
      <c r="U183" s="37" t="n">
        <v>221272</v>
      </c>
      <c r="V183" s="37" t="n">
        <v>226222</v>
      </c>
      <c r="W183" s="37" t="n">
        <v>243309</v>
      </c>
      <c r="X183" s="37" t="n">
        <v>243829</v>
      </c>
      <c r="Y183" s="37" t="n">
        <v>261180</v>
      </c>
      <c r="Z183" s="37" t="n">
        <v>262014</v>
      </c>
    </row>
    <row r="184">
      <c r="A184" t="inlineStr">
        <is>
          <t>176</t>
        </is>
      </c>
      <c r="B184" t="inlineStr">
        <is>
          <t xml:space="preserve">    Private households</t>
        </is>
      </c>
      <c r="D184" s="37" t="n">
        <v>12195</v>
      </c>
      <c r="E184" s="37" t="n">
        <v>14133</v>
      </c>
      <c r="F184" s="37" t="n">
        <v>12884</v>
      </c>
      <c r="G184" s="37" t="n">
        <v>13766</v>
      </c>
      <c r="H184" s="37" t="n">
        <v>13068</v>
      </c>
      <c r="I184" s="37" t="n">
        <v>12773</v>
      </c>
      <c r="J184" s="37" t="n">
        <v>14179</v>
      </c>
      <c r="K184" s="37" t="n">
        <v>15112</v>
      </c>
      <c r="L184" s="37" t="n">
        <v>15292</v>
      </c>
      <c r="M184" s="37" t="n">
        <v>16393</v>
      </c>
      <c r="N184" s="37" t="n">
        <v>18043</v>
      </c>
      <c r="O184" s="37" t="n">
        <v>19107</v>
      </c>
      <c r="P184" s="37" t="n">
        <v>17410</v>
      </c>
      <c r="Q184" s="37" t="n">
        <v>15321</v>
      </c>
      <c r="R184" s="37" t="n">
        <v>16328</v>
      </c>
      <c r="S184" s="37" t="n">
        <v>17330</v>
      </c>
      <c r="T184" s="37" t="n">
        <v>18232</v>
      </c>
      <c r="U184" s="37" t="n">
        <v>20845</v>
      </c>
      <c r="V184" s="37" t="n">
        <v>21314</v>
      </c>
      <c r="W184" s="37" t="n">
        <v>20035</v>
      </c>
      <c r="X184" s="37" t="n">
        <v>18689</v>
      </c>
      <c r="Y184" s="37" t="n">
        <v>21961</v>
      </c>
      <c r="Z184" s="37" t="n">
        <v>22950</v>
      </c>
    </row>
    <row r="185">
      <c r="A185" t="inlineStr">
        <is>
          <t>177</t>
        </is>
      </c>
      <c r="B185" t="inlineStr">
        <is>
          <t>Government</t>
        </is>
      </c>
      <c r="D185" s="37" t="n">
        <v>1665150</v>
      </c>
      <c r="E185" s="37" t="n">
        <v>1729765</v>
      </c>
      <c r="F185" s="37" t="n">
        <v>1834753</v>
      </c>
      <c r="G185" s="37" t="n">
        <v>1951093</v>
      </c>
      <c r="H185" s="37" t="n">
        <v>2079171</v>
      </c>
      <c r="I185" s="37" t="n">
        <v>2214828</v>
      </c>
      <c r="J185" s="37" t="n">
        <v>2343155</v>
      </c>
      <c r="K185" s="37" t="n">
        <v>2479671</v>
      </c>
      <c r="L185" s="37" t="n">
        <v>2623273</v>
      </c>
      <c r="M185" s="37" t="n">
        <v>2777074</v>
      </c>
      <c r="N185" s="37" t="n">
        <v>2932868</v>
      </c>
      <c r="O185" s="37" t="n">
        <v>3119994</v>
      </c>
      <c r="P185" s="37" t="n">
        <v>3223803</v>
      </c>
      <c r="Q185" s="37" t="n">
        <v>3335116</v>
      </c>
      <c r="R185" s="37" t="n">
        <v>3364387</v>
      </c>
      <c r="S185" s="37" t="n">
        <v>3389762</v>
      </c>
      <c r="T185" s="37" t="n">
        <v>3426379</v>
      </c>
      <c r="U185" s="37" t="n">
        <v>3491561</v>
      </c>
      <c r="V185" s="37" t="n">
        <v>3565517</v>
      </c>
      <c r="W185" s="37" t="n">
        <v>3653879</v>
      </c>
      <c r="X185" s="37" t="n">
        <v>3767059</v>
      </c>
      <c r="Y185" s="37" t="n">
        <v>3948959</v>
      </c>
      <c r="Z185" s="37" t="n">
        <v>4086609</v>
      </c>
    </row>
    <row r="186">
      <c r="A186" t="inlineStr">
        <is>
          <t>178</t>
        </is>
      </c>
      <c r="B186" t="inlineStr">
        <is>
          <t xml:space="preserve">  Federal</t>
        </is>
      </c>
      <c r="D186" s="37" t="n">
        <v>541542</v>
      </c>
      <c r="E186" s="37" t="n">
        <v>542131</v>
      </c>
      <c r="F186" s="37" t="n">
        <v>563103</v>
      </c>
      <c r="G186" s="37" t="n">
        <v>588151</v>
      </c>
      <c r="H186" s="37" t="n">
        <v>619443</v>
      </c>
      <c r="I186" s="37" t="n">
        <v>679495</v>
      </c>
      <c r="J186" s="37" t="n">
        <v>751543</v>
      </c>
      <c r="K186" s="37" t="n">
        <v>805637</v>
      </c>
      <c r="L186" s="37" t="n">
        <v>852723</v>
      </c>
      <c r="M186" s="37" t="n">
        <v>900473</v>
      </c>
      <c r="N186" s="37" t="n">
        <v>939975</v>
      </c>
      <c r="O186" s="37" t="n">
        <v>1022073</v>
      </c>
      <c r="P186" s="37" t="n">
        <v>1076307</v>
      </c>
      <c r="Q186" s="37" t="n">
        <v>1143722</v>
      </c>
      <c r="R186" s="37" t="n">
        <v>1147914</v>
      </c>
      <c r="S186" s="37" t="n">
        <v>1143355</v>
      </c>
      <c r="T186" s="37" t="n">
        <v>1097067</v>
      </c>
      <c r="U186" s="37" t="n">
        <v>1094768</v>
      </c>
      <c r="V186" s="37" t="n">
        <v>1097689</v>
      </c>
      <c r="W186" s="37" t="n">
        <v>1111943</v>
      </c>
      <c r="X186" s="37" t="n">
        <v>1129449</v>
      </c>
      <c r="Y186" s="37" t="n">
        <v>1188801</v>
      </c>
      <c r="Z186" s="37" t="n">
        <v>1244647</v>
      </c>
    </row>
    <row r="187">
      <c r="A187" t="inlineStr">
        <is>
          <t>179</t>
        </is>
      </c>
      <c r="B187" t="inlineStr">
        <is>
          <t xml:space="preserve">    Federal general government</t>
        </is>
      </c>
      <c r="D187" s="37" t="n">
        <v>465133</v>
      </c>
      <c r="E187" s="37" t="n">
        <v>464486</v>
      </c>
      <c r="F187" s="37" t="n">
        <v>482032</v>
      </c>
      <c r="G187" s="37" t="n">
        <v>504560</v>
      </c>
      <c r="H187" s="37" t="n">
        <v>535807</v>
      </c>
      <c r="I187" s="37" t="n">
        <v>592258</v>
      </c>
      <c r="J187" s="37" t="n">
        <v>664595</v>
      </c>
      <c r="K187" s="37" t="n">
        <v>717996</v>
      </c>
      <c r="L187" s="37" t="n">
        <v>764639</v>
      </c>
      <c r="M187" s="37" t="n">
        <v>805088</v>
      </c>
      <c r="N187" s="37" t="n">
        <v>840591</v>
      </c>
      <c r="O187" s="37" t="n">
        <v>921250</v>
      </c>
      <c r="P187" s="37" t="n">
        <v>979160</v>
      </c>
      <c r="Q187" s="37" t="n">
        <v>1047131</v>
      </c>
      <c r="R187" s="37" t="n">
        <v>1054141</v>
      </c>
      <c r="S187" s="37" t="n">
        <v>1046209</v>
      </c>
      <c r="T187" s="37" t="n">
        <v>1003868</v>
      </c>
      <c r="U187" s="37" t="n">
        <v>1000244</v>
      </c>
      <c r="V187" s="37" t="n">
        <v>1003627</v>
      </c>
      <c r="W187" s="37" t="n">
        <v>1018165</v>
      </c>
      <c r="X187" s="37" t="n">
        <v>1037928</v>
      </c>
      <c r="Y187" s="37" t="n">
        <v>1096471</v>
      </c>
      <c r="Z187" s="37" t="n">
        <v>1153488</v>
      </c>
    </row>
    <row r="188">
      <c r="A188" t="inlineStr">
        <is>
          <t>180</t>
        </is>
      </c>
      <c r="B188" t="inlineStr">
        <is>
          <t xml:space="preserve">      National defense</t>
        </is>
      </c>
      <c r="D188" s="37" t="n">
        <v>304866</v>
      </c>
      <c r="E188" s="37" t="n">
        <v>300962</v>
      </c>
      <c r="F188" s="37" t="n">
        <v>313270</v>
      </c>
      <c r="G188" s="37" t="n">
        <v>321572</v>
      </c>
      <c r="H188" s="37" t="n">
        <v>339792</v>
      </c>
      <c r="I188" s="37" t="n">
        <v>374582</v>
      </c>
      <c r="J188" s="37" t="n">
        <v>428318</v>
      </c>
      <c r="K188" s="37" t="n">
        <v>466348</v>
      </c>
      <c r="L188" s="37" t="n">
        <v>497159</v>
      </c>
      <c r="M188" s="37" t="n">
        <v>522569</v>
      </c>
      <c r="N188" s="37" t="n">
        <v>549978</v>
      </c>
      <c r="O188" s="37" t="n">
        <v>606077</v>
      </c>
      <c r="P188" s="37" t="n">
        <v>637328</v>
      </c>
      <c r="Q188" s="37" t="n">
        <v>675588</v>
      </c>
      <c r="R188" s="37" t="n">
        <v>688109</v>
      </c>
      <c r="S188" s="37" t="n">
        <v>676302</v>
      </c>
      <c r="T188" s="37" t="n">
        <v>637602</v>
      </c>
      <c r="U188" s="37" t="n">
        <v>625335</v>
      </c>
      <c r="V188" s="37" t="n">
        <v>613306</v>
      </c>
      <c r="W188" s="37" t="n">
        <v>615766</v>
      </c>
      <c r="X188" s="37" t="n">
        <v>628737</v>
      </c>
      <c r="Y188" s="37" t="n">
        <v>663367</v>
      </c>
      <c r="Z188" s="37" t="n">
        <v>705579</v>
      </c>
    </row>
    <row r="189">
      <c r="A189" t="inlineStr">
        <is>
          <t>181</t>
        </is>
      </c>
      <c r="B189" t="inlineStr">
        <is>
          <t xml:space="preserve">      Nondefense</t>
        </is>
      </c>
      <c r="D189" s="37" t="n">
        <v>160267</v>
      </c>
      <c r="E189" s="37" t="n">
        <v>163523</v>
      </c>
      <c r="F189" s="37" t="n">
        <v>168762</v>
      </c>
      <c r="G189" s="37" t="n">
        <v>182988</v>
      </c>
      <c r="H189" s="37" t="n">
        <v>196015</v>
      </c>
      <c r="I189" s="37" t="n">
        <v>217676</v>
      </c>
      <c r="J189" s="37" t="n">
        <v>236276</v>
      </c>
      <c r="K189" s="37" t="n">
        <v>251648</v>
      </c>
      <c r="L189" s="37" t="n">
        <v>267480</v>
      </c>
      <c r="M189" s="37" t="n">
        <v>282519</v>
      </c>
      <c r="N189" s="37" t="n">
        <v>290613</v>
      </c>
      <c r="O189" s="37" t="n">
        <v>315174</v>
      </c>
      <c r="P189" s="37" t="n">
        <v>341831</v>
      </c>
      <c r="Q189" s="37" t="n">
        <v>371542</v>
      </c>
      <c r="R189" s="37" t="n">
        <v>366032</v>
      </c>
      <c r="S189" s="37" t="n">
        <v>369907</v>
      </c>
      <c r="T189" s="37" t="n">
        <v>366266</v>
      </c>
      <c r="U189" s="37" t="n">
        <v>374909</v>
      </c>
      <c r="V189" s="37" t="n">
        <v>390322</v>
      </c>
      <c r="W189" s="37" t="n">
        <v>402399</v>
      </c>
      <c r="X189" s="37" t="n">
        <v>409191</v>
      </c>
      <c r="Y189" s="37" t="n">
        <v>433104</v>
      </c>
      <c r="Z189" s="37" t="n">
        <v>447908</v>
      </c>
    </row>
    <row r="190">
      <c r="A190" t="inlineStr">
        <is>
          <t>182</t>
        </is>
      </c>
      <c r="B190" t="inlineStr">
        <is>
          <t xml:space="preserve">    Government enterprises</t>
        </is>
      </c>
      <c r="D190" s="37" t="n">
        <v>76409</v>
      </c>
      <c r="E190" s="37" t="n">
        <v>77645</v>
      </c>
      <c r="F190" s="37" t="n">
        <v>81071</v>
      </c>
      <c r="G190" s="37" t="n">
        <v>83591</v>
      </c>
      <c r="H190" s="37" t="n">
        <v>83636</v>
      </c>
      <c r="I190" s="37" t="n">
        <v>87238</v>
      </c>
      <c r="J190" s="37" t="n">
        <v>86948</v>
      </c>
      <c r="K190" s="37" t="n">
        <v>87641</v>
      </c>
      <c r="L190" s="37" t="n">
        <v>88084</v>
      </c>
      <c r="M190" s="37" t="n">
        <v>95384</v>
      </c>
      <c r="N190" s="37" t="n">
        <v>99384</v>
      </c>
      <c r="O190" s="37" t="n">
        <v>100823</v>
      </c>
      <c r="P190" s="37" t="n">
        <v>97147</v>
      </c>
      <c r="Q190" s="37" t="n">
        <v>96591</v>
      </c>
      <c r="R190" s="37" t="n">
        <v>93773</v>
      </c>
      <c r="S190" s="37" t="n">
        <v>97146</v>
      </c>
      <c r="T190" s="37" t="n">
        <v>93199</v>
      </c>
      <c r="U190" s="37" t="n">
        <v>94524</v>
      </c>
      <c r="V190" s="37" t="n">
        <v>94062</v>
      </c>
      <c r="W190" s="37" t="n">
        <v>93778</v>
      </c>
      <c r="X190" s="37" t="n">
        <v>91521</v>
      </c>
      <c r="Y190" s="37" t="n">
        <v>92330</v>
      </c>
      <c r="Z190" s="37" t="n">
        <v>91159</v>
      </c>
    </row>
    <row r="191">
      <c r="A191" t="inlineStr">
        <is>
          <t>183</t>
        </is>
      </c>
      <c r="B191" t="inlineStr">
        <is>
          <t xml:space="preserve">  State and local</t>
        </is>
      </c>
      <c r="D191" s="37" t="n">
        <v>1123608</v>
      </c>
      <c r="E191" s="37" t="n">
        <v>1187635</v>
      </c>
      <c r="F191" s="37" t="n">
        <v>1271650</v>
      </c>
      <c r="G191" s="37" t="n">
        <v>1362942</v>
      </c>
      <c r="H191" s="37" t="n">
        <v>1459728</v>
      </c>
      <c r="I191" s="37" t="n">
        <v>1535332</v>
      </c>
      <c r="J191" s="37" t="n">
        <v>1591613</v>
      </c>
      <c r="K191" s="37" t="n">
        <v>1674034</v>
      </c>
      <c r="L191" s="37" t="n">
        <v>1770550</v>
      </c>
      <c r="M191" s="37" t="n">
        <v>1876601</v>
      </c>
      <c r="N191" s="37" t="n">
        <v>1992893</v>
      </c>
      <c r="O191" s="37" t="n">
        <v>2097921</v>
      </c>
      <c r="P191" s="37" t="n">
        <v>2147496</v>
      </c>
      <c r="Q191" s="37" t="n">
        <v>2191394</v>
      </c>
      <c r="R191" s="37" t="n">
        <v>2216473</v>
      </c>
      <c r="S191" s="37" t="n">
        <v>2246407</v>
      </c>
      <c r="T191" s="37" t="n">
        <v>2329311</v>
      </c>
      <c r="U191" s="37" t="n">
        <v>2396793</v>
      </c>
      <c r="V191" s="37" t="n">
        <v>2467828</v>
      </c>
      <c r="W191" s="37" t="n">
        <v>2541936</v>
      </c>
      <c r="X191" s="37" t="n">
        <v>2637610</v>
      </c>
      <c r="Y191" s="37" t="n">
        <v>2760158</v>
      </c>
      <c r="Z191" s="37" t="n">
        <v>2841962</v>
      </c>
    </row>
    <row r="192">
      <c r="A192" t="inlineStr">
        <is>
          <t>184</t>
        </is>
      </c>
      <c r="B192" t="inlineStr">
        <is>
          <t xml:space="preserve">    State and local general government</t>
        </is>
      </c>
      <c r="D192" s="37" t="n">
        <v>993509</v>
      </c>
      <c r="E192" s="37" t="n">
        <v>1052851</v>
      </c>
      <c r="F192" s="37" t="n">
        <v>1130474</v>
      </c>
      <c r="G192" s="37" t="n">
        <v>1216056</v>
      </c>
      <c r="H192" s="37" t="n">
        <v>1307538</v>
      </c>
      <c r="I192" s="37" t="n">
        <v>1374829</v>
      </c>
      <c r="J192" s="37" t="n">
        <v>1421157</v>
      </c>
      <c r="K192" s="37" t="n">
        <v>1491635</v>
      </c>
      <c r="L192" s="37" t="n">
        <v>1574762</v>
      </c>
      <c r="M192" s="37" t="n">
        <v>1664643</v>
      </c>
      <c r="N192" s="37" t="n">
        <v>1769533</v>
      </c>
      <c r="O192" s="37" t="n">
        <v>1857458</v>
      </c>
      <c r="P192" s="37" t="n">
        <v>1891044</v>
      </c>
      <c r="Q192" s="37" t="n">
        <v>1918193</v>
      </c>
      <c r="R192" s="37" t="n">
        <v>1929958</v>
      </c>
      <c r="S192" s="37" t="n">
        <v>1948071</v>
      </c>
      <c r="T192" s="37" t="n">
        <v>2019805</v>
      </c>
      <c r="U192" s="37" t="n">
        <v>2077310</v>
      </c>
      <c r="V192" s="37" t="n">
        <v>2140400</v>
      </c>
      <c r="W192" s="37" t="n">
        <v>2206173</v>
      </c>
      <c r="X192" s="37" t="n">
        <v>2290320</v>
      </c>
      <c r="Y192" s="37" t="n">
        <v>2400589</v>
      </c>
      <c r="Z192" s="37" t="n">
        <v>2470257</v>
      </c>
    </row>
    <row r="193">
      <c r="A193" t="inlineStr">
        <is>
          <t>185</t>
        </is>
      </c>
      <c r="B193" t="inlineStr">
        <is>
          <t xml:space="preserve">      State and local government educational services</t>
        </is>
      </c>
      <c r="D193" s="37" t="n">
        <v>448464</v>
      </c>
      <c r="E193" s="37" t="n">
        <v>476495</v>
      </c>
      <c r="F193" s="37" t="n">
        <v>509290</v>
      </c>
      <c r="G193" s="37" t="n">
        <v>549923</v>
      </c>
      <c r="H193" s="37" t="n">
        <v>589070</v>
      </c>
      <c r="I193" s="37" t="n">
        <v>612738</v>
      </c>
      <c r="J193" s="37" t="n">
        <v>639782</v>
      </c>
      <c r="K193" s="37" t="n">
        <v>674606</v>
      </c>
      <c r="L193" s="37" t="n">
        <v>709954</v>
      </c>
      <c r="M193" s="37" t="n">
        <v>750653</v>
      </c>
      <c r="N193" s="37" t="n">
        <v>797594</v>
      </c>
      <c r="O193" s="37" t="n">
        <v>836183</v>
      </c>
      <c r="P193" s="37" t="n">
        <v>853894</v>
      </c>
      <c r="Q193" s="37" t="n">
        <v>870571</v>
      </c>
      <c r="R193" s="37" t="n">
        <v>876474</v>
      </c>
      <c r="S193" s="37" t="n">
        <v>890016</v>
      </c>
      <c r="T193" s="37" t="n">
        <v>921689</v>
      </c>
      <c r="U193" s="37" t="n">
        <v>946228</v>
      </c>
      <c r="V193" s="37" t="n">
        <v>974593</v>
      </c>
      <c r="W193" s="37" t="n">
        <v>1004564</v>
      </c>
      <c r="X193" s="37" t="n">
        <v>1037981</v>
      </c>
      <c r="Y193" s="37" t="n">
        <v>1088722</v>
      </c>
      <c r="Z193" s="37" t="n">
        <v>1120050</v>
      </c>
    </row>
    <row r="194">
      <c r="A194" t="inlineStr">
        <is>
          <t>186</t>
        </is>
      </c>
      <c r="B194" t="inlineStr">
        <is>
          <t xml:space="preserve">      State and local government hospitals and health services</t>
        </is>
      </c>
      <c r="D194" s="37" t="n">
        <v>115854</v>
      </c>
      <c r="E194" s="37" t="n">
        <v>120031</v>
      </c>
      <c r="F194" s="37" t="n">
        <v>128747</v>
      </c>
      <c r="G194" s="37" t="n">
        <v>137451</v>
      </c>
      <c r="H194" s="37" t="n">
        <v>149020</v>
      </c>
      <c r="I194" s="37" t="n">
        <v>159073</v>
      </c>
      <c r="J194" s="37" t="n">
        <v>164891</v>
      </c>
      <c r="K194" s="37" t="n">
        <v>174253</v>
      </c>
      <c r="L194" s="37" t="n">
        <v>183044</v>
      </c>
      <c r="M194" s="37" t="n">
        <v>192520</v>
      </c>
      <c r="N194" s="37" t="n">
        <v>209388</v>
      </c>
      <c r="O194" s="37" t="n">
        <v>225360</v>
      </c>
      <c r="P194" s="37" t="n">
        <v>233328</v>
      </c>
      <c r="Q194" s="37" t="n">
        <v>240086</v>
      </c>
      <c r="R194" s="37" t="n">
        <v>245361</v>
      </c>
      <c r="S194" s="37" t="n">
        <v>237543</v>
      </c>
      <c r="T194" s="37" t="n">
        <v>262079</v>
      </c>
      <c r="U194" s="37" t="n">
        <v>273066</v>
      </c>
      <c r="V194" s="37" t="n">
        <v>286138</v>
      </c>
      <c r="W194" s="37" t="n">
        <v>301446</v>
      </c>
      <c r="X194" s="37" t="n">
        <v>315270</v>
      </c>
      <c r="Y194" s="37" t="n">
        <v>327655</v>
      </c>
      <c r="Z194" s="37" t="n">
        <v>338481</v>
      </c>
    </row>
    <row r="195">
      <c r="A195" t="inlineStr">
        <is>
          <t>187</t>
        </is>
      </c>
      <c r="B195" t="inlineStr">
        <is>
          <t xml:space="preserve">      State and local government other services</t>
        </is>
      </c>
      <c r="D195" s="37" t="n">
        <v>429191</v>
      </c>
      <c r="E195" s="37" t="n">
        <v>456325</v>
      </c>
      <c r="F195" s="37" t="n">
        <v>492436</v>
      </c>
      <c r="G195" s="37" t="n">
        <v>528683</v>
      </c>
      <c r="H195" s="37" t="n">
        <v>569448</v>
      </c>
      <c r="I195" s="37" t="n">
        <v>603018</v>
      </c>
      <c r="J195" s="37" t="n">
        <v>616484</v>
      </c>
      <c r="K195" s="37" t="n">
        <v>642777</v>
      </c>
      <c r="L195" s="37" t="n">
        <v>681764</v>
      </c>
      <c r="M195" s="37" t="n">
        <v>721469</v>
      </c>
      <c r="N195" s="37" t="n">
        <v>762551</v>
      </c>
      <c r="O195" s="37" t="n">
        <v>795915</v>
      </c>
      <c r="P195" s="37" t="n">
        <v>803823</v>
      </c>
      <c r="Q195" s="37" t="n">
        <v>807536</v>
      </c>
      <c r="R195" s="37" t="n">
        <v>808123</v>
      </c>
      <c r="S195" s="37" t="n">
        <v>820513</v>
      </c>
      <c r="T195" s="37" t="n">
        <v>836037</v>
      </c>
      <c r="U195" s="37" t="n">
        <v>858017</v>
      </c>
      <c r="V195" s="37" t="n">
        <v>879668</v>
      </c>
      <c r="W195" s="37" t="n">
        <v>900163</v>
      </c>
      <c r="X195" s="37" t="n">
        <v>937069</v>
      </c>
      <c r="Y195" s="37" t="n">
        <v>984212</v>
      </c>
      <c r="Z195" s="37" t="n">
        <v>1011726</v>
      </c>
    </row>
    <row r="196">
      <c r="A196" t="inlineStr">
        <is>
          <t>188</t>
        </is>
      </c>
      <c r="B196" t="inlineStr">
        <is>
          <t xml:space="preserve">    Government enterprises</t>
        </is>
      </c>
      <c r="D196" s="37" t="n">
        <v>130099</v>
      </c>
      <c r="E196" s="37" t="n">
        <v>134784</v>
      </c>
      <c r="F196" s="37" t="n">
        <v>141176</v>
      </c>
      <c r="G196" s="37" t="n">
        <v>146885</v>
      </c>
      <c r="H196" s="37" t="n">
        <v>152189</v>
      </c>
      <c r="I196" s="37" t="n">
        <v>160503</v>
      </c>
      <c r="J196" s="37" t="n">
        <v>170456</v>
      </c>
      <c r="K196" s="37" t="n">
        <v>182398</v>
      </c>
      <c r="L196" s="37" t="n">
        <v>195788</v>
      </c>
      <c r="M196" s="37" t="n">
        <v>211959</v>
      </c>
      <c r="N196" s="37" t="n">
        <v>223361</v>
      </c>
      <c r="O196" s="37" t="n">
        <v>240463</v>
      </c>
      <c r="P196" s="37" t="n">
        <v>256452</v>
      </c>
      <c r="Q196" s="37" t="n">
        <v>273201</v>
      </c>
      <c r="R196" s="37" t="n">
        <v>286515</v>
      </c>
      <c r="S196" s="37" t="n">
        <v>298336</v>
      </c>
      <c r="T196" s="37" t="n">
        <v>309506</v>
      </c>
      <c r="U196" s="37" t="n">
        <v>319483</v>
      </c>
      <c r="V196" s="37" t="n">
        <v>327428</v>
      </c>
      <c r="W196" s="37" t="n">
        <v>335763</v>
      </c>
      <c r="X196" s="37" t="n">
        <v>347290</v>
      </c>
      <c r="Y196" s="37" t="n">
        <v>359570</v>
      </c>
      <c r="Z196" s="37" t="n">
        <v>371706</v>
      </c>
    </row>
    <row r="197">
      <c r="B197" t="inlineStr">
        <is>
          <t>Addenda:</t>
        </is>
      </c>
      <c r="D197" s="37" t="n"/>
      <c r="E197" s="37" t="n"/>
      <c r="F197" s="37" t="n"/>
      <c r="G197" s="37" t="n"/>
      <c r="H197" s="37" t="n"/>
      <c r="I197" s="37" t="n"/>
      <c r="J197" s="37" t="n"/>
      <c r="K197" s="37" t="n"/>
      <c r="L197" s="37" t="n"/>
      <c r="M197" s="37" t="n"/>
      <c r="N197" s="37" t="n"/>
      <c r="O197" s="37" t="n"/>
      <c r="P197" s="37" t="n"/>
      <c r="Q197" s="37" t="n"/>
      <c r="R197" s="37" t="n"/>
      <c r="S197" s="37" t="n"/>
      <c r="T197" s="37" t="n"/>
      <c r="U197" s="37" t="n"/>
      <c r="V197" s="37" t="n"/>
      <c r="W197" s="37" t="n"/>
      <c r="X197" s="37" t="n"/>
      <c r="Y197" s="37" t="n"/>
      <c r="Z197" s="37" t="n"/>
    </row>
    <row r="198">
      <c r="A198" t="inlineStr">
        <is>
          <t>189</t>
        </is>
      </c>
      <c r="B198" t="inlineStr">
        <is>
          <t xml:space="preserve">    Private goods-producing industries \1\</t>
        </is>
      </c>
      <c r="D198" s="37" t="n">
        <v>5041816</v>
      </c>
      <c r="E198" s="37" t="n">
        <v>5143366</v>
      </c>
      <c r="F198" s="37" t="n">
        <v>5322612</v>
      </c>
      <c r="G198" s="37" t="n">
        <v>5665995</v>
      </c>
      <c r="H198" s="37" t="n">
        <v>5481206</v>
      </c>
      <c r="I198" s="37" t="n">
        <v>5378184</v>
      </c>
      <c r="J198" s="37" t="n">
        <v>5610806</v>
      </c>
      <c r="K198" s="37" t="n">
        <v>6126455</v>
      </c>
      <c r="L198" s="37" t="n">
        <v>6784184</v>
      </c>
      <c r="M198" s="37" t="n">
        <v>7193567</v>
      </c>
      <c r="N198" s="37" t="n">
        <v>7565756</v>
      </c>
      <c r="O198" s="37" t="n">
        <v>7758239</v>
      </c>
      <c r="P198" s="37" t="n">
        <v>6354488</v>
      </c>
      <c r="Q198" s="37" t="n">
        <v>6903897</v>
      </c>
      <c r="R198" s="37" t="n">
        <v>7647027</v>
      </c>
      <c r="S198" s="37" t="n">
        <v>7911559</v>
      </c>
      <c r="T198" s="37" t="n">
        <v>8246367</v>
      </c>
      <c r="U198" s="37" t="n">
        <v>8530576</v>
      </c>
      <c r="V198" s="37" t="n">
        <v>8048336</v>
      </c>
      <c r="W198" s="37" t="n">
        <v>7868526</v>
      </c>
      <c r="X198" s="37" t="n">
        <v>8298508</v>
      </c>
      <c r="Y198" s="37" t="n">
        <v>8918618</v>
      </c>
      <c r="Z198" s="37" t="n">
        <v>8981578</v>
      </c>
    </row>
    <row r="199">
      <c r="A199" t="inlineStr">
        <is>
          <t>190</t>
        </is>
      </c>
      <c r="B199" t="inlineStr">
        <is>
          <t xml:space="preserve">    Private services-producing industries \2\</t>
        </is>
      </c>
      <c r="D199" s="37" t="n">
        <v>8686353</v>
      </c>
      <c r="E199" s="37" t="n">
        <v>9343654</v>
      </c>
      <c r="F199" s="37" t="n">
        <v>10114947</v>
      </c>
      <c r="G199" s="37" t="n">
        <v>11006782</v>
      </c>
      <c r="H199" s="37" t="n">
        <v>11327875</v>
      </c>
      <c r="I199" s="37" t="n">
        <v>11585243</v>
      </c>
      <c r="J199" s="37" t="n">
        <v>12187284</v>
      </c>
      <c r="K199" s="37" t="n">
        <v>13084033</v>
      </c>
      <c r="L199" s="37" t="n">
        <v>14105491</v>
      </c>
      <c r="M199" s="37" t="n">
        <v>14960714</v>
      </c>
      <c r="N199" s="37" t="n">
        <v>15739876</v>
      </c>
      <c r="O199" s="37" t="n">
        <v>16110975</v>
      </c>
      <c r="P199" s="37" t="n">
        <v>15341186</v>
      </c>
      <c r="Q199" s="37" t="n">
        <v>16183350</v>
      </c>
      <c r="R199" s="37" t="n">
        <v>16988083</v>
      </c>
      <c r="S199" s="37" t="n">
        <v>17885526</v>
      </c>
      <c r="T199" s="37" t="n">
        <v>18618601</v>
      </c>
      <c r="U199" s="37" t="n">
        <v>19717906</v>
      </c>
      <c r="V199" s="37" t="n">
        <v>20608447</v>
      </c>
      <c r="W199" s="37" t="n">
        <v>21359757</v>
      </c>
      <c r="X199" s="37" t="n">
        <v>22409165</v>
      </c>
      <c r="Y199" s="37" t="n">
        <v>23735829</v>
      </c>
      <c r="Z199" s="37" t="n">
        <v>24748797</v>
      </c>
    </row>
    <row r="200">
      <c r="A200" t="inlineStr">
        <is>
          <t>191</t>
        </is>
      </c>
      <c r="B200" t="inlineStr">
        <is>
          <t xml:space="preserve">    Information-communications-technology-producing industries \3\</t>
        </is>
      </c>
      <c r="D200" s="37" t="n">
        <v>993709</v>
      </c>
      <c r="E200" s="37" t="n">
        <v>1087193</v>
      </c>
      <c r="F200" s="37" t="n">
        <v>1224497</v>
      </c>
      <c r="G200" s="37" t="n">
        <v>1375449</v>
      </c>
      <c r="H200" s="37" t="n">
        <v>1318705</v>
      </c>
      <c r="I200" s="37" t="n">
        <v>1249543</v>
      </c>
      <c r="J200" s="37" t="n">
        <v>1240064</v>
      </c>
      <c r="K200" s="37" t="n">
        <v>1274481</v>
      </c>
      <c r="L200" s="37" t="n">
        <v>1337464</v>
      </c>
      <c r="M200" s="37" t="n">
        <v>1411655</v>
      </c>
      <c r="N200" s="37" t="n">
        <v>1471748</v>
      </c>
      <c r="O200" s="37" t="n">
        <v>1522628</v>
      </c>
      <c r="P200" s="37" t="n">
        <v>1456424</v>
      </c>
      <c r="Q200" s="37" t="n">
        <v>1532264</v>
      </c>
      <c r="R200" s="37" t="n">
        <v>1617629</v>
      </c>
      <c r="S200" s="37" t="n">
        <v>1684899</v>
      </c>
      <c r="T200" s="37" t="n">
        <v>1743031</v>
      </c>
      <c r="U200" s="37" t="n">
        <v>1830592</v>
      </c>
      <c r="V200" s="37" t="n">
        <v>1896168</v>
      </c>
      <c r="W200" s="37" t="n">
        <v>1998323</v>
      </c>
      <c r="X200" s="37" t="n">
        <v>2079887</v>
      </c>
      <c r="Y200" s="37" t="n">
        <v>2224260</v>
      </c>
      <c r="Z200" s="37"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AQ2"/>
  <sheetViews>
    <sheetView workbookViewId="0">
      <selection activeCell="B3" sqref="B3"/>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28" t="inlineStr">
        <is>
          <t>ISIC 05</t>
        </is>
      </c>
      <c r="D1" s="2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28" t="inlineStr">
        <is>
          <t>ISIC 20</t>
        </is>
      </c>
      <c r="M1" s="29" t="inlineStr">
        <is>
          <t>ISIC 21</t>
        </is>
      </c>
      <c r="N1" s="49" t="inlineStr">
        <is>
          <t>ISIC 22</t>
        </is>
      </c>
      <c r="O1" s="28" t="inlineStr">
        <is>
          <t>ISIC 231</t>
        </is>
      </c>
      <c r="P1" s="29" t="inlineStr">
        <is>
          <t>ISIC 239</t>
        </is>
      </c>
      <c r="Q1" s="28" t="inlineStr">
        <is>
          <t>ISIC 241</t>
        </is>
      </c>
      <c r="R1" s="2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28" t="inlineStr">
        <is>
          <t>ISIC 351</t>
        </is>
      </c>
      <c r="AA1" s="30" t="inlineStr">
        <is>
          <t>ISIC 352T353</t>
        </is>
      </c>
      <c r="AB1" s="2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5.5" customHeight="1" thickBot="1">
      <c r="A2" t="inlineStr">
        <is>
          <t>National Value Added</t>
        </is>
      </c>
      <c r="B2" t="n">
        <v>179571959400</v>
      </c>
      <c r="C2" s="31" t="n">
        <v>59383135200</v>
      </c>
      <c r="D2" s="32" t="n">
        <v>55027015966.78215</v>
      </c>
      <c r="E2" t="n">
        <v>42478054417.14834</v>
      </c>
      <c r="F2" t="n">
        <v>42862790600</v>
      </c>
      <c r="G2" t="n">
        <v>271578172200</v>
      </c>
      <c r="H2" t="n">
        <v>28431532600</v>
      </c>
      <c r="I2" t="n">
        <v>39875736200</v>
      </c>
      <c r="J2" t="n">
        <v>97869232800</v>
      </c>
      <c r="K2" t="n">
        <v>132018752800</v>
      </c>
      <c r="L2" s="33" t="n">
        <v>253261407125.543</v>
      </c>
      <c r="M2" s="34" t="n">
        <v>119163794874.457</v>
      </c>
      <c r="N2" t="n">
        <v>79397634000</v>
      </c>
      <c r="O2" s="33" t="n">
        <v>15877628427.15077</v>
      </c>
      <c r="P2" s="34" t="n">
        <v>45128637572.84924</v>
      </c>
      <c r="Q2" s="33" t="n">
        <v>22062526450.31998</v>
      </c>
      <c r="R2" s="34" t="n">
        <v>37722791349.68002</v>
      </c>
      <c r="S2" t="n">
        <v>153742784800</v>
      </c>
      <c r="T2" t="n">
        <v>288942997400</v>
      </c>
      <c r="U2" t="n">
        <v>65403531000</v>
      </c>
      <c r="V2" t="n">
        <v>152350060400</v>
      </c>
      <c r="W2" t="n">
        <v>162575373000</v>
      </c>
      <c r="X2" t="n">
        <v>156596121200</v>
      </c>
      <c r="Y2" t="n">
        <v>95428365000</v>
      </c>
      <c r="Z2" s="33" t="n">
        <v>255528420272.5795</v>
      </c>
      <c r="AA2" s="35" t="n">
        <v>45383108678.10277</v>
      </c>
      <c r="AB2" s="34"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workbookViewId="0">
      <selection activeCell="D7" sqref="D7"/>
    </sheetView>
  </sheetViews>
  <sheetFormatPr baseColWidth="8" defaultColWidth="10.90625" defaultRowHeight="14.75"/>
  <cols>
    <col width="13.6796875" bestFit="1" customWidth="1" min="21" max="21"/>
  </cols>
  <sheetData>
    <row r="1" ht="16" customFormat="1" customHeight="1" s="51">
      <c r="A1" s="50" t="inlineStr">
        <is>
          <t>2018 County Business Patterns &amp; Nonemployer Statistics Combined Report</t>
        </is>
      </c>
    </row>
    <row r="2" ht="16" customFormat="1" customHeight="1" s="51">
      <c r="A2" s="52" t="inlineStr">
        <is>
          <t xml:space="preserve"> </t>
        </is>
      </c>
    </row>
    <row r="3" ht="11" customFormat="1" customHeight="1" s="5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51"/>
    <row r="6" customFormat="1" s="51">
      <c r="A6" s="54" t="n"/>
      <c r="B6" s="55" t="n"/>
      <c r="C6" s="55" t="n"/>
      <c r="D6" s="55" t="n"/>
      <c r="E6" s="55" t="n"/>
      <c r="F6" s="56" t="n"/>
      <c r="G6" s="54" t="inlineStr">
        <is>
          <t>2018 COMBINED ESTABLISHMENT DATA</t>
        </is>
      </c>
      <c r="H6" s="55" t="n"/>
      <c r="I6" s="56" t="n"/>
      <c r="J6" s="54" t="inlineStr">
        <is>
          <t>2018 COUNTY BUSINESS PATTERNS (CBP) DATA</t>
        </is>
      </c>
      <c r="K6" s="55" t="n"/>
      <c r="L6" s="55" t="n"/>
      <c r="M6" s="55" t="n"/>
      <c r="N6" s="55" t="n"/>
      <c r="O6" s="55" t="n"/>
      <c r="P6" s="56" t="n"/>
      <c r="Q6" s="54" t="inlineStr">
        <is>
          <t>2018 NONEMPLOYER STATISTICS (NES) DATA</t>
        </is>
      </c>
      <c r="R6" s="55" t="n"/>
      <c r="S6" s="56" t="n"/>
    </row>
    <row r="7" ht="64" customFormat="1" customHeight="1" s="5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5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5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5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5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5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5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5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5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5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5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5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5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5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5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5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5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5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5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5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5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5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5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5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5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5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51">
        <f>K32/$K$31</f>
        <v/>
      </c>
      <c r="U32" s="51" t="inlineStr">
        <is>
          <t>Electric utilities</t>
        </is>
      </c>
    </row>
    <row r="33" ht="32" customFormat="1" customHeight="1" s="5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51">
        <f>K33/$K$31</f>
        <v/>
      </c>
      <c r="U33" s="51" t="inlineStr">
        <is>
          <t>Natural gas</t>
        </is>
      </c>
    </row>
    <row r="34" ht="64" customFormat="1" customHeight="1" s="5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51">
        <f>K34/$K$31</f>
        <v/>
      </c>
      <c r="U34" s="51" t="inlineStr">
        <is>
          <t>Water and sewage</t>
        </is>
      </c>
    </row>
    <row r="35" ht="32" customFormat="1" customHeight="1" s="5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5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5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5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5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5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5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5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5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5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5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5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5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5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5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5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5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5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5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5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5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5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5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5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5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5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5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5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5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5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5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5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5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5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5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5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5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5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5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5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5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5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5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5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5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5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5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5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5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5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5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5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5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5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5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5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5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5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5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5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5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5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5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5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5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5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5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5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5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5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5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5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5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5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5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5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5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5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5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5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5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5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5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5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5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5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5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5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5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5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5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5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5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5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5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5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5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5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5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5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5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5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5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5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5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5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5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5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5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5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5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5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5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5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5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5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5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5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5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5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5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5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5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5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5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5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5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5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5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5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5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5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5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5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5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5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5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5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5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5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5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5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5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5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5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5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5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5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5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5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5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5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5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5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5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5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5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5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5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5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5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5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5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5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5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5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5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5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5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5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5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5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5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5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5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5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5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5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5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5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5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5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5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5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5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5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5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5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5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5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5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5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5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5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5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5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5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5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5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5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5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5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5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5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5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5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5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5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5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5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5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5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5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5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5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5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5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5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5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5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5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5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5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5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5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5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5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5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5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5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5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5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5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5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5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5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5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5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5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5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5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5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5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5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5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5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5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5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5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5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5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5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5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5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5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5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5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5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5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5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5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5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5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5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5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5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5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5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5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5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5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5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5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5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5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5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5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5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5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5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5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5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5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5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5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5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5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5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5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5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5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5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5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5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5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5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5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5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5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5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5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5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5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5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5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5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5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5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5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5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5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5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5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5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5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5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5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5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5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5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5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5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5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5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5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5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5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5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5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5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5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5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5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5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5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5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5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5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5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5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5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5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5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5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5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5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5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5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5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5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5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5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5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5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5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5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5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5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5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5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5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5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5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5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5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5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5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5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U48"/>
  <sheetViews>
    <sheetView workbookViewId="0">
      <selection activeCell="AO7" sqref="AO7"/>
    </sheetView>
  </sheetViews>
  <sheetFormatPr baseColWidth="8" defaultColWidth="10.90625" defaultRowHeight="14.75"/>
  <cols>
    <col width="14.5" bestFit="1" customWidth="1" min="2" max="2"/>
    <col width="17.31640625" bestFit="1" customWidth="1" min="3" max="3"/>
    <col width="14.6796875" bestFit="1" customWidth="1" min="5" max="5"/>
  </cols>
  <sheetData>
    <row r="1">
      <c r="A1" s="1" t="inlineStr">
        <is>
          <t>ISIC</t>
        </is>
      </c>
      <c r="B1" s="1" t="inlineStr">
        <is>
          <t>USA Gross Output</t>
        </is>
      </c>
      <c r="C1" s="1" t="inlineStr">
        <is>
          <t>Sum of State Outputs</t>
        </is>
      </c>
    </row>
    <row r="2">
      <c r="A2" t="inlineStr">
        <is>
          <t>01T03</t>
        </is>
      </c>
      <c r="B2" s="38">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38">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38">
        <f>SUM('USA Gross Output'!Z17)</f>
        <v/>
      </c>
      <c r="E4" s="1" t="inlineStr">
        <is>
          <t>USA Value Added</t>
        </is>
      </c>
      <c r="F4">
        <f>'USA Value Added'!B2/1000000</f>
        <v/>
      </c>
      <c r="G4" s="40">
        <f>'USA Value Added'!C2/1000000</f>
        <v/>
      </c>
      <c r="H4" s="40">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38">
        <f>'USA Gross Output'!Z18*(1-'USA County Business Patterns'!T25)</f>
        <v/>
      </c>
      <c r="E5" s="1" t="inlineStr">
        <is>
          <t>Ratio</t>
        </is>
      </c>
      <c r="F5">
        <f>F4/F3</f>
        <v/>
      </c>
      <c r="G5">
        <f>G4/G3</f>
        <v/>
      </c>
      <c r="H5">
        <f>H4/H3</f>
        <v/>
      </c>
      <c r="I5">
        <f>I4/I3</f>
        <v/>
      </c>
      <c r="J5">
        <f>J4/J3</f>
        <v/>
      </c>
      <c r="K5">
        <f>K4/K3</f>
        <v/>
      </c>
      <c r="L5">
        <f>L4/L3</f>
        <v/>
      </c>
      <c r="M5">
        <f>M4/M3</f>
        <v/>
      </c>
      <c r="N5">
        <f>N4/N3</f>
        <v/>
      </c>
      <c r="O5">
        <f>O4/O3</f>
        <v/>
      </c>
      <c r="P5">
        <f>P4/P3</f>
        <v/>
      </c>
      <c r="Q5">
        <f>Q4/Q3</f>
        <v/>
      </c>
      <c r="R5">
        <f>R4/R3</f>
        <v/>
      </c>
      <c r="S5">
        <f>S4/S3</f>
        <v/>
      </c>
      <c r="T5">
        <f>T4/T3</f>
        <v/>
      </c>
      <c r="U5">
        <f>U4/U3</f>
        <v/>
      </c>
      <c r="V5">
        <f>V4/V3</f>
        <v/>
      </c>
      <c r="W5">
        <f>W4/W3</f>
        <v/>
      </c>
      <c r="X5">
        <f>X4/X3</f>
        <v/>
      </c>
      <c r="Y5">
        <f>Y4/Y3</f>
        <v/>
      </c>
      <c r="Z5">
        <f>Z4/Z3</f>
        <v/>
      </c>
      <c r="AA5">
        <f>AA4/AA3</f>
        <v/>
      </c>
      <c r="AB5">
        <f>AB4/AB3</f>
        <v/>
      </c>
      <c r="AC5">
        <f>AC4/AC3</f>
        <v/>
      </c>
      <c r="AD5">
        <f>AD4/AD3</f>
        <v/>
      </c>
      <c r="AE5">
        <f>AE4/AE3</f>
        <v/>
      </c>
      <c r="AF5">
        <f>AF4/AF3</f>
        <v/>
      </c>
      <c r="AG5">
        <f>AG4/AG3</f>
        <v/>
      </c>
      <c r="AH5">
        <f>AH4/AH3</f>
        <v/>
      </c>
      <c r="AI5">
        <f>AI4/AI3</f>
        <v/>
      </c>
      <c r="AJ5">
        <f>AJ4/AJ3</f>
        <v/>
      </c>
      <c r="AK5">
        <f>AK4/AK3</f>
        <v/>
      </c>
      <c r="AL5">
        <f>AL4/AL3</f>
        <v/>
      </c>
      <c r="AM5">
        <f>AM4/AM3</f>
        <v/>
      </c>
      <c r="AN5">
        <f>AN4/AN3</f>
        <v/>
      </c>
      <c r="AO5">
        <f>AO4/AO3</f>
        <v/>
      </c>
      <c r="AP5">
        <f>AP4/AP3</f>
        <v/>
      </c>
      <c r="AQ5">
        <f>AQ4/AQ3</f>
        <v/>
      </c>
      <c r="AR5">
        <f>AR4/AR3</f>
        <v/>
      </c>
      <c r="AS5">
        <f>AS4/AS3</f>
        <v/>
      </c>
      <c r="AT5">
        <f>AT4/AT3</f>
        <v/>
      </c>
      <c r="AU5">
        <f>AU4/AU3</f>
        <v/>
      </c>
    </row>
    <row r="6">
      <c r="A6" t="n">
        <v>9</v>
      </c>
      <c r="B6" s="38">
        <f>SUM('USA Gross Output'!Z19)</f>
        <v/>
      </c>
    </row>
    <row r="7">
      <c r="A7" t="inlineStr">
        <is>
          <t>10T12</t>
        </is>
      </c>
      <c r="B7" s="38">
        <f>SUM('USA Gross Output'!Z65)</f>
        <v/>
      </c>
    </row>
    <row r="8" ht="16" customHeight="1">
      <c r="A8" t="inlineStr">
        <is>
          <t>13T15</t>
        </is>
      </c>
      <c r="B8" s="38">
        <f>SUM('USA Gross Output'!Z69,'USA Gross Output'!Z70)</f>
        <v/>
      </c>
      <c r="E8" s="39" t="n"/>
    </row>
    <row r="9" ht="16" customHeight="1">
      <c r="A9" t="n">
        <v>16</v>
      </c>
      <c r="B9" s="38">
        <f>SUM('USA Gross Output'!Z34)</f>
        <v/>
      </c>
      <c r="E9" s="39" t="n"/>
    </row>
    <row r="10" ht="16" customHeight="1">
      <c r="A10" t="inlineStr">
        <is>
          <t>17T18</t>
        </is>
      </c>
      <c r="B10" s="38">
        <f>SUM('USA Gross Output'!Z71,'USA Gross Output'!Z72)</f>
        <v/>
      </c>
      <c r="E10" s="39" t="n"/>
    </row>
    <row r="11" ht="16" customHeight="1">
      <c r="A11" t="n">
        <v>19</v>
      </c>
      <c r="B11" s="38">
        <f>SUM('USA Gross Output'!Z73)</f>
        <v/>
      </c>
      <c r="E11" s="39" t="n"/>
    </row>
    <row r="12" ht="16" customHeight="1">
      <c r="A12" t="n">
        <v>20</v>
      </c>
      <c r="B12" s="38">
        <f>SUM('USA Gross Output'!Z74)*(1-'USA County Business Patterns'!T93)</f>
        <v/>
      </c>
      <c r="E12" s="39" t="n"/>
    </row>
    <row r="13" ht="16" customHeight="1">
      <c r="A13" t="n">
        <v>21</v>
      </c>
      <c r="B13" s="38">
        <f>SUM('USA Gross Output'!Z74)*('USA County Business Patterns'!T93)</f>
        <v/>
      </c>
      <c r="E13" s="39" t="n"/>
    </row>
    <row r="14" ht="16" customHeight="1">
      <c r="A14" t="n">
        <v>22</v>
      </c>
      <c r="B14" s="38">
        <f>SUM('USA Gross Output'!Z79)</f>
        <v/>
      </c>
      <c r="E14" s="39" t="n"/>
    </row>
    <row r="15" ht="16" customHeight="1">
      <c r="A15" t="n">
        <v>231</v>
      </c>
      <c r="B15" s="38">
        <f>SUM('USA Gross Output'!Z35)*'USA County Business Patterns'!T102</f>
        <v/>
      </c>
      <c r="E15" s="39" t="n"/>
    </row>
    <row r="16" ht="16" customHeight="1">
      <c r="A16" t="n">
        <v>239</v>
      </c>
      <c r="B16" s="38">
        <f>SUM('USA Gross Output'!Z35)*(1-'USA County Business Patterns'!T102)</f>
        <v/>
      </c>
      <c r="E16" s="39" t="n"/>
    </row>
    <row r="17" ht="16" customHeight="1">
      <c r="A17" t="n">
        <v>241</v>
      </c>
      <c r="B17" s="38">
        <f>SUM('USA Gross Output'!Z36)*'USA County Business Patterns'!T107</f>
        <v/>
      </c>
      <c r="E17" s="39" t="n"/>
    </row>
    <row r="18" ht="16" customHeight="1">
      <c r="A18" t="n">
        <v>242</v>
      </c>
      <c r="B18" s="38">
        <f>SUM('USA Gross Output'!Z36)*(1-'USA County Business Patterns'!T107)</f>
        <v/>
      </c>
      <c r="E18" s="39" t="n"/>
    </row>
    <row r="19" ht="16" customHeight="1">
      <c r="A19" t="n">
        <v>25</v>
      </c>
      <c r="B19" s="38">
        <f>SUM('USA Gross Output'!Z39)</f>
        <v/>
      </c>
      <c r="E19" s="39" t="n"/>
    </row>
    <row r="20" ht="16" customHeight="1">
      <c r="A20" t="n">
        <v>26</v>
      </c>
      <c r="B20" s="38">
        <f>SUM('USA Gross Output'!Z45)</f>
        <v/>
      </c>
      <c r="E20" s="39" t="n"/>
    </row>
    <row r="21" ht="16" customHeight="1">
      <c r="A21" t="n">
        <v>27</v>
      </c>
      <c r="B21" s="38">
        <f>SUM('USA Gross Output'!Z51)</f>
        <v/>
      </c>
      <c r="E21" s="39" t="n"/>
    </row>
    <row r="22" ht="16" customHeight="1">
      <c r="A22" t="n">
        <v>28</v>
      </c>
      <c r="B22" s="38">
        <f>SUM('USA Gross Output'!Z40)</f>
        <v/>
      </c>
      <c r="E22" s="39" t="n"/>
    </row>
    <row r="23" ht="16" customHeight="1">
      <c r="A23" t="n">
        <v>29</v>
      </c>
      <c r="B23" s="38">
        <f>SUM('USA Gross Output'!Z52)</f>
        <v/>
      </c>
      <c r="E23" s="39" t="n"/>
    </row>
    <row r="24" ht="16" customHeight="1">
      <c r="A24" t="n">
        <v>30</v>
      </c>
      <c r="B24" s="38">
        <f>SUM('USA Gross Output'!Z57)</f>
        <v/>
      </c>
      <c r="E24" s="39" t="n"/>
    </row>
    <row r="25" ht="16" customHeight="1">
      <c r="A25" t="inlineStr">
        <is>
          <t>31T33</t>
        </is>
      </c>
      <c r="B25" s="38">
        <f>SUM('USA Gross Output'!Z61)</f>
        <v/>
      </c>
      <c r="E25" s="39" t="n"/>
    </row>
    <row r="26" ht="16" customHeight="1">
      <c r="A26" t="n">
        <v>351</v>
      </c>
      <c r="B26" s="38">
        <f>SUM('USA Gross Output'!Z20)*'USA County Business Patterns'!T32</f>
        <v/>
      </c>
      <c r="E26" s="39" t="n"/>
    </row>
    <row r="27" ht="16" customHeight="1">
      <c r="A27" t="inlineStr">
        <is>
          <t>352T353</t>
        </is>
      </c>
      <c r="B27" s="38">
        <f>SUM('USA Gross Output'!Z20)*'USA County Business Patterns'!T33</f>
        <v/>
      </c>
      <c r="E27" s="39" t="n"/>
    </row>
    <row r="28" ht="16" customHeight="1">
      <c r="A28" t="inlineStr">
        <is>
          <t>36T39</t>
        </is>
      </c>
      <c r="B28" s="38">
        <f>SUM('USA Gross Output'!Z20)*'USA County Business Patterns'!T34</f>
        <v/>
      </c>
      <c r="E28" s="39" t="n"/>
    </row>
    <row r="29" ht="16" customHeight="1">
      <c r="A29" t="inlineStr">
        <is>
          <t>41T43</t>
        </is>
      </c>
      <c r="B29" s="38">
        <f>SUM('USA Gross Output'!Z23)</f>
        <v/>
      </c>
      <c r="E29" s="39" t="n"/>
    </row>
    <row r="30" ht="16" customHeight="1">
      <c r="A30" t="inlineStr">
        <is>
          <t>45T47</t>
        </is>
      </c>
      <c r="B30" s="38">
        <f>SUM('USA Gross Output'!Z80,'USA Gross Output'!Z92)</f>
        <v/>
      </c>
      <c r="E30" s="39" t="n"/>
    </row>
    <row r="31" ht="16" customHeight="1">
      <c r="A31" t="inlineStr">
        <is>
          <t>49T53</t>
        </is>
      </c>
      <c r="B31" s="38">
        <f>SUM('USA Gross Output'!Z103)</f>
        <v/>
      </c>
      <c r="E31" s="39" t="n"/>
    </row>
    <row r="32" ht="16" customHeight="1">
      <c r="A32" t="inlineStr">
        <is>
          <t>55T56</t>
        </is>
      </c>
      <c r="B32" s="38">
        <f>SUM('USA Gross Output'!Z177)</f>
        <v/>
      </c>
      <c r="E32" s="39" t="n"/>
    </row>
    <row r="33" ht="16" customHeight="1">
      <c r="A33" t="inlineStr">
        <is>
          <t>58T60</t>
        </is>
      </c>
      <c r="B33" s="38">
        <f>SUM('USA Gross Output'!Z115,'USA Gross Output'!Z118)</f>
        <v/>
      </c>
      <c r="E33" s="39" t="n"/>
    </row>
    <row r="34" ht="16" customHeight="1">
      <c r="A34" t="n">
        <v>61</v>
      </c>
      <c r="B34" s="38">
        <f>SUM('USA Gross Output'!Z119)</f>
        <v/>
      </c>
      <c r="E34" s="39" t="n"/>
    </row>
    <row r="35" ht="16" customHeight="1">
      <c r="A35" t="inlineStr">
        <is>
          <t>62T63</t>
        </is>
      </c>
      <c r="B35" s="38">
        <f>SUM('USA Gross Output'!Z124)</f>
        <v/>
      </c>
      <c r="E35" s="39" t="n"/>
    </row>
    <row r="36" ht="16" customHeight="1">
      <c r="A36" t="inlineStr">
        <is>
          <t>64T66</t>
        </is>
      </c>
      <c r="B36" s="38">
        <f>SUM('USA Gross Output'!Z127)</f>
        <v/>
      </c>
      <c r="E36" s="39" t="n"/>
    </row>
    <row r="37" ht="16" customHeight="1">
      <c r="A37" t="n">
        <v>68</v>
      </c>
      <c r="B37" s="38">
        <f>SUM('USA Gross Output'!Z136)</f>
        <v/>
      </c>
      <c r="E37" s="39" t="n"/>
    </row>
    <row r="38" ht="16" customHeight="1">
      <c r="A38" t="inlineStr">
        <is>
          <t>69T82</t>
        </is>
      </c>
      <c r="B38" s="38">
        <f>SUM('USA Gross Output'!Z143)</f>
        <v/>
      </c>
      <c r="E38" s="39" t="n"/>
    </row>
    <row r="39" ht="16" customHeight="1">
      <c r="A39" t="n">
        <v>84</v>
      </c>
      <c r="B39" s="38">
        <f>SUM('USA Gross Output'!Z185)</f>
        <v/>
      </c>
      <c r="E39" s="39" t="n"/>
    </row>
    <row r="40" ht="16" customHeight="1">
      <c r="A40" t="n">
        <v>85</v>
      </c>
      <c r="B40" s="38">
        <f>SUM('USA Gross Output'!Z162)</f>
        <v/>
      </c>
      <c r="E40" s="39" t="n"/>
    </row>
    <row r="41" ht="16" customHeight="1">
      <c r="A41" t="inlineStr">
        <is>
          <t>86T88</t>
        </is>
      </c>
      <c r="B41" s="38">
        <f>SUM('USA Gross Output'!Z163)</f>
        <v/>
      </c>
      <c r="E41" s="39" t="n"/>
    </row>
    <row r="42" ht="16" customHeight="1">
      <c r="A42" t="inlineStr">
        <is>
          <t>90T96</t>
        </is>
      </c>
      <c r="B42" s="38">
        <f>SUM('USA Gross Output'!Z173)</f>
        <v/>
      </c>
      <c r="E42" s="39" t="n"/>
    </row>
    <row r="43" ht="16" customHeight="1">
      <c r="A43" t="inlineStr">
        <is>
          <t>97T98</t>
        </is>
      </c>
      <c r="B43" s="38">
        <f>SUM('USA Gross Output'!Z184)</f>
        <v/>
      </c>
      <c r="E43" s="39" t="n"/>
    </row>
    <row r="44" ht="16" customHeight="1">
      <c r="E44" s="39" t="n"/>
    </row>
    <row r="45" ht="16" customHeight="1">
      <c r="E45" s="39" t="n"/>
    </row>
    <row r="46" ht="16" customHeight="1">
      <c r="E46" s="39" t="n"/>
    </row>
    <row r="47" ht="16" customHeight="1">
      <c r="E47" s="39" t="n"/>
    </row>
    <row r="48" ht="16" customHeight="1">
      <c r="E48" s="39" t="n"/>
    </row>
  </sheetData>
  <pageMargins left="0.7" right="0.7" top="0.75" bottom="0.75" header="0.3" footer="0.3"/>
</worksheet>
</file>

<file path=xl/worksheets/sheet6.xml><?xml version="1.0" encoding="utf-8"?>
<worksheet xmlns="http://schemas.openxmlformats.org/spreadsheetml/2006/main">
  <sheetPr>
    <tabColor theme="9" tint="0.3999755851924192"/>
    <outlinePr summaryBelow="1" summaryRight="1"/>
    <pageSetUpPr/>
  </sheetPr>
  <dimension ref="A1:AQ6"/>
  <sheetViews>
    <sheetView tabSelected="1" workbookViewId="0">
      <selection activeCell="V8" sqref="V8"/>
    </sheetView>
  </sheetViews>
  <sheetFormatPr baseColWidth="8" defaultRowHeight="14.75"/>
  <sheetData>
    <row r="1" ht="16" customFormat="1" customHeigh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Output</t>
        </is>
      </c>
      <c r="B2" t="n">
        <v>21909995593.9415</v>
      </c>
      <c r="C2" t="n">
        <v>0</v>
      </c>
      <c r="D2" t="n">
        <v>0</v>
      </c>
      <c r="E2" t="n">
        <v>629669000</v>
      </c>
      <c r="F2" t="n">
        <v>3269000</v>
      </c>
      <c r="G2" t="n">
        <v>35795600000</v>
      </c>
      <c r="H2" t="n">
        <v>236402000</v>
      </c>
      <c r="I2" t="n">
        <v>1933095000</v>
      </c>
      <c r="J2" t="n">
        <v>3589423000</v>
      </c>
      <c r="K2" t="n">
        <v>1174301748.076306</v>
      </c>
      <c r="L2" t="n">
        <v>14475719000</v>
      </c>
      <c r="M2" t="n">
        <v>1370180000</v>
      </c>
      <c r="N2" t="n">
        <v>4136316000</v>
      </c>
      <c r="O2" t="n">
        <v>471056000</v>
      </c>
      <c r="P2" t="n">
        <v>2305297000</v>
      </c>
      <c r="Q2" t="n">
        <v>101919000</v>
      </c>
      <c r="R2" t="n">
        <v>99505000</v>
      </c>
      <c r="S2" t="n">
        <v>5020766000</v>
      </c>
      <c r="T2" t="n">
        <v>3768608000</v>
      </c>
      <c r="U2" t="n">
        <v>2687157000</v>
      </c>
      <c r="V2" t="n">
        <v>17354116000</v>
      </c>
      <c r="W2" t="n">
        <v>2965558000</v>
      </c>
      <c r="X2" t="n">
        <v>451383000</v>
      </c>
      <c r="Y2" t="n">
        <v>2175244000</v>
      </c>
      <c r="Z2" t="n">
        <v>4525689374.921551</v>
      </c>
      <c r="AA2" t="n">
        <v>348896139.6670209</v>
      </c>
      <c r="AB2" t="n">
        <v>588557541.1810106</v>
      </c>
      <c r="AC2" t="n">
        <v>20219462000</v>
      </c>
      <c r="AD2" t="n">
        <v>127712852000</v>
      </c>
      <c r="AE2" t="n">
        <v>8223578000</v>
      </c>
      <c r="AF2" t="n">
        <v>7110658000</v>
      </c>
      <c r="AG2" t="n">
        <v>2557922000</v>
      </c>
      <c r="AH2" t="n">
        <v>4468071815.821527</v>
      </c>
      <c r="AI2" t="n">
        <v>1847705602.073954</v>
      </c>
      <c r="AJ2" t="n">
        <v>121557777039.6201</v>
      </c>
      <c r="AK2" t="n">
        <v>2890146000</v>
      </c>
      <c r="AL2" t="n">
        <v>19288764000</v>
      </c>
      <c r="AM2" t="n">
        <v>37850326543.56224</v>
      </c>
      <c r="AN2" t="n">
        <v>2805203345.748421</v>
      </c>
      <c r="AO2" t="n">
        <v>21939341819.30565</v>
      </c>
      <c r="AP2" t="n">
        <v>1158225000</v>
      </c>
      <c r="AQ2" t="n">
        <v>0</v>
      </c>
    </row>
    <row r="6">
      <c r="A6" s="1" t="inlineStr">
        <is>
          <t>These values are output from BOBIC.py</t>
        </is>
      </c>
    </row>
  </sheetData>
  <pageMargins left="0.7" right="0.7" top="0.75" bottom="0.75" header="0.3" footer="0.3"/>
  <pageSetup orientation="portrait"/>
</worksheet>
</file>

<file path=xl/worksheets/sheet7.xml><?xml version="1.0" encoding="utf-8"?>
<worksheet xmlns="http://schemas.openxmlformats.org/spreadsheetml/2006/main">
  <sheetPr>
    <outlinePr summaryBelow="1" summaryRight="1"/>
    <pageSetUpPr/>
  </sheetPr>
  <dimension ref="A1:AU50"/>
  <sheetViews>
    <sheetView showGridLines="0" topLeftCell="A2" workbookViewId="0">
      <selection activeCell="A2" sqref="A2"/>
    </sheetView>
  </sheetViews>
  <sheetFormatPr baseColWidth="8" defaultColWidth="9.1796875" defaultRowHeight="13"/>
  <cols>
    <col width="27.5" customWidth="1" style="5" min="1" max="1"/>
    <col width="2.5" customWidth="1" style="5" min="2" max="2"/>
    <col width="9.31640625" bestFit="1" customWidth="1" style="5" min="3" max="23"/>
    <col width="9.5" bestFit="1" customWidth="1" style="5" min="24" max="26"/>
    <col width="9.31640625" bestFit="1" customWidth="1" style="5" min="27" max="30"/>
    <col width="9.5" bestFit="1" customWidth="1" style="5" min="31" max="36"/>
    <col width="9.31640625" bestFit="1" customWidth="1" style="5" min="37" max="38"/>
    <col width="10.5" bestFit="1" customWidth="1" style="5" min="39" max="39"/>
    <col width="9.31640625" bestFit="1" customWidth="1" style="5" min="40" max="40"/>
    <col width="9.5" bestFit="1" customWidth="1" style="5" min="41" max="42"/>
    <col width="9.31640625" bestFit="1" customWidth="1" style="5" min="43" max="45"/>
    <col width="9.5" bestFit="1" customWidth="1" style="5" min="46" max="46"/>
    <col width="10.1796875" bestFit="1" customWidth="1" style="5" min="47" max="47"/>
    <col width="9.1796875" customWidth="1" style="5" min="48" max="51"/>
    <col width="9.1796875" customWidth="1" style="5" min="52" max="16384"/>
  </cols>
  <sheetData>
    <row r="1" hidden="1">
      <c r="A1" s="4">
        <f>DotStatQuery(B1)</f>
        <v/>
      </c>
      <c r="B1" s="4" t="inlineStr">
        <is>
          <t>Sorry, the query is too large to fit into the Excel cell. You will not be able to update your table with the .Stat Populator.</t>
        </is>
      </c>
    </row>
    <row r="2" ht="23.25" customHeight="1">
      <c r="A2" s="6"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7" t="inlineStr">
        <is>
          <t>D01T03: Agriculture, forestry and fishing</t>
        </is>
      </c>
      <c r="D7" s="7" t="inlineStr">
        <is>
          <t>D05T06: Mining and extraction of energy producing products</t>
        </is>
      </c>
      <c r="E7" s="7" t="inlineStr">
        <is>
          <t>D07T08: Mining and quarrying of non-energy producing products</t>
        </is>
      </c>
      <c r="F7" s="7" t="inlineStr">
        <is>
          <t>D09: Mining support service activities</t>
        </is>
      </c>
      <c r="G7" s="7" t="inlineStr">
        <is>
          <t>D10T12: Food products, beverages and tobacco</t>
        </is>
      </c>
      <c r="H7" s="7" t="inlineStr">
        <is>
          <t>D13T15: Textiles, wearing apparel, leather and related products</t>
        </is>
      </c>
      <c r="I7" s="7" t="inlineStr">
        <is>
          <t>D16: Wood and products of wood and cork</t>
        </is>
      </c>
      <c r="J7" s="7" t="inlineStr">
        <is>
          <t>D17T18: Paper products and printing</t>
        </is>
      </c>
      <c r="K7" s="7" t="inlineStr">
        <is>
          <t>D19: Coke and refined petroleum products</t>
        </is>
      </c>
      <c r="L7" s="7" t="inlineStr">
        <is>
          <t>D20T21: Chemicals and pharmaceutical products</t>
        </is>
      </c>
      <c r="M7" s="7" t="inlineStr">
        <is>
          <t>D22: Rubber and plastic products</t>
        </is>
      </c>
      <c r="N7" s="7" t="inlineStr">
        <is>
          <t>D23: Other non-metallic mineral products</t>
        </is>
      </c>
      <c r="O7" s="7" t="inlineStr">
        <is>
          <t>D24: Basic metals</t>
        </is>
      </c>
      <c r="P7" s="7" t="inlineStr">
        <is>
          <t>D25: Fabricated metal products</t>
        </is>
      </c>
      <c r="Q7" s="7" t="inlineStr">
        <is>
          <t>D26: Computer, electronic and optical products</t>
        </is>
      </c>
      <c r="R7" s="7" t="inlineStr">
        <is>
          <t>D27: Electrical equipment</t>
        </is>
      </c>
      <c r="S7" s="7" t="inlineStr">
        <is>
          <t>D28: Machinery and equipment, nec</t>
        </is>
      </c>
      <c r="T7" s="7" t="inlineStr">
        <is>
          <t>D29: Motor vehicles, trailers and semi-trailers</t>
        </is>
      </c>
      <c r="U7" s="7" t="inlineStr">
        <is>
          <t>D30: Other transport equipment</t>
        </is>
      </c>
      <c r="V7" s="7" t="inlineStr">
        <is>
          <t>D31T33: Other manufacturing; repair and installation of machinery and equipment</t>
        </is>
      </c>
      <c r="W7" s="7" t="inlineStr">
        <is>
          <t>D35T39: Electricity, gas, water supply, sewerage, waste and remediation services</t>
        </is>
      </c>
      <c r="X7" s="7" t="inlineStr">
        <is>
          <t>D41T43: Construction</t>
        </is>
      </c>
      <c r="Y7" s="7" t="inlineStr">
        <is>
          <t>D45T47: Wholesale and retail trade; repair of motor vehicles</t>
        </is>
      </c>
      <c r="Z7" s="7" t="inlineStr">
        <is>
          <t>D49T53: Transportation and storage</t>
        </is>
      </c>
      <c r="AA7" s="7" t="inlineStr">
        <is>
          <t>D55T56: Accomodation and food services</t>
        </is>
      </c>
      <c r="AB7" s="7" t="inlineStr">
        <is>
          <t>D58T60: Publishing, audiovisual and broadcasting activities</t>
        </is>
      </c>
      <c r="AC7" s="7" t="inlineStr">
        <is>
          <t>D61: Telecommunications</t>
        </is>
      </c>
      <c r="AD7" s="7" t="inlineStr">
        <is>
          <t>D62T63: IT and other information services</t>
        </is>
      </c>
      <c r="AE7" s="7" t="inlineStr">
        <is>
          <t>D64T66: Financial and insurance activities</t>
        </is>
      </c>
      <c r="AF7" s="7" t="inlineStr">
        <is>
          <t>D68: Real estate activities</t>
        </is>
      </c>
      <c r="AG7" s="7" t="inlineStr">
        <is>
          <t>D69T82: Other business sector services</t>
        </is>
      </c>
      <c r="AH7" s="7" t="inlineStr">
        <is>
          <t>D84: Public admin. and defence; compulsory social security</t>
        </is>
      </c>
      <c r="AI7" s="7" t="inlineStr">
        <is>
          <t>D85: Education</t>
        </is>
      </c>
      <c r="AJ7" s="7" t="inlineStr">
        <is>
          <t>D86T88: Human health and social work</t>
        </is>
      </c>
      <c r="AK7" s="7" t="inlineStr">
        <is>
          <t>D90T96: Arts, entertainment, recreation and other service activities</t>
        </is>
      </c>
      <c r="AL7" s="7" t="inlineStr">
        <is>
          <t>D97T98: Private households with employed persons</t>
        </is>
      </c>
      <c r="AM7" s="7" t="inlineStr">
        <is>
          <t>HFCE: Final consumption expenditure of households</t>
        </is>
      </c>
      <c r="AN7" s="7" t="inlineStr">
        <is>
          <t>NPISH: Final consumption expenditure of non-profit institutions serving households</t>
        </is>
      </c>
      <c r="AO7" s="7" t="inlineStr">
        <is>
          <t>GGFC: Final consumption expenditure of general government</t>
        </is>
      </c>
      <c r="AP7" s="7" t="inlineStr">
        <is>
          <t>GFCF: Gross Fixed Capital Formation</t>
        </is>
      </c>
      <c r="AQ7" s="7" t="inlineStr">
        <is>
          <t>INVNT: Changes in inventories</t>
        </is>
      </c>
      <c r="AR7" s="7" t="inlineStr">
        <is>
          <t>CONS_ABR: Direct purchases abroad by residents (imports)</t>
        </is>
      </c>
      <c r="AS7" s="7" t="inlineStr">
        <is>
          <t>CONS_NONRES: Direct purchases by non-residents (exports)</t>
        </is>
      </c>
      <c r="AT7" s="7" t="inlineStr">
        <is>
          <t>EXPO: Exports (cross border)</t>
        </is>
      </c>
      <c r="AU7" s="7" t="inlineStr">
        <is>
          <t>IMPO: Imports (cross border)</t>
        </is>
      </c>
    </row>
    <row r="8" ht="13.5" customHeight="1">
      <c r="A8" s="8" t="inlineStr">
        <is>
          <t>From: (sector in row)</t>
        </is>
      </c>
      <c r="B8" s="9" t="n"/>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c r="AA8" s="9" t="n"/>
      <c r="AB8" s="9" t="n"/>
      <c r="AC8" s="9" t="n"/>
      <c r="AD8" s="9" t="n"/>
      <c r="AE8" s="9" t="n"/>
      <c r="AF8" s="9" t="n"/>
      <c r="AG8" s="9" t="n"/>
      <c r="AH8" s="9" t="n"/>
      <c r="AI8" s="9" t="n"/>
      <c r="AJ8" s="9" t="n"/>
      <c r="AK8" s="9" t="n"/>
      <c r="AL8" s="9" t="n"/>
      <c r="AM8" s="9" t="n"/>
      <c r="AN8" s="9" t="n"/>
      <c r="AO8" s="9" t="n"/>
      <c r="AP8" s="9" t="n"/>
      <c r="AQ8" s="9" t="n"/>
      <c r="AR8" s="9" t="n"/>
      <c r="AS8" s="9" t="n"/>
      <c r="AT8" s="9" t="n"/>
      <c r="AU8" s="9" t="n"/>
    </row>
    <row r="9" ht="21" customHeight="1">
      <c r="A9" s="10" t="inlineStr">
        <is>
          <t>TTL_01T03: Agriculture, forestry and fishing</t>
        </is>
      </c>
      <c r="B9" s="9" t="n"/>
      <c r="C9" s="11" t="n">
        <v>67012.60000000001</v>
      </c>
      <c r="D9" s="11" t="n">
        <v>103.4</v>
      </c>
      <c r="E9" s="11" t="n">
        <v>27.2</v>
      </c>
      <c r="F9" s="11" t="n">
        <v>10.2</v>
      </c>
      <c r="G9" s="11" t="n">
        <v>221344.9</v>
      </c>
      <c r="H9" s="11" t="n">
        <v>2197.8</v>
      </c>
      <c r="I9" s="11" t="n">
        <v>8765.799999999999</v>
      </c>
      <c r="J9" s="11" t="n">
        <v>3937.3</v>
      </c>
      <c r="K9" s="11" t="n">
        <v>15.7</v>
      </c>
      <c r="L9" s="11" t="n">
        <v>5128.2</v>
      </c>
      <c r="M9" s="11" t="n">
        <v>227.7</v>
      </c>
      <c r="N9" s="11" t="n">
        <v>21.9</v>
      </c>
      <c r="O9" s="11" t="n">
        <v>138.5</v>
      </c>
      <c r="P9" s="11" t="n">
        <v>41.4</v>
      </c>
      <c r="Q9" s="11" t="n">
        <v>3.5</v>
      </c>
      <c r="R9" s="11" t="n">
        <v>4.4</v>
      </c>
      <c r="S9" s="11" t="n">
        <v>25.6</v>
      </c>
      <c r="T9" s="11" t="n">
        <v>32.2</v>
      </c>
      <c r="U9" s="11" t="n">
        <v>18.3</v>
      </c>
      <c r="V9" s="11" t="n">
        <v>940</v>
      </c>
      <c r="W9" s="11" t="n">
        <v>113.8</v>
      </c>
      <c r="X9" s="11" t="n">
        <v>1771.8</v>
      </c>
      <c r="Y9" s="11" t="n">
        <v>3999.1</v>
      </c>
      <c r="Z9" s="11" t="n">
        <v>79.59999999999999</v>
      </c>
      <c r="AA9" s="11" t="n">
        <v>2242.4</v>
      </c>
      <c r="AB9" s="11" t="n">
        <v>23.8</v>
      </c>
      <c r="AC9" s="11" t="n">
        <v>14.9</v>
      </c>
      <c r="AD9" s="11" t="n">
        <v>63.3</v>
      </c>
      <c r="AE9" s="11" t="n">
        <v>55.4</v>
      </c>
      <c r="AF9" s="11" t="n">
        <v>314.2</v>
      </c>
      <c r="AG9" s="11" t="n">
        <v>3992.7</v>
      </c>
      <c r="AH9" s="11" t="n">
        <v>2090.4</v>
      </c>
      <c r="AI9" s="11" t="n">
        <v>693.9</v>
      </c>
      <c r="AJ9" s="11" t="n">
        <v>1735.3</v>
      </c>
      <c r="AK9" s="11" t="n">
        <v>1363.9</v>
      </c>
      <c r="AL9" s="11" t="n">
        <v>0</v>
      </c>
      <c r="AM9" s="11" t="n">
        <v>109689.9</v>
      </c>
      <c r="AN9" s="11" t="n">
        <v>2166.8</v>
      </c>
      <c r="AO9" s="11" t="n">
        <v>71</v>
      </c>
      <c r="AP9" s="11" t="n">
        <v>633.4</v>
      </c>
      <c r="AQ9" s="11" t="n">
        <v>-143.5</v>
      </c>
      <c r="AR9" s="11" t="n">
        <v>1165.6</v>
      </c>
      <c r="AS9" s="11" t="n">
        <v>1920.1</v>
      </c>
      <c r="AT9" s="11" t="n">
        <v>49518.6</v>
      </c>
      <c r="AU9" s="11" t="n">
        <v>-37816</v>
      </c>
    </row>
    <row r="10" ht="31.5" customHeight="1">
      <c r="A10" s="10" t="inlineStr">
        <is>
          <t>TTL_05T06: Mining and extraction of energy producing products</t>
        </is>
      </c>
      <c r="B10" s="9" t="n"/>
      <c r="C10" s="12" t="n">
        <v>2211.3</v>
      </c>
      <c r="D10" s="12" t="n">
        <v>20554</v>
      </c>
      <c r="E10" s="12" t="n">
        <v>4843.5</v>
      </c>
      <c r="F10" s="12" t="n">
        <v>7971.8</v>
      </c>
      <c r="G10" s="12" t="n">
        <v>8068.1</v>
      </c>
      <c r="H10" s="12" t="n">
        <v>74.5</v>
      </c>
      <c r="I10" s="12" t="n">
        <v>73.8</v>
      </c>
      <c r="J10" s="12" t="n">
        <v>463.7</v>
      </c>
      <c r="K10" s="12" t="n">
        <v>251591.7</v>
      </c>
      <c r="L10" s="12" t="n">
        <v>27125</v>
      </c>
      <c r="M10" s="12" t="n">
        <v>151.2</v>
      </c>
      <c r="N10" s="12" t="n">
        <v>779.4</v>
      </c>
      <c r="O10" s="12" t="n">
        <v>9613.200000000001</v>
      </c>
      <c r="P10" s="12" t="n">
        <v>104.6</v>
      </c>
      <c r="Q10" s="12" t="n">
        <v>16.4</v>
      </c>
      <c r="R10" s="12" t="n">
        <v>30.7</v>
      </c>
      <c r="S10" s="12" t="n">
        <v>237.6</v>
      </c>
      <c r="T10" s="12" t="n">
        <v>121.8</v>
      </c>
      <c r="U10" s="12" t="n">
        <v>418.4</v>
      </c>
      <c r="V10" s="12" t="n">
        <v>308.3</v>
      </c>
      <c r="W10" s="12" t="n">
        <v>41877.5</v>
      </c>
      <c r="X10" s="12" t="n">
        <v>944.4</v>
      </c>
      <c r="Y10" s="12" t="n">
        <v>670.7</v>
      </c>
      <c r="Z10" s="12" t="n">
        <v>7094.5</v>
      </c>
      <c r="AA10" s="12" t="n">
        <v>277.5</v>
      </c>
      <c r="AB10" s="12" t="n">
        <v>90.5</v>
      </c>
      <c r="AC10" s="12" t="n">
        <v>416.6</v>
      </c>
      <c r="AD10" s="12" t="n">
        <v>110.3</v>
      </c>
      <c r="AE10" s="12" t="n">
        <v>361.3</v>
      </c>
      <c r="AF10" s="12" t="n">
        <v>229.7</v>
      </c>
      <c r="AG10" s="12" t="n">
        <v>5912</v>
      </c>
      <c r="AH10" s="12" t="n">
        <v>20054.8</v>
      </c>
      <c r="AI10" s="12" t="n">
        <v>382.4</v>
      </c>
      <c r="AJ10" s="12" t="n">
        <v>2687.8</v>
      </c>
      <c r="AK10" s="12" t="n">
        <v>3577</v>
      </c>
      <c r="AL10" s="12" t="n">
        <v>0</v>
      </c>
      <c r="AM10" s="12" t="n">
        <v>9940.1</v>
      </c>
      <c r="AN10" s="12" t="n">
        <v>120</v>
      </c>
      <c r="AO10" s="12" t="n">
        <v>10.4</v>
      </c>
      <c r="AP10" s="12" t="n">
        <v>5733.6</v>
      </c>
      <c r="AQ10" s="12" t="n">
        <v>371</v>
      </c>
      <c r="AR10" s="12" t="n">
        <v>63.2</v>
      </c>
      <c r="AS10" s="12" t="n">
        <v>69.8</v>
      </c>
      <c r="AT10" s="12" t="n">
        <v>18940.2</v>
      </c>
      <c r="AU10" s="12" t="n">
        <v>-161022.9</v>
      </c>
    </row>
    <row r="11" ht="31.5" customHeight="1">
      <c r="A11" s="10" t="inlineStr">
        <is>
          <t>TTL_07T08: Mining and quarrying of non-energy producing products</t>
        </is>
      </c>
      <c r="B11" s="9" t="n"/>
      <c r="C11" s="11" t="n">
        <v>551.1</v>
      </c>
      <c r="D11" s="11" t="n">
        <v>1199.9</v>
      </c>
      <c r="E11" s="11" t="n">
        <v>836.4</v>
      </c>
      <c r="F11" s="11" t="n">
        <v>726.5</v>
      </c>
      <c r="G11" s="11" t="n">
        <v>671.5</v>
      </c>
      <c r="H11" s="11" t="n">
        <v>34.2</v>
      </c>
      <c r="I11" s="11" t="n">
        <v>37.4</v>
      </c>
      <c r="J11" s="11" t="n">
        <v>500.6</v>
      </c>
      <c r="K11" s="11" t="n">
        <v>1531.1</v>
      </c>
      <c r="L11" s="11" t="n">
        <v>7190.3</v>
      </c>
      <c r="M11" s="11" t="n">
        <v>151.3</v>
      </c>
      <c r="N11" s="11" t="n">
        <v>6349.6</v>
      </c>
      <c r="O11" s="11" t="n">
        <v>17808.5</v>
      </c>
      <c r="P11" s="11" t="n">
        <v>1513</v>
      </c>
      <c r="Q11" s="11" t="n">
        <v>122.1</v>
      </c>
      <c r="R11" s="11" t="n">
        <v>301.6</v>
      </c>
      <c r="S11" s="11" t="n">
        <v>475.3</v>
      </c>
      <c r="T11" s="11" t="n">
        <v>353.5</v>
      </c>
      <c r="U11" s="11" t="n">
        <v>157.9</v>
      </c>
      <c r="V11" s="11" t="n">
        <v>804.3</v>
      </c>
      <c r="W11" s="11" t="n">
        <v>491.7</v>
      </c>
      <c r="X11" s="11" t="n">
        <v>10451.8</v>
      </c>
      <c r="Y11" s="11" t="n">
        <v>666.5</v>
      </c>
      <c r="Z11" s="11" t="n">
        <v>353.8</v>
      </c>
      <c r="AA11" s="11" t="n">
        <v>65.5</v>
      </c>
      <c r="AB11" s="11" t="n">
        <v>6.9</v>
      </c>
      <c r="AC11" s="11" t="n">
        <v>16.9</v>
      </c>
      <c r="AD11" s="11" t="n">
        <v>9.800000000000001</v>
      </c>
      <c r="AE11" s="11" t="n">
        <v>23.1</v>
      </c>
      <c r="AF11" s="11" t="n">
        <v>1466.3</v>
      </c>
      <c r="AG11" s="11" t="n">
        <v>605.2</v>
      </c>
      <c r="AH11" s="11" t="n">
        <v>1388.6</v>
      </c>
      <c r="AI11" s="11" t="n">
        <v>37.7</v>
      </c>
      <c r="AJ11" s="11" t="n">
        <v>163.5</v>
      </c>
      <c r="AK11" s="11" t="n">
        <v>195.5</v>
      </c>
      <c r="AL11" s="11" t="n">
        <v>0</v>
      </c>
      <c r="AM11" s="11" t="n">
        <v>1205.7</v>
      </c>
      <c r="AN11" s="11" t="n">
        <v>1.5</v>
      </c>
      <c r="AO11" s="11" t="n">
        <v>6.5</v>
      </c>
      <c r="AP11" s="11" t="n">
        <v>7905.1</v>
      </c>
      <c r="AQ11" s="11" t="n">
        <v>56.9</v>
      </c>
      <c r="AR11" s="11" t="n">
        <v>16.5</v>
      </c>
      <c r="AS11" s="11" t="n">
        <v>3.8</v>
      </c>
      <c r="AT11" s="11" t="n">
        <v>6342.5</v>
      </c>
      <c r="AU11" s="11" t="n">
        <v>-7908.2</v>
      </c>
    </row>
    <row r="12" ht="21" customHeight="1">
      <c r="A12" s="10" t="inlineStr">
        <is>
          <t>TTL_09: Mining support service activities</t>
        </is>
      </c>
      <c r="B12" s="9" t="n"/>
      <c r="C12" s="12" t="n">
        <v>3070.6</v>
      </c>
      <c r="D12" s="12" t="n">
        <v>27907.3</v>
      </c>
      <c r="E12" s="12" t="n">
        <v>9294</v>
      </c>
      <c r="F12" s="12" t="n">
        <v>15182.3</v>
      </c>
      <c r="G12" s="12" t="n">
        <v>10156.8</v>
      </c>
      <c r="H12" s="12" t="n">
        <v>2.9</v>
      </c>
      <c r="I12" s="12" t="n">
        <v>5.4</v>
      </c>
      <c r="J12" s="12" t="n">
        <v>11.9</v>
      </c>
      <c r="K12" s="12" t="n">
        <v>436.8</v>
      </c>
      <c r="L12" s="12" t="n">
        <v>4431.8</v>
      </c>
      <c r="M12" s="12" t="n">
        <v>13.2</v>
      </c>
      <c r="N12" s="12" t="n">
        <v>7.3</v>
      </c>
      <c r="O12" s="12" t="n">
        <v>1083.5</v>
      </c>
      <c r="P12" s="12" t="n">
        <v>48.5</v>
      </c>
      <c r="Q12" s="12" t="n">
        <v>7.4</v>
      </c>
      <c r="R12" s="12" t="n">
        <v>9</v>
      </c>
      <c r="S12" s="12" t="n">
        <v>34</v>
      </c>
      <c r="T12" s="12" t="n">
        <v>60.3</v>
      </c>
      <c r="U12" s="12" t="n">
        <v>106.5</v>
      </c>
      <c r="V12" s="12" t="n">
        <v>11.9</v>
      </c>
      <c r="W12" s="12" t="n">
        <v>537.9</v>
      </c>
      <c r="X12" s="12" t="n">
        <v>95.09999999999999</v>
      </c>
      <c r="Y12" s="12" t="n">
        <v>28.5</v>
      </c>
      <c r="Z12" s="12" t="n">
        <v>27.5</v>
      </c>
      <c r="AA12" s="12" t="n">
        <v>16.2</v>
      </c>
      <c r="AB12" s="12" t="n">
        <v>3.7</v>
      </c>
      <c r="AC12" s="12" t="n">
        <v>8.6</v>
      </c>
      <c r="AD12" s="12" t="n">
        <v>7.3</v>
      </c>
      <c r="AE12" s="12" t="n">
        <v>7.3</v>
      </c>
      <c r="AF12" s="12" t="n">
        <v>65.2</v>
      </c>
      <c r="AG12" s="12" t="n">
        <v>5618.6</v>
      </c>
      <c r="AH12" s="12" t="n">
        <v>87.5</v>
      </c>
      <c r="AI12" s="12" t="n">
        <v>4.4</v>
      </c>
      <c r="AJ12" s="12" t="n">
        <v>17.5</v>
      </c>
      <c r="AK12" s="12" t="n">
        <v>148.3</v>
      </c>
      <c r="AL12" s="12" t="n">
        <v>0</v>
      </c>
      <c r="AM12" s="12" t="n">
        <v>180.1</v>
      </c>
      <c r="AN12" s="12" t="n">
        <v>0.6</v>
      </c>
      <c r="AO12" s="12" t="n">
        <v>0.3</v>
      </c>
      <c r="AP12" s="12" t="n">
        <v>7591.1</v>
      </c>
      <c r="AQ12" s="12" t="n">
        <v>24.9</v>
      </c>
      <c r="AR12" s="12" t="n">
        <v>4.6</v>
      </c>
      <c r="AS12" s="12" t="n">
        <v>0.9</v>
      </c>
      <c r="AT12" s="12" t="n">
        <v>2983.2</v>
      </c>
      <c r="AU12" s="12" t="n">
        <v>-1554.4</v>
      </c>
    </row>
    <row r="13" ht="21" customHeight="1">
      <c r="A13" s="10" t="inlineStr">
        <is>
          <t>TTL_10T12: Food products, beverages and tobacco</t>
        </is>
      </c>
      <c r="B13" s="9" t="n"/>
      <c r="C13" s="11" t="n">
        <v>32898.8</v>
      </c>
      <c r="D13" s="11" t="n">
        <v>40.2</v>
      </c>
      <c r="E13" s="11" t="n">
        <v>20</v>
      </c>
      <c r="F13" s="11" t="n">
        <v>21.7</v>
      </c>
      <c r="G13" s="11" t="n">
        <v>109205.7</v>
      </c>
      <c r="H13" s="11" t="n">
        <v>627</v>
      </c>
      <c r="I13" s="11" t="n">
        <v>263.5</v>
      </c>
      <c r="J13" s="11" t="n">
        <v>1915.2</v>
      </c>
      <c r="K13" s="11" t="n">
        <v>514.4</v>
      </c>
      <c r="L13" s="11" t="n">
        <v>9607.9</v>
      </c>
      <c r="M13" s="11" t="n">
        <v>1679.5</v>
      </c>
      <c r="N13" s="11" t="n">
        <v>244.7</v>
      </c>
      <c r="O13" s="11" t="n">
        <v>271</v>
      </c>
      <c r="P13" s="11" t="n">
        <v>390.2</v>
      </c>
      <c r="Q13" s="11" t="n">
        <v>180.3</v>
      </c>
      <c r="R13" s="11" t="n">
        <v>151</v>
      </c>
      <c r="S13" s="11" t="n">
        <v>398.5</v>
      </c>
      <c r="T13" s="11" t="n">
        <v>888.1</v>
      </c>
      <c r="U13" s="11" t="n">
        <v>394.5</v>
      </c>
      <c r="V13" s="11" t="n">
        <v>537.1</v>
      </c>
      <c r="W13" s="11" t="n">
        <v>494.6</v>
      </c>
      <c r="X13" s="11" t="n">
        <v>1400.9</v>
      </c>
      <c r="Y13" s="11" t="n">
        <v>14772.9</v>
      </c>
      <c r="Z13" s="11" t="n">
        <v>935.8</v>
      </c>
      <c r="AA13" s="11" t="n">
        <v>103985.8</v>
      </c>
      <c r="AB13" s="11" t="n">
        <v>328.8</v>
      </c>
      <c r="AC13" s="11" t="n">
        <v>172.6</v>
      </c>
      <c r="AD13" s="11" t="n">
        <v>201.8</v>
      </c>
      <c r="AE13" s="11" t="n">
        <v>545.3</v>
      </c>
      <c r="AF13" s="11" t="n">
        <v>1336.6</v>
      </c>
      <c r="AG13" s="11" t="n">
        <v>4232</v>
      </c>
      <c r="AH13" s="11" t="n">
        <v>16752.1</v>
      </c>
      <c r="AI13" s="11" t="n">
        <v>2774.9</v>
      </c>
      <c r="AJ13" s="11" t="n">
        <v>20849.1</v>
      </c>
      <c r="AK13" s="11" t="n">
        <v>6603.2</v>
      </c>
      <c r="AL13" s="11" t="n">
        <v>0</v>
      </c>
      <c r="AM13" s="11" t="n">
        <v>601442.9</v>
      </c>
      <c r="AN13" s="11" t="n">
        <v>9711.299999999999</v>
      </c>
      <c r="AO13" s="11" t="n">
        <v>367.5</v>
      </c>
      <c r="AP13" s="11" t="n">
        <v>983.8</v>
      </c>
      <c r="AQ13" s="11" t="n">
        <v>227.1</v>
      </c>
      <c r="AR13" s="11" t="n">
        <v>4374.2</v>
      </c>
      <c r="AS13" s="11" t="n">
        <v>7370.3</v>
      </c>
      <c r="AT13" s="11" t="n">
        <v>60181.5</v>
      </c>
      <c r="AU13" s="11" t="n">
        <v>-84486.2</v>
      </c>
    </row>
    <row r="14" ht="31.5" customHeight="1">
      <c r="A14" s="10" t="inlineStr">
        <is>
          <t>TTL_13T15: Textiles, wearing apparel, leather and related products</t>
        </is>
      </c>
      <c r="B14" s="9" t="n"/>
      <c r="C14" s="12" t="n">
        <v>356</v>
      </c>
      <c r="D14" s="12" t="n">
        <v>59.9</v>
      </c>
      <c r="E14" s="12" t="n">
        <v>28.6</v>
      </c>
      <c r="F14" s="12" t="n">
        <v>27</v>
      </c>
      <c r="G14" s="12" t="n">
        <v>587.9</v>
      </c>
      <c r="H14" s="12" t="n">
        <v>11850.3</v>
      </c>
      <c r="I14" s="12" t="n">
        <v>629.6</v>
      </c>
      <c r="J14" s="12" t="n">
        <v>2131.7</v>
      </c>
      <c r="K14" s="12" t="n">
        <v>65.5</v>
      </c>
      <c r="L14" s="12" t="n">
        <v>2129.7</v>
      </c>
      <c r="M14" s="12" t="n">
        <v>2063.9</v>
      </c>
      <c r="N14" s="12" t="n">
        <v>270.7</v>
      </c>
      <c r="O14" s="12" t="n">
        <v>93</v>
      </c>
      <c r="P14" s="12" t="n">
        <v>188.1</v>
      </c>
      <c r="Q14" s="12" t="n">
        <v>149.5</v>
      </c>
      <c r="R14" s="12" t="n">
        <v>70.8</v>
      </c>
      <c r="S14" s="12" t="n">
        <v>647</v>
      </c>
      <c r="T14" s="12" t="n">
        <v>4312.8</v>
      </c>
      <c r="U14" s="12" t="n">
        <v>948.4</v>
      </c>
      <c r="V14" s="12" t="n">
        <v>5590.7</v>
      </c>
      <c r="W14" s="12" t="n">
        <v>268.6</v>
      </c>
      <c r="X14" s="12" t="n">
        <v>1482.6</v>
      </c>
      <c r="Y14" s="12" t="n">
        <v>7163.8</v>
      </c>
      <c r="Z14" s="12" t="n">
        <v>925.7</v>
      </c>
      <c r="AA14" s="12" t="n">
        <v>989.3</v>
      </c>
      <c r="AB14" s="12" t="n">
        <v>187.2</v>
      </c>
      <c r="AC14" s="12" t="n">
        <v>93.8</v>
      </c>
      <c r="AD14" s="12" t="n">
        <v>165.7</v>
      </c>
      <c r="AE14" s="12" t="n">
        <v>348.9</v>
      </c>
      <c r="AF14" s="12" t="n">
        <v>237.2</v>
      </c>
      <c r="AG14" s="12" t="n">
        <v>2377.2</v>
      </c>
      <c r="AH14" s="12" t="n">
        <v>5265.9</v>
      </c>
      <c r="AI14" s="12" t="n">
        <v>419</v>
      </c>
      <c r="AJ14" s="12" t="n">
        <v>5415.3</v>
      </c>
      <c r="AK14" s="12" t="n">
        <v>2442</v>
      </c>
      <c r="AL14" s="12" t="n">
        <v>0</v>
      </c>
      <c r="AM14" s="12" t="n">
        <v>158748.2</v>
      </c>
      <c r="AN14" s="12" t="n">
        <v>685.7</v>
      </c>
      <c r="AO14" s="12" t="n">
        <v>39.3</v>
      </c>
      <c r="AP14" s="12" t="n">
        <v>582.3</v>
      </c>
      <c r="AQ14" s="12" t="n">
        <v>111.9</v>
      </c>
      <c r="AR14" s="12" t="n">
        <v>2363.9</v>
      </c>
      <c r="AS14" s="12" t="n">
        <v>1232.9</v>
      </c>
      <c r="AT14" s="12" t="n">
        <v>8336.799999999999</v>
      </c>
      <c r="AU14" s="12" t="n">
        <v>-145065.5</v>
      </c>
    </row>
    <row r="15" ht="31.5" customHeight="1">
      <c r="A15" s="10" t="inlineStr">
        <is>
          <t>TTL_16: Wood and of products of wood and cork (except furniture)</t>
        </is>
      </c>
      <c r="B15" s="9" t="n"/>
      <c r="C15" s="11" t="n">
        <v>745.1</v>
      </c>
      <c r="D15" s="11" t="n">
        <v>160.4</v>
      </c>
      <c r="E15" s="11" t="n">
        <v>72.2</v>
      </c>
      <c r="F15" s="11" t="n">
        <v>20.6</v>
      </c>
      <c r="G15" s="11" t="n">
        <v>800.4</v>
      </c>
      <c r="H15" s="11" t="n">
        <v>119.2</v>
      </c>
      <c r="I15" s="11" t="n">
        <v>19684.7</v>
      </c>
      <c r="J15" s="11" t="n">
        <v>4820.8</v>
      </c>
      <c r="K15" s="11" t="n">
        <v>8.5</v>
      </c>
      <c r="L15" s="11" t="n">
        <v>1218.7</v>
      </c>
      <c r="M15" s="11" t="n">
        <v>1232</v>
      </c>
      <c r="N15" s="11" t="n">
        <v>304.4</v>
      </c>
      <c r="O15" s="11" t="n">
        <v>144.4</v>
      </c>
      <c r="P15" s="11" t="n">
        <v>485.4</v>
      </c>
      <c r="Q15" s="11" t="n">
        <v>128.7</v>
      </c>
      <c r="R15" s="11" t="n">
        <v>248.2</v>
      </c>
      <c r="S15" s="11" t="n">
        <v>666.3</v>
      </c>
      <c r="T15" s="11" t="n">
        <v>2950</v>
      </c>
      <c r="U15" s="11" t="n">
        <v>730.9</v>
      </c>
      <c r="V15" s="11" t="n">
        <v>16448.9</v>
      </c>
      <c r="W15" s="11" t="n">
        <v>596</v>
      </c>
      <c r="X15" s="11" t="n">
        <v>25108.9</v>
      </c>
      <c r="Y15" s="11" t="n">
        <v>3051.1</v>
      </c>
      <c r="Z15" s="11" t="n">
        <v>683.7</v>
      </c>
      <c r="AA15" s="11" t="n">
        <v>3177.4</v>
      </c>
      <c r="AB15" s="11" t="n">
        <v>237.3</v>
      </c>
      <c r="AC15" s="11" t="n">
        <v>126.3</v>
      </c>
      <c r="AD15" s="11" t="n">
        <v>182.2</v>
      </c>
      <c r="AE15" s="11" t="n">
        <v>130.7</v>
      </c>
      <c r="AF15" s="11" t="n">
        <v>4479</v>
      </c>
      <c r="AG15" s="11" t="n">
        <v>3878.4</v>
      </c>
      <c r="AH15" s="11" t="n">
        <v>3127.4</v>
      </c>
      <c r="AI15" s="11" t="n">
        <v>259.4</v>
      </c>
      <c r="AJ15" s="11" t="n">
        <v>934.3</v>
      </c>
      <c r="AK15" s="11" t="n">
        <v>1878.6</v>
      </c>
      <c r="AL15" s="11" t="n">
        <v>0</v>
      </c>
      <c r="AM15" s="11" t="n">
        <v>7780.5</v>
      </c>
      <c r="AN15" s="11" t="n">
        <v>1.7</v>
      </c>
      <c r="AO15" s="11" t="n">
        <v>1.2</v>
      </c>
      <c r="AP15" s="11" t="n">
        <v>2066</v>
      </c>
      <c r="AQ15" s="11" t="n">
        <v>262.9</v>
      </c>
      <c r="AR15" s="11" t="n">
        <v>163.2</v>
      </c>
      <c r="AS15" s="11" t="n">
        <v>205</v>
      </c>
      <c r="AT15" s="11" t="n">
        <v>6289.2</v>
      </c>
      <c r="AU15" s="11" t="n">
        <v>-16997.3</v>
      </c>
    </row>
    <row r="16" ht="21" customHeight="1">
      <c r="A16" s="10" t="inlineStr">
        <is>
          <t>TTL_17T18: Paper products and printing</t>
        </is>
      </c>
      <c r="B16" s="9" t="n"/>
      <c r="C16" s="12" t="n">
        <v>864.6</v>
      </c>
      <c r="D16" s="12" t="n">
        <v>66.5</v>
      </c>
      <c r="E16" s="12" t="n">
        <v>71</v>
      </c>
      <c r="F16" s="12" t="n">
        <v>27.3</v>
      </c>
      <c r="G16" s="12" t="n">
        <v>12726.7</v>
      </c>
      <c r="H16" s="12" t="n">
        <v>1812.7</v>
      </c>
      <c r="I16" s="12" t="n">
        <v>823.2</v>
      </c>
      <c r="J16" s="12" t="n">
        <v>44981.7</v>
      </c>
      <c r="K16" s="12" t="n">
        <v>99</v>
      </c>
      <c r="L16" s="12" t="n">
        <v>6696.4</v>
      </c>
      <c r="M16" s="12" t="n">
        <v>5593.8</v>
      </c>
      <c r="N16" s="12" t="n">
        <v>1260.7</v>
      </c>
      <c r="O16" s="12" t="n">
        <v>835.3</v>
      </c>
      <c r="P16" s="12" t="n">
        <v>2908.9</v>
      </c>
      <c r="Q16" s="12" t="n">
        <v>576.1</v>
      </c>
      <c r="R16" s="12" t="n">
        <v>849.7</v>
      </c>
      <c r="S16" s="12" t="n">
        <v>1956.1</v>
      </c>
      <c r="T16" s="12" t="n">
        <v>4846</v>
      </c>
      <c r="U16" s="12" t="n">
        <v>1323.8</v>
      </c>
      <c r="V16" s="12" t="n">
        <v>3070.3</v>
      </c>
      <c r="W16" s="12" t="n">
        <v>1840.6</v>
      </c>
      <c r="X16" s="12" t="n">
        <v>4572.1</v>
      </c>
      <c r="Y16" s="12" t="n">
        <v>13367.7</v>
      </c>
      <c r="Z16" s="12" t="n">
        <v>3235.1</v>
      </c>
      <c r="AA16" s="12" t="n">
        <v>7034.1</v>
      </c>
      <c r="AB16" s="12" t="n">
        <v>8316.5</v>
      </c>
      <c r="AC16" s="12" t="n">
        <v>2382</v>
      </c>
      <c r="AD16" s="12" t="n">
        <v>3109.5</v>
      </c>
      <c r="AE16" s="12" t="n">
        <v>5304.1</v>
      </c>
      <c r="AF16" s="12" t="n">
        <v>833.1</v>
      </c>
      <c r="AG16" s="12" t="n">
        <v>18660.2</v>
      </c>
      <c r="AH16" s="12" t="n">
        <v>15413.6</v>
      </c>
      <c r="AI16" s="12" t="n">
        <v>2882.5</v>
      </c>
      <c r="AJ16" s="12" t="n">
        <v>10312.3</v>
      </c>
      <c r="AK16" s="12" t="n">
        <v>6483.5</v>
      </c>
      <c r="AL16" s="12" t="n">
        <v>0</v>
      </c>
      <c r="AM16" s="12" t="n">
        <v>64058.7</v>
      </c>
      <c r="AN16" s="12" t="n">
        <v>49.6</v>
      </c>
      <c r="AO16" s="12" t="n">
        <v>17</v>
      </c>
      <c r="AP16" s="12" t="n">
        <v>1888.5</v>
      </c>
      <c r="AQ16" s="12" t="n">
        <v>229.8</v>
      </c>
      <c r="AR16" s="12" t="n">
        <v>471.1</v>
      </c>
      <c r="AS16" s="12" t="n">
        <v>1161.8</v>
      </c>
      <c r="AT16" s="12" t="n">
        <v>30004.1</v>
      </c>
      <c r="AU16" s="12" t="n">
        <v>-23813.7</v>
      </c>
    </row>
    <row r="17" ht="21" customHeight="1">
      <c r="A17" s="10" t="inlineStr">
        <is>
          <t>TTL_19: Coke and refined petroleum products</t>
        </is>
      </c>
      <c r="B17" s="9" t="n"/>
      <c r="C17" s="11" t="n">
        <v>10126.4</v>
      </c>
      <c r="D17" s="11" t="n">
        <v>507.6</v>
      </c>
      <c r="E17" s="11" t="n">
        <v>704</v>
      </c>
      <c r="F17" s="11" t="n">
        <v>382.5</v>
      </c>
      <c r="G17" s="11" t="n">
        <v>4523.9</v>
      </c>
      <c r="H17" s="11" t="n">
        <v>312</v>
      </c>
      <c r="I17" s="11" t="n">
        <v>593.6</v>
      </c>
      <c r="J17" s="11" t="n">
        <v>3180.1</v>
      </c>
      <c r="K17" s="11" t="n">
        <v>4852.4</v>
      </c>
      <c r="L17" s="11" t="n">
        <v>25880</v>
      </c>
      <c r="M17" s="11" t="n">
        <v>1423.5</v>
      </c>
      <c r="N17" s="11" t="n">
        <v>735.6</v>
      </c>
      <c r="O17" s="11" t="n">
        <v>5591.2</v>
      </c>
      <c r="P17" s="11" t="n">
        <v>1167.1</v>
      </c>
      <c r="Q17" s="11" t="n">
        <v>155.1</v>
      </c>
      <c r="R17" s="11" t="n">
        <v>760.2</v>
      </c>
      <c r="S17" s="11" t="n">
        <v>1189.4</v>
      </c>
      <c r="T17" s="11" t="n">
        <v>859.8</v>
      </c>
      <c r="U17" s="11" t="n">
        <v>2349.5</v>
      </c>
      <c r="V17" s="11" t="n">
        <v>1421.2</v>
      </c>
      <c r="W17" s="11" t="n">
        <v>8364.700000000001</v>
      </c>
      <c r="X17" s="11" t="n">
        <v>26306</v>
      </c>
      <c r="Y17" s="11" t="n">
        <v>3998.7</v>
      </c>
      <c r="Z17" s="11" t="n">
        <v>88382.60000000001</v>
      </c>
      <c r="AA17" s="11" t="n">
        <v>2094.4</v>
      </c>
      <c r="AB17" s="11" t="n">
        <v>461.8</v>
      </c>
      <c r="AC17" s="11" t="n">
        <v>1605.7</v>
      </c>
      <c r="AD17" s="11" t="n">
        <v>1421.2</v>
      </c>
      <c r="AE17" s="11" t="n">
        <v>2337.4</v>
      </c>
      <c r="AF17" s="11" t="n">
        <v>3197.1</v>
      </c>
      <c r="AG17" s="11" t="n">
        <v>12335.1</v>
      </c>
      <c r="AH17" s="11" t="n">
        <v>56326.6</v>
      </c>
      <c r="AI17" s="11" t="n">
        <v>1594.6</v>
      </c>
      <c r="AJ17" s="11" t="n">
        <v>6481.2</v>
      </c>
      <c r="AK17" s="11" t="n">
        <v>5032.3</v>
      </c>
      <c r="AL17" s="11" t="n">
        <v>0</v>
      </c>
      <c r="AM17" s="11" t="n">
        <v>170851.7</v>
      </c>
      <c r="AN17" s="11" t="n">
        <v>4.1</v>
      </c>
      <c r="AO17" s="11" t="n">
        <v>43.8</v>
      </c>
      <c r="AP17" s="11" t="n">
        <v>590.7</v>
      </c>
      <c r="AQ17" s="11" t="n">
        <v>549.1</v>
      </c>
      <c r="AR17" s="11" t="n">
        <v>1039</v>
      </c>
      <c r="AS17" s="11" t="n">
        <v>2736.2</v>
      </c>
      <c r="AT17" s="11" t="n">
        <v>83383.3</v>
      </c>
      <c r="AU17" s="11" t="n">
        <v>-55734.3</v>
      </c>
    </row>
    <row r="18" ht="21" customHeight="1">
      <c r="A18" s="10" t="inlineStr">
        <is>
          <t>TTL_20T21: Chemicals and pharmaceutical products</t>
        </is>
      </c>
      <c r="B18" s="9" t="n"/>
      <c r="C18" s="12" t="n">
        <v>16289.2</v>
      </c>
      <c r="D18" s="12" t="n">
        <v>701.3</v>
      </c>
      <c r="E18" s="12" t="n">
        <v>348.3</v>
      </c>
      <c r="F18" s="12" t="n">
        <v>283</v>
      </c>
      <c r="G18" s="12" t="n">
        <v>7120.1</v>
      </c>
      <c r="H18" s="12" t="n">
        <v>5688.3</v>
      </c>
      <c r="I18" s="12" t="n">
        <v>2626.9</v>
      </c>
      <c r="J18" s="12" t="n">
        <v>10052.1</v>
      </c>
      <c r="K18" s="12" t="n">
        <v>7325.3</v>
      </c>
      <c r="L18" s="12" t="n">
        <v>106423</v>
      </c>
      <c r="M18" s="12" t="n">
        <v>36591.4</v>
      </c>
      <c r="N18" s="12" t="n">
        <v>3196.8</v>
      </c>
      <c r="O18" s="12" t="n">
        <v>5974.9</v>
      </c>
      <c r="P18" s="12" t="n">
        <v>6845.1</v>
      </c>
      <c r="Q18" s="12" t="n">
        <v>3214.2</v>
      </c>
      <c r="R18" s="12" t="n">
        <v>2538.4</v>
      </c>
      <c r="S18" s="12" t="n">
        <v>4774.9</v>
      </c>
      <c r="T18" s="12" t="n">
        <v>10886.4</v>
      </c>
      <c r="U18" s="12" t="n">
        <v>4495.4</v>
      </c>
      <c r="V18" s="12" t="n">
        <v>5131.6</v>
      </c>
      <c r="W18" s="12" t="n">
        <v>2171.9</v>
      </c>
      <c r="X18" s="12" t="n">
        <v>11890.3</v>
      </c>
      <c r="Y18" s="12" t="n">
        <v>10437.7</v>
      </c>
      <c r="Z18" s="12" t="n">
        <v>4685.4</v>
      </c>
      <c r="AA18" s="12" t="n">
        <v>2841.8</v>
      </c>
      <c r="AB18" s="12" t="n">
        <v>1813</v>
      </c>
      <c r="AC18" s="12" t="n">
        <v>1184.3</v>
      </c>
      <c r="AD18" s="12" t="n">
        <v>707.2</v>
      </c>
      <c r="AE18" s="12" t="n">
        <v>935.4</v>
      </c>
      <c r="AF18" s="12" t="n">
        <v>6011.6</v>
      </c>
      <c r="AG18" s="12" t="n">
        <v>13098.4</v>
      </c>
      <c r="AH18" s="12" t="n">
        <v>13024.2</v>
      </c>
      <c r="AI18" s="12" t="n">
        <v>2668.6</v>
      </c>
      <c r="AJ18" s="12" t="n">
        <v>82628.8</v>
      </c>
      <c r="AK18" s="12" t="n">
        <v>7452.8</v>
      </c>
      <c r="AL18" s="12" t="n">
        <v>0</v>
      </c>
      <c r="AM18" s="12" t="n">
        <v>395215.5</v>
      </c>
      <c r="AN18" s="12" t="n">
        <v>137.5</v>
      </c>
      <c r="AO18" s="12" t="n">
        <v>4681.7</v>
      </c>
      <c r="AP18" s="12" t="n">
        <v>7342.1</v>
      </c>
      <c r="AQ18" s="12" t="n">
        <v>1419.3</v>
      </c>
      <c r="AR18" s="12" t="n">
        <v>982.4</v>
      </c>
      <c r="AS18" s="12" t="n">
        <v>1918.4</v>
      </c>
      <c r="AT18" s="12" t="n">
        <v>136712.4</v>
      </c>
      <c r="AU18" s="12" t="n">
        <v>-165140.7</v>
      </c>
    </row>
    <row r="19" ht="21" customHeight="1">
      <c r="A19" s="10" t="inlineStr">
        <is>
          <t>TTL_22: Rubber and plastics products</t>
        </is>
      </c>
      <c r="B19" s="9" t="n"/>
      <c r="C19" s="11" t="n">
        <v>2124.5</v>
      </c>
      <c r="D19" s="11" t="n">
        <v>308.9</v>
      </c>
      <c r="E19" s="11" t="n">
        <v>210.7</v>
      </c>
      <c r="F19" s="11" t="n">
        <v>126.6</v>
      </c>
      <c r="G19" s="11" t="n">
        <v>12477.3</v>
      </c>
      <c r="H19" s="11" t="n">
        <v>1009.1</v>
      </c>
      <c r="I19" s="11" t="n">
        <v>812</v>
      </c>
      <c r="J19" s="11" t="n">
        <v>3584.7</v>
      </c>
      <c r="K19" s="11" t="n">
        <v>92.40000000000001</v>
      </c>
      <c r="L19" s="11" t="n">
        <v>8378.4</v>
      </c>
      <c r="M19" s="11" t="n">
        <v>16729.5</v>
      </c>
      <c r="N19" s="11" t="n">
        <v>1023.5</v>
      </c>
      <c r="O19" s="11" t="n">
        <v>1957.2</v>
      </c>
      <c r="P19" s="11" t="n">
        <v>3435.4</v>
      </c>
      <c r="Q19" s="11" t="n">
        <v>990.8</v>
      </c>
      <c r="R19" s="11" t="n">
        <v>1324.5</v>
      </c>
      <c r="S19" s="11" t="n">
        <v>7177.3</v>
      </c>
      <c r="T19" s="11" t="n">
        <v>27216.3</v>
      </c>
      <c r="U19" s="11" t="n">
        <v>7150.6</v>
      </c>
      <c r="V19" s="11" t="n">
        <v>5863.8</v>
      </c>
      <c r="W19" s="11" t="n">
        <v>1302.2</v>
      </c>
      <c r="X19" s="11" t="n">
        <v>21824.9</v>
      </c>
      <c r="Y19" s="11" t="n">
        <v>13765.2</v>
      </c>
      <c r="Z19" s="11" t="n">
        <v>7570.7</v>
      </c>
      <c r="AA19" s="11" t="n">
        <v>7206.4</v>
      </c>
      <c r="AB19" s="11" t="n">
        <v>496.8</v>
      </c>
      <c r="AC19" s="11" t="n">
        <v>1670.9</v>
      </c>
      <c r="AD19" s="11" t="n">
        <v>679.8</v>
      </c>
      <c r="AE19" s="11" t="n">
        <v>931.2</v>
      </c>
      <c r="AF19" s="11" t="n">
        <v>2515</v>
      </c>
      <c r="AG19" s="11" t="n">
        <v>7967.4</v>
      </c>
      <c r="AH19" s="11" t="n">
        <v>9488.299999999999</v>
      </c>
      <c r="AI19" s="11" t="n">
        <v>2634.5</v>
      </c>
      <c r="AJ19" s="11" t="n">
        <v>11039.6</v>
      </c>
      <c r="AK19" s="11" t="n">
        <v>2576.5</v>
      </c>
      <c r="AL19" s="11" t="n">
        <v>0</v>
      </c>
      <c r="AM19" s="11" t="n">
        <v>52725.3</v>
      </c>
      <c r="AN19" s="11" t="n">
        <v>9.5</v>
      </c>
      <c r="AO19" s="11" t="n">
        <v>9.199999999999999</v>
      </c>
      <c r="AP19" s="11" t="n">
        <v>5435.4</v>
      </c>
      <c r="AQ19" s="11" t="n">
        <v>1005.3</v>
      </c>
      <c r="AR19" s="11" t="n">
        <v>55.5</v>
      </c>
      <c r="AS19" s="11" t="n">
        <v>61.4</v>
      </c>
      <c r="AT19" s="11" t="n">
        <v>27545.8</v>
      </c>
      <c r="AU19" s="11" t="n">
        <v>-49527.3</v>
      </c>
    </row>
    <row r="20" ht="21" customHeight="1">
      <c r="A20" s="10" t="inlineStr">
        <is>
          <t>TTL_23: Other non-metallic mineral products</t>
        </is>
      </c>
      <c r="B20" s="9" t="n"/>
      <c r="C20" s="12" t="n">
        <v>151.6</v>
      </c>
      <c r="D20" s="12" t="n">
        <v>102.1</v>
      </c>
      <c r="E20" s="12" t="n">
        <v>226.9</v>
      </c>
      <c r="F20" s="12" t="n">
        <v>142.9</v>
      </c>
      <c r="G20" s="12" t="n">
        <v>4353.9</v>
      </c>
      <c r="H20" s="12" t="n">
        <v>344</v>
      </c>
      <c r="I20" s="12" t="n">
        <v>1307.5</v>
      </c>
      <c r="J20" s="12" t="n">
        <v>651.9</v>
      </c>
      <c r="K20" s="12" t="n">
        <v>266.6</v>
      </c>
      <c r="L20" s="12" t="n">
        <v>3320</v>
      </c>
      <c r="M20" s="12" t="n">
        <v>2199.8</v>
      </c>
      <c r="N20" s="12" t="n">
        <v>14361.8</v>
      </c>
      <c r="O20" s="12" t="n">
        <v>1659.8</v>
      </c>
      <c r="P20" s="12" t="n">
        <v>1655.7</v>
      </c>
      <c r="Q20" s="12" t="n">
        <v>236.1</v>
      </c>
      <c r="R20" s="12" t="n">
        <v>1057.5</v>
      </c>
      <c r="S20" s="12" t="n">
        <v>1852.3</v>
      </c>
      <c r="T20" s="12" t="n">
        <v>7860.5</v>
      </c>
      <c r="U20" s="12" t="n">
        <v>1468.6</v>
      </c>
      <c r="V20" s="12" t="n">
        <v>1487.8</v>
      </c>
      <c r="W20" s="12" t="n">
        <v>745.7</v>
      </c>
      <c r="X20" s="12" t="n">
        <v>48327.7</v>
      </c>
      <c r="Y20" s="12" t="n">
        <v>1509</v>
      </c>
      <c r="Z20" s="12" t="n">
        <v>1133</v>
      </c>
      <c r="AA20" s="12" t="n">
        <v>4766.8</v>
      </c>
      <c r="AB20" s="12" t="n">
        <v>77.2</v>
      </c>
      <c r="AC20" s="12" t="n">
        <v>341.1</v>
      </c>
      <c r="AD20" s="12" t="n">
        <v>175.6</v>
      </c>
      <c r="AE20" s="12" t="n">
        <v>237.7</v>
      </c>
      <c r="AF20" s="12" t="n">
        <v>1423.6</v>
      </c>
      <c r="AG20" s="12" t="n">
        <v>3339.8</v>
      </c>
      <c r="AH20" s="12" t="n">
        <v>3768.1</v>
      </c>
      <c r="AI20" s="12" t="n">
        <v>658.6</v>
      </c>
      <c r="AJ20" s="12" t="n">
        <v>4558.4</v>
      </c>
      <c r="AK20" s="12" t="n">
        <v>1376.4</v>
      </c>
      <c r="AL20" s="12" t="n">
        <v>0</v>
      </c>
      <c r="AM20" s="12" t="n">
        <v>15837.2</v>
      </c>
      <c r="AN20" s="12" t="n">
        <v>5.4</v>
      </c>
      <c r="AO20" s="12" t="n">
        <v>10.6</v>
      </c>
      <c r="AP20" s="12" t="n">
        <v>1968.1</v>
      </c>
      <c r="AQ20" s="12" t="n">
        <v>136.4</v>
      </c>
      <c r="AR20" s="12" t="n">
        <v>28.4</v>
      </c>
      <c r="AS20" s="12" t="n">
        <v>17.7</v>
      </c>
      <c r="AT20" s="12" t="n">
        <v>10452.3</v>
      </c>
      <c r="AU20" s="12" t="n">
        <v>-26110.4</v>
      </c>
    </row>
    <row r="21" ht="21" customHeight="1">
      <c r="A21" s="10" t="inlineStr">
        <is>
          <t>TTL_24: Manufacture of basic metals</t>
        </is>
      </c>
      <c r="B21" s="9" t="n"/>
      <c r="C21" s="11" t="n">
        <v>236.9</v>
      </c>
      <c r="D21" s="11" t="n">
        <v>292.8</v>
      </c>
      <c r="E21" s="11" t="n">
        <v>146.8</v>
      </c>
      <c r="F21" s="11" t="n">
        <v>393.7</v>
      </c>
      <c r="G21" s="11" t="n">
        <v>1078.5</v>
      </c>
      <c r="H21" s="11" t="n">
        <v>68.2</v>
      </c>
      <c r="I21" s="11" t="n">
        <v>185.5</v>
      </c>
      <c r="J21" s="11" t="n">
        <v>1770.9</v>
      </c>
      <c r="K21" s="11" t="n">
        <v>170.2</v>
      </c>
      <c r="L21" s="11" t="n">
        <v>1865.7</v>
      </c>
      <c r="M21" s="11" t="n">
        <v>1375</v>
      </c>
      <c r="N21" s="11" t="n">
        <v>1089.7</v>
      </c>
      <c r="O21" s="11" t="n">
        <v>41911.5</v>
      </c>
      <c r="P21" s="11" t="n">
        <v>57483.5</v>
      </c>
      <c r="Q21" s="11" t="n">
        <v>4779.9</v>
      </c>
      <c r="R21" s="11" t="n">
        <v>12082.9</v>
      </c>
      <c r="S21" s="11" t="n">
        <v>24688.1</v>
      </c>
      <c r="T21" s="11" t="n">
        <v>32379.8</v>
      </c>
      <c r="U21" s="11" t="n">
        <v>16457.7</v>
      </c>
      <c r="V21" s="11" t="n">
        <v>12036.6</v>
      </c>
      <c r="W21" s="11" t="n">
        <v>1726.8</v>
      </c>
      <c r="X21" s="11" t="n">
        <v>32067.8</v>
      </c>
      <c r="Y21" s="11" t="n">
        <v>4423.7</v>
      </c>
      <c r="Z21" s="11" t="n">
        <v>558.8</v>
      </c>
      <c r="AA21" s="11" t="n">
        <v>125.9</v>
      </c>
      <c r="AB21" s="11" t="n">
        <v>60.8</v>
      </c>
      <c r="AC21" s="11" t="n">
        <v>370.8</v>
      </c>
      <c r="AD21" s="11" t="n">
        <v>44.1</v>
      </c>
      <c r="AE21" s="11" t="n">
        <v>71.59999999999999</v>
      </c>
      <c r="AF21" s="11" t="n">
        <v>503.4</v>
      </c>
      <c r="AG21" s="11" t="n">
        <v>788.6</v>
      </c>
      <c r="AH21" s="11" t="n">
        <v>846.8</v>
      </c>
      <c r="AI21" s="11" t="n">
        <v>153.5</v>
      </c>
      <c r="AJ21" s="11" t="n">
        <v>610.5</v>
      </c>
      <c r="AK21" s="11" t="n">
        <v>475.5</v>
      </c>
      <c r="AL21" s="11" t="n">
        <v>0</v>
      </c>
      <c r="AM21" s="11" t="n">
        <v>3866.5</v>
      </c>
      <c r="AN21" s="11" t="n">
        <v>5.7</v>
      </c>
      <c r="AO21" s="11" t="n">
        <v>3.1</v>
      </c>
      <c r="AP21" s="11" t="n">
        <v>1607.6</v>
      </c>
      <c r="AQ21" s="11" t="n">
        <v>245</v>
      </c>
      <c r="AR21" s="11" t="n">
        <v>62.1</v>
      </c>
      <c r="AS21" s="11" t="n">
        <v>2.8</v>
      </c>
      <c r="AT21" s="11" t="n">
        <v>43658.1</v>
      </c>
      <c r="AU21" s="11" t="n">
        <v>-77529.89999999999</v>
      </c>
    </row>
    <row r="22" ht="31.5" customHeight="1">
      <c r="A22" s="10" t="inlineStr">
        <is>
          <t>TTL_25: Fabricated metal products, except machinery and equipment</t>
        </is>
      </c>
      <c r="B22" s="9" t="n"/>
      <c r="C22" s="12" t="n">
        <v>3511.3</v>
      </c>
      <c r="D22" s="12" t="n">
        <v>693.5</v>
      </c>
      <c r="E22" s="12" t="n">
        <v>329.3</v>
      </c>
      <c r="F22" s="12" t="n">
        <v>257.4</v>
      </c>
      <c r="G22" s="12" t="n">
        <v>10648.4</v>
      </c>
      <c r="H22" s="12" t="n">
        <v>943.6</v>
      </c>
      <c r="I22" s="12" t="n">
        <v>3060.2</v>
      </c>
      <c r="J22" s="12" t="n">
        <v>6706</v>
      </c>
      <c r="K22" s="12" t="n">
        <v>146.3</v>
      </c>
      <c r="L22" s="12" t="n">
        <v>5599.4</v>
      </c>
      <c r="M22" s="12" t="n">
        <v>7947.4</v>
      </c>
      <c r="N22" s="12" t="n">
        <v>2787.1</v>
      </c>
      <c r="O22" s="12" t="n">
        <v>10872.1</v>
      </c>
      <c r="P22" s="12" t="n">
        <v>41894.4</v>
      </c>
      <c r="Q22" s="12" t="n">
        <v>4414.9</v>
      </c>
      <c r="R22" s="12" t="n">
        <v>6825.3</v>
      </c>
      <c r="S22" s="12" t="n">
        <v>26061.6</v>
      </c>
      <c r="T22" s="12" t="n">
        <v>46947.3</v>
      </c>
      <c r="U22" s="12" t="n">
        <v>13756.7</v>
      </c>
      <c r="V22" s="12" t="n">
        <v>7331.8</v>
      </c>
      <c r="W22" s="12" t="n">
        <v>2902.5</v>
      </c>
      <c r="X22" s="12" t="n">
        <v>70265.5</v>
      </c>
      <c r="Y22" s="12" t="n">
        <v>4965.8</v>
      </c>
      <c r="Z22" s="12" t="n">
        <v>5718.6</v>
      </c>
      <c r="AA22" s="12" t="n">
        <v>8497.799999999999</v>
      </c>
      <c r="AB22" s="12" t="n">
        <v>680.5</v>
      </c>
      <c r="AC22" s="12" t="n">
        <v>939.7</v>
      </c>
      <c r="AD22" s="12" t="n">
        <v>955.4</v>
      </c>
      <c r="AE22" s="12" t="n">
        <v>535.5</v>
      </c>
      <c r="AF22" s="12" t="n">
        <v>2915.2</v>
      </c>
      <c r="AG22" s="12" t="n">
        <v>11007.2</v>
      </c>
      <c r="AH22" s="12" t="n">
        <v>18085.1</v>
      </c>
      <c r="AI22" s="12" t="n">
        <v>1619.2</v>
      </c>
      <c r="AJ22" s="12" t="n">
        <v>3028.3</v>
      </c>
      <c r="AK22" s="12" t="n">
        <v>2741.1</v>
      </c>
      <c r="AL22" s="12" t="n">
        <v>0</v>
      </c>
      <c r="AM22" s="12" t="n">
        <v>36580.8</v>
      </c>
      <c r="AN22" s="12" t="n">
        <v>12.3</v>
      </c>
      <c r="AO22" s="12" t="n">
        <v>18.5</v>
      </c>
      <c r="AP22" s="12" t="n">
        <v>14052.8</v>
      </c>
      <c r="AQ22" s="12" t="n">
        <v>2702.7</v>
      </c>
      <c r="AR22" s="12" t="n">
        <v>67.5</v>
      </c>
      <c r="AS22" s="12" t="n">
        <v>83.59999999999999</v>
      </c>
      <c r="AT22" s="12" t="n">
        <v>43973.8</v>
      </c>
      <c r="AU22" s="12" t="n">
        <v>-65502.4</v>
      </c>
    </row>
    <row r="23" ht="21" customHeight="1">
      <c r="A23" s="10" t="inlineStr">
        <is>
          <t>TTL_26: Computer, electronic and optical products</t>
        </is>
      </c>
      <c r="B23" s="9" t="n"/>
      <c r="C23" s="11" t="n">
        <v>471.8</v>
      </c>
      <c r="D23" s="11" t="n">
        <v>135.2</v>
      </c>
      <c r="E23" s="11" t="n">
        <v>110.9</v>
      </c>
      <c r="F23" s="11" t="n">
        <v>194</v>
      </c>
      <c r="G23" s="11" t="n">
        <v>1398.2</v>
      </c>
      <c r="H23" s="11" t="n">
        <v>1117.6</v>
      </c>
      <c r="I23" s="11" t="n">
        <v>1432.8</v>
      </c>
      <c r="J23" s="11" t="n">
        <v>6526.7</v>
      </c>
      <c r="K23" s="11" t="n">
        <v>148.4</v>
      </c>
      <c r="L23" s="11" t="n">
        <v>2337.2</v>
      </c>
      <c r="M23" s="11" t="n">
        <v>4361.4</v>
      </c>
      <c r="N23" s="11" t="n">
        <v>1702</v>
      </c>
      <c r="O23" s="11" t="n">
        <v>1157</v>
      </c>
      <c r="P23" s="11" t="n">
        <v>8118.6</v>
      </c>
      <c r="Q23" s="11" t="n">
        <v>36990.5</v>
      </c>
      <c r="R23" s="11" t="n">
        <v>5461.7</v>
      </c>
      <c r="S23" s="11" t="n">
        <v>11901.8</v>
      </c>
      <c r="T23" s="11" t="n">
        <v>38479.4</v>
      </c>
      <c r="U23" s="11" t="n">
        <v>7541.6</v>
      </c>
      <c r="V23" s="11" t="n">
        <v>3364.1</v>
      </c>
      <c r="W23" s="11" t="n">
        <v>2148.9</v>
      </c>
      <c r="X23" s="11" t="n">
        <v>13548.9</v>
      </c>
      <c r="Y23" s="11" t="n">
        <v>14167.7</v>
      </c>
      <c r="Z23" s="11" t="n">
        <v>4388.7</v>
      </c>
      <c r="AA23" s="11" t="n">
        <v>1939.5</v>
      </c>
      <c r="AB23" s="11" t="n">
        <v>5907</v>
      </c>
      <c r="AC23" s="11" t="n">
        <v>38142.2</v>
      </c>
      <c r="AD23" s="11" t="n">
        <v>18338.6</v>
      </c>
      <c r="AE23" s="11" t="n">
        <v>7173.2</v>
      </c>
      <c r="AF23" s="11" t="n">
        <v>1231.8</v>
      </c>
      <c r="AG23" s="11" t="n">
        <v>26638.5</v>
      </c>
      <c r="AH23" s="11" t="n">
        <v>50426.5</v>
      </c>
      <c r="AI23" s="11" t="n">
        <v>4303.4</v>
      </c>
      <c r="AJ23" s="11" t="n">
        <v>9754.6</v>
      </c>
      <c r="AK23" s="11" t="n">
        <v>8860.1</v>
      </c>
      <c r="AL23" s="11" t="n">
        <v>0</v>
      </c>
      <c r="AM23" s="11" t="n">
        <v>142946.6</v>
      </c>
      <c r="AN23" s="11" t="n">
        <v>42.7</v>
      </c>
      <c r="AO23" s="11" t="n">
        <v>24</v>
      </c>
      <c r="AP23" s="11" t="n">
        <v>49337.7</v>
      </c>
      <c r="AQ23" s="11" t="n">
        <v>12156</v>
      </c>
      <c r="AR23" s="11" t="n">
        <v>570.8</v>
      </c>
      <c r="AS23" s="11" t="n">
        <v>1191.1</v>
      </c>
      <c r="AT23" s="11" t="n">
        <v>75532.2</v>
      </c>
      <c r="AU23" s="11" t="n">
        <v>-240846.5</v>
      </c>
    </row>
    <row r="24" ht="13.5" customHeight="1">
      <c r="A24" s="10" t="inlineStr">
        <is>
          <t>TTL_27: Electrical equipment</t>
        </is>
      </c>
      <c r="B24" s="9" t="n"/>
      <c r="C24" s="12" t="n">
        <v>697.2</v>
      </c>
      <c r="D24" s="12" t="n">
        <v>141.8</v>
      </c>
      <c r="E24" s="12" t="n">
        <v>93.2</v>
      </c>
      <c r="F24" s="12" t="n">
        <v>73.40000000000001</v>
      </c>
      <c r="G24" s="12" t="n">
        <v>941</v>
      </c>
      <c r="H24" s="12" t="n">
        <v>161.9</v>
      </c>
      <c r="I24" s="12" t="n">
        <v>1003.8</v>
      </c>
      <c r="J24" s="12" t="n">
        <v>1027.2</v>
      </c>
      <c r="K24" s="12" t="n">
        <v>34.2</v>
      </c>
      <c r="L24" s="12" t="n">
        <v>1408.6</v>
      </c>
      <c r="M24" s="12" t="n">
        <v>1508.1</v>
      </c>
      <c r="N24" s="12" t="n">
        <v>266.4</v>
      </c>
      <c r="O24" s="12" t="n">
        <v>1916.6</v>
      </c>
      <c r="P24" s="12" t="n">
        <v>4371.9</v>
      </c>
      <c r="Q24" s="12" t="n">
        <v>2706.8</v>
      </c>
      <c r="R24" s="12" t="n">
        <v>6785.1</v>
      </c>
      <c r="S24" s="12" t="n">
        <v>12348.2</v>
      </c>
      <c r="T24" s="12" t="n">
        <v>7637.3</v>
      </c>
      <c r="U24" s="12" t="n">
        <v>6910.1</v>
      </c>
      <c r="V24" s="12" t="n">
        <v>1318.6</v>
      </c>
      <c r="W24" s="12" t="n">
        <v>3359.1</v>
      </c>
      <c r="X24" s="12" t="n">
        <v>33515.7</v>
      </c>
      <c r="Y24" s="12" t="n">
        <v>2030.6</v>
      </c>
      <c r="Z24" s="12" t="n">
        <v>3282.1</v>
      </c>
      <c r="AA24" s="12" t="n">
        <v>2971.1</v>
      </c>
      <c r="AB24" s="12" t="n">
        <v>114.7</v>
      </c>
      <c r="AC24" s="12" t="n">
        <v>5962.2</v>
      </c>
      <c r="AD24" s="12" t="n">
        <v>2024.7</v>
      </c>
      <c r="AE24" s="12" t="n">
        <v>456.7</v>
      </c>
      <c r="AF24" s="12" t="n">
        <v>1252.9</v>
      </c>
      <c r="AG24" s="12" t="n">
        <v>7174.3</v>
      </c>
      <c r="AH24" s="12" t="n">
        <v>6375.3</v>
      </c>
      <c r="AI24" s="12" t="n">
        <v>3558.3</v>
      </c>
      <c r="AJ24" s="12" t="n">
        <v>1687.1</v>
      </c>
      <c r="AK24" s="12" t="n">
        <v>3036.6</v>
      </c>
      <c r="AL24" s="12" t="n">
        <v>0</v>
      </c>
      <c r="AM24" s="12" t="n">
        <v>52645.5</v>
      </c>
      <c r="AN24" s="12" t="n">
        <v>9.300000000000001</v>
      </c>
      <c r="AO24" s="12" t="n">
        <v>2.9</v>
      </c>
      <c r="AP24" s="12" t="n">
        <v>4888</v>
      </c>
      <c r="AQ24" s="12" t="n">
        <v>1364.5</v>
      </c>
      <c r="AR24" s="12" t="n">
        <v>222.7</v>
      </c>
      <c r="AS24" s="12" t="n">
        <v>332.3</v>
      </c>
      <c r="AT24" s="12" t="n">
        <v>26067.1</v>
      </c>
      <c r="AU24" s="12" t="n">
        <v>-88431.10000000001</v>
      </c>
    </row>
    <row r="25" ht="21" customHeight="1">
      <c r="A25" s="10" t="inlineStr">
        <is>
          <t>TTL_28: Machinery and equipment n.e.c.</t>
        </is>
      </c>
      <c r="B25" s="9" t="n"/>
      <c r="C25" s="11" t="n">
        <v>7174</v>
      </c>
      <c r="D25" s="11" t="n">
        <v>2315.7</v>
      </c>
      <c r="E25" s="11" t="n">
        <v>1125.2</v>
      </c>
      <c r="F25" s="11" t="n">
        <v>2644</v>
      </c>
      <c r="G25" s="11" t="n">
        <v>4862.8</v>
      </c>
      <c r="H25" s="11" t="n">
        <v>415.9</v>
      </c>
      <c r="I25" s="11" t="n">
        <v>1212.6</v>
      </c>
      <c r="J25" s="11" t="n">
        <v>6057</v>
      </c>
      <c r="K25" s="11" t="n">
        <v>97.3</v>
      </c>
      <c r="L25" s="11" t="n">
        <v>4871.6</v>
      </c>
      <c r="M25" s="11" t="n">
        <v>5012.1</v>
      </c>
      <c r="N25" s="11" t="n">
        <v>831</v>
      </c>
      <c r="O25" s="11" t="n">
        <v>5749.1</v>
      </c>
      <c r="P25" s="11" t="n">
        <v>10479.8</v>
      </c>
      <c r="Q25" s="11" t="n">
        <v>1203.4</v>
      </c>
      <c r="R25" s="11" t="n">
        <v>3872.6</v>
      </c>
      <c r="S25" s="11" t="n">
        <v>49749.3</v>
      </c>
      <c r="T25" s="11" t="n">
        <v>49257.7</v>
      </c>
      <c r="U25" s="11" t="n">
        <v>21480.4</v>
      </c>
      <c r="V25" s="11" t="n">
        <v>3117.7</v>
      </c>
      <c r="W25" s="11" t="n">
        <v>3925.3</v>
      </c>
      <c r="X25" s="11" t="n">
        <v>50404.6</v>
      </c>
      <c r="Y25" s="11" t="n">
        <v>6039.9</v>
      </c>
      <c r="Z25" s="11" t="n">
        <v>6934.3</v>
      </c>
      <c r="AA25" s="11" t="n">
        <v>3513.9</v>
      </c>
      <c r="AB25" s="11" t="n">
        <v>539.9</v>
      </c>
      <c r="AC25" s="11" t="n">
        <v>2557.1</v>
      </c>
      <c r="AD25" s="11" t="n">
        <v>1957.5</v>
      </c>
      <c r="AE25" s="11" t="n">
        <v>826.8</v>
      </c>
      <c r="AF25" s="11" t="n">
        <v>6622.6</v>
      </c>
      <c r="AG25" s="11" t="n">
        <v>12679.7</v>
      </c>
      <c r="AH25" s="11" t="n">
        <v>12111.3</v>
      </c>
      <c r="AI25" s="11" t="n">
        <v>13216.8</v>
      </c>
      <c r="AJ25" s="11" t="n">
        <v>3712.9</v>
      </c>
      <c r="AK25" s="11" t="n">
        <v>3699</v>
      </c>
      <c r="AL25" s="11" t="n">
        <v>0</v>
      </c>
      <c r="AM25" s="11" t="n">
        <v>29113.3</v>
      </c>
      <c r="AN25" s="11" t="n">
        <v>30.8</v>
      </c>
      <c r="AO25" s="11" t="n">
        <v>9.800000000000001</v>
      </c>
      <c r="AP25" s="11" t="n">
        <v>54856.1</v>
      </c>
      <c r="AQ25" s="11" t="n">
        <v>18910.7</v>
      </c>
      <c r="AR25" s="11" t="n">
        <v>99.7</v>
      </c>
      <c r="AS25" s="11" t="n">
        <v>57.9</v>
      </c>
      <c r="AT25" s="11" t="n">
        <v>96005.10000000001</v>
      </c>
      <c r="AU25" s="11" t="n">
        <v>-128475.8</v>
      </c>
    </row>
    <row r="26" ht="21" customHeight="1">
      <c r="A26" s="10" t="inlineStr">
        <is>
          <t>TTL_29: Motor vehicles, trailers and semi-trailers</t>
        </is>
      </c>
      <c r="B26" s="9" t="n"/>
      <c r="C26" s="12" t="n">
        <v>823.4</v>
      </c>
      <c r="D26" s="12" t="n">
        <v>95.59999999999999</v>
      </c>
      <c r="E26" s="12" t="n">
        <v>55.3</v>
      </c>
      <c r="F26" s="12" t="n">
        <v>105.2</v>
      </c>
      <c r="G26" s="12" t="n">
        <v>628.4</v>
      </c>
      <c r="H26" s="12" t="n">
        <v>162.8</v>
      </c>
      <c r="I26" s="12" t="n">
        <v>470.2</v>
      </c>
      <c r="J26" s="12" t="n">
        <v>928.2</v>
      </c>
      <c r="K26" s="12" t="n">
        <v>35.8</v>
      </c>
      <c r="L26" s="12" t="n">
        <v>598.1</v>
      </c>
      <c r="M26" s="12" t="n">
        <v>791.4</v>
      </c>
      <c r="N26" s="12" t="n">
        <v>389.8</v>
      </c>
      <c r="O26" s="12" t="n">
        <v>722.4</v>
      </c>
      <c r="P26" s="12" t="n">
        <v>1981.9</v>
      </c>
      <c r="Q26" s="12" t="n">
        <v>645.9</v>
      </c>
      <c r="R26" s="12" t="n">
        <v>572.9</v>
      </c>
      <c r="S26" s="12" t="n">
        <v>6571.7</v>
      </c>
      <c r="T26" s="12" t="n">
        <v>98450.2</v>
      </c>
      <c r="U26" s="12" t="n">
        <v>2943.9</v>
      </c>
      <c r="V26" s="12" t="n">
        <v>616.1</v>
      </c>
      <c r="W26" s="12" t="n">
        <v>622.4</v>
      </c>
      <c r="X26" s="12" t="n">
        <v>6974.4</v>
      </c>
      <c r="Y26" s="12" t="n">
        <v>13797.5</v>
      </c>
      <c r="Z26" s="12" t="n">
        <v>5716.7</v>
      </c>
      <c r="AA26" s="12" t="n">
        <v>885.7</v>
      </c>
      <c r="AB26" s="12" t="n">
        <v>269.9</v>
      </c>
      <c r="AC26" s="12" t="n">
        <v>707.6</v>
      </c>
      <c r="AD26" s="12" t="n">
        <v>399.5</v>
      </c>
      <c r="AE26" s="12" t="n">
        <v>327.3</v>
      </c>
      <c r="AF26" s="12" t="n">
        <v>457.6</v>
      </c>
      <c r="AG26" s="12" t="n">
        <v>3208.4</v>
      </c>
      <c r="AH26" s="12" t="n">
        <v>6784.5</v>
      </c>
      <c r="AI26" s="12" t="n">
        <v>1708.8</v>
      </c>
      <c r="AJ26" s="12" t="n">
        <v>1114.7</v>
      </c>
      <c r="AK26" s="12" t="n">
        <v>719.7</v>
      </c>
      <c r="AL26" s="12" t="n">
        <v>0</v>
      </c>
      <c r="AM26" s="12" t="n">
        <v>239100.1</v>
      </c>
      <c r="AN26" s="12" t="n">
        <v>66.8</v>
      </c>
      <c r="AO26" s="12" t="n">
        <v>11.1</v>
      </c>
      <c r="AP26" s="12" t="n">
        <v>416012.5</v>
      </c>
      <c r="AQ26" s="12" t="n">
        <v>50425.5</v>
      </c>
      <c r="AR26" s="12" t="n">
        <v>375.2</v>
      </c>
      <c r="AS26" s="12" t="n">
        <v>656.6</v>
      </c>
      <c r="AT26" s="12" t="n">
        <v>105195.7</v>
      </c>
      <c r="AU26" s="12" t="n">
        <v>-306727.1</v>
      </c>
    </row>
    <row r="27" ht="21" customHeight="1">
      <c r="A27" s="10" t="inlineStr">
        <is>
          <t>TTL_30: Other transport equipment</t>
        </is>
      </c>
      <c r="B27" s="9" t="n"/>
      <c r="C27" s="11" t="n">
        <v>238.6</v>
      </c>
      <c r="D27" s="11" t="n">
        <v>85</v>
      </c>
      <c r="E27" s="11" t="n">
        <v>35.7</v>
      </c>
      <c r="F27" s="11" t="n">
        <v>66.90000000000001</v>
      </c>
      <c r="G27" s="11" t="n">
        <v>345.7</v>
      </c>
      <c r="H27" s="11" t="n">
        <v>149.1</v>
      </c>
      <c r="I27" s="11" t="n">
        <v>88.3</v>
      </c>
      <c r="J27" s="11" t="n">
        <v>299.1</v>
      </c>
      <c r="K27" s="11" t="n">
        <v>19.5</v>
      </c>
      <c r="L27" s="11" t="n">
        <v>296.6</v>
      </c>
      <c r="M27" s="11" t="n">
        <v>312.7</v>
      </c>
      <c r="N27" s="11" t="n">
        <v>68.40000000000001</v>
      </c>
      <c r="O27" s="11" t="n">
        <v>258.5</v>
      </c>
      <c r="P27" s="11" t="n">
        <v>673.4</v>
      </c>
      <c r="Q27" s="11" t="n">
        <v>223.3</v>
      </c>
      <c r="R27" s="11" t="n">
        <v>257.8</v>
      </c>
      <c r="S27" s="11" t="n">
        <v>1908.9</v>
      </c>
      <c r="T27" s="11" t="n">
        <v>3252.1</v>
      </c>
      <c r="U27" s="11" t="n">
        <v>27191.6</v>
      </c>
      <c r="V27" s="11" t="n">
        <v>236.4</v>
      </c>
      <c r="W27" s="11" t="n">
        <v>193.2</v>
      </c>
      <c r="X27" s="11" t="n">
        <v>2679.5</v>
      </c>
      <c r="Y27" s="11" t="n">
        <v>1482.9</v>
      </c>
      <c r="Z27" s="11" t="n">
        <v>3112.3</v>
      </c>
      <c r="AA27" s="11" t="n">
        <v>282.4</v>
      </c>
      <c r="AB27" s="11" t="n">
        <v>87.2</v>
      </c>
      <c r="AC27" s="11" t="n">
        <v>323.5</v>
      </c>
      <c r="AD27" s="11" t="n">
        <v>301.1</v>
      </c>
      <c r="AE27" s="11" t="n">
        <v>194.6</v>
      </c>
      <c r="AF27" s="11" t="n">
        <v>373.9</v>
      </c>
      <c r="AG27" s="11" t="n">
        <v>1647.6</v>
      </c>
      <c r="AH27" s="11" t="n">
        <v>10847.4</v>
      </c>
      <c r="AI27" s="11" t="n">
        <v>449.6</v>
      </c>
      <c r="AJ27" s="11" t="n">
        <v>359.8</v>
      </c>
      <c r="AK27" s="11" t="n">
        <v>313.1</v>
      </c>
      <c r="AL27" s="11" t="n">
        <v>0</v>
      </c>
      <c r="AM27" s="11" t="n">
        <v>54630.4</v>
      </c>
      <c r="AN27" s="11" t="n">
        <v>19.9</v>
      </c>
      <c r="AO27" s="11" t="n">
        <v>99.3</v>
      </c>
      <c r="AP27" s="11" t="n">
        <v>146001</v>
      </c>
      <c r="AQ27" s="11" t="n">
        <v>7263.9</v>
      </c>
      <c r="AR27" s="11" t="n">
        <v>26.6</v>
      </c>
      <c r="AS27" s="11" t="n">
        <v>37.6</v>
      </c>
      <c r="AT27" s="11" t="n">
        <v>129693.6</v>
      </c>
      <c r="AU27" s="11" t="n">
        <v>-61444.6</v>
      </c>
    </row>
    <row r="28" ht="42" customHeight="1">
      <c r="A28" s="10" t="inlineStr">
        <is>
          <t>TTL_31T33: Other manufacturing; repair and installation of machinery and equipment</t>
        </is>
      </c>
      <c r="B28" s="9" t="n"/>
      <c r="C28" s="12" t="n">
        <v>402.5</v>
      </c>
      <c r="D28" s="12" t="n">
        <v>71.59999999999999</v>
      </c>
      <c r="E28" s="12" t="n">
        <v>36.4</v>
      </c>
      <c r="F28" s="12" t="n">
        <v>65.8</v>
      </c>
      <c r="G28" s="12" t="n">
        <v>997.3</v>
      </c>
      <c r="H28" s="12" t="n">
        <v>485.9</v>
      </c>
      <c r="I28" s="12" t="n">
        <v>409.6</v>
      </c>
      <c r="J28" s="12" t="n">
        <v>665.7</v>
      </c>
      <c r="K28" s="12" t="n">
        <v>80.5</v>
      </c>
      <c r="L28" s="12" t="n">
        <v>922.9</v>
      </c>
      <c r="M28" s="12" t="n">
        <v>599.9</v>
      </c>
      <c r="N28" s="12" t="n">
        <v>251.3</v>
      </c>
      <c r="O28" s="12" t="n">
        <v>1183.5</v>
      </c>
      <c r="P28" s="12" t="n">
        <v>1920.9</v>
      </c>
      <c r="Q28" s="12" t="n">
        <v>617.2</v>
      </c>
      <c r="R28" s="12" t="n">
        <v>538</v>
      </c>
      <c r="S28" s="12" t="n">
        <v>1909.5</v>
      </c>
      <c r="T28" s="12" t="n">
        <v>3800.3</v>
      </c>
      <c r="U28" s="12" t="n">
        <v>1368.1</v>
      </c>
      <c r="V28" s="12" t="n">
        <v>5705.1</v>
      </c>
      <c r="W28" s="12" t="n">
        <v>432.2</v>
      </c>
      <c r="X28" s="12" t="n">
        <v>4945.3</v>
      </c>
      <c r="Y28" s="12" t="n">
        <v>3744.1</v>
      </c>
      <c r="Z28" s="12" t="n">
        <v>1107.4</v>
      </c>
      <c r="AA28" s="12" t="n">
        <v>1141.6</v>
      </c>
      <c r="AB28" s="12" t="n">
        <v>383.5</v>
      </c>
      <c r="AC28" s="12" t="n">
        <v>551.2</v>
      </c>
      <c r="AD28" s="12" t="n">
        <v>414.4</v>
      </c>
      <c r="AE28" s="12" t="n">
        <v>1071.8</v>
      </c>
      <c r="AF28" s="12" t="n">
        <v>2773.5</v>
      </c>
      <c r="AG28" s="12" t="n">
        <v>3974</v>
      </c>
      <c r="AH28" s="12" t="n">
        <v>5820.4</v>
      </c>
      <c r="AI28" s="12" t="n">
        <v>1944.8</v>
      </c>
      <c r="AJ28" s="12" t="n">
        <v>16166</v>
      </c>
      <c r="AK28" s="12" t="n">
        <v>2058.9</v>
      </c>
      <c r="AL28" s="12" t="n">
        <v>0</v>
      </c>
      <c r="AM28" s="12" t="n">
        <v>204902.1</v>
      </c>
      <c r="AN28" s="12" t="n">
        <v>28.3</v>
      </c>
      <c r="AO28" s="12" t="n">
        <v>15.1</v>
      </c>
      <c r="AP28" s="12" t="n">
        <v>41724.3</v>
      </c>
      <c r="AQ28" s="12" t="n">
        <v>5332.8</v>
      </c>
      <c r="AR28" s="12" t="n">
        <v>1788.7</v>
      </c>
      <c r="AS28" s="12" t="n">
        <v>2449</v>
      </c>
      <c r="AT28" s="12" t="n">
        <v>21561.4</v>
      </c>
      <c r="AU28" s="12" t="n">
        <v>-99643.3</v>
      </c>
    </row>
    <row r="29" ht="31.5" customHeight="1">
      <c r="A29" s="10" t="inlineStr">
        <is>
          <t>TTL_35T39: Electricity, gas, water supply, sewerage, waste and remediation services</t>
        </is>
      </c>
      <c r="B29" s="9" t="n"/>
      <c r="C29" s="11" t="n">
        <v>3079.4</v>
      </c>
      <c r="D29" s="11" t="n">
        <v>1099.9</v>
      </c>
      <c r="E29" s="11" t="n">
        <v>554.9</v>
      </c>
      <c r="F29" s="11" t="n">
        <v>273.8</v>
      </c>
      <c r="G29" s="11" t="n">
        <v>5858.8</v>
      </c>
      <c r="H29" s="11" t="n">
        <v>1275.2</v>
      </c>
      <c r="I29" s="11" t="n">
        <v>1217</v>
      </c>
      <c r="J29" s="11" t="n">
        <v>6752.4</v>
      </c>
      <c r="K29" s="11" t="n">
        <v>2410.4</v>
      </c>
      <c r="L29" s="11" t="n">
        <v>10159.5</v>
      </c>
      <c r="M29" s="11" t="n">
        <v>3216.1</v>
      </c>
      <c r="N29" s="11" t="n">
        <v>2889.6</v>
      </c>
      <c r="O29" s="11" t="n">
        <v>10306</v>
      </c>
      <c r="P29" s="11" t="n">
        <v>3637.6</v>
      </c>
      <c r="Q29" s="11" t="n">
        <v>1014.9</v>
      </c>
      <c r="R29" s="11" t="n">
        <v>609.5</v>
      </c>
      <c r="S29" s="11" t="n">
        <v>2042.3</v>
      </c>
      <c r="T29" s="11" t="n">
        <v>3850.9</v>
      </c>
      <c r="U29" s="11" t="n">
        <v>1498.8</v>
      </c>
      <c r="V29" s="11" t="n">
        <v>1227.8</v>
      </c>
      <c r="W29" s="11" t="n">
        <v>24785.6</v>
      </c>
      <c r="X29" s="11" t="n">
        <v>3355.7</v>
      </c>
      <c r="Y29" s="11" t="n">
        <v>20988.2</v>
      </c>
      <c r="Z29" s="11" t="n">
        <v>7384</v>
      </c>
      <c r="AA29" s="11" t="n">
        <v>9465</v>
      </c>
      <c r="AB29" s="11" t="n">
        <v>1455.8</v>
      </c>
      <c r="AC29" s="11" t="n">
        <v>2953.7</v>
      </c>
      <c r="AD29" s="11" t="n">
        <v>1633.4</v>
      </c>
      <c r="AE29" s="11" t="n">
        <v>4654.8</v>
      </c>
      <c r="AF29" s="11" t="n">
        <v>36832.7</v>
      </c>
      <c r="AG29" s="11" t="n">
        <v>13696.7</v>
      </c>
      <c r="AH29" s="11" t="n">
        <v>36029.2</v>
      </c>
      <c r="AI29" s="11" t="n">
        <v>7876.7</v>
      </c>
      <c r="AJ29" s="11" t="n">
        <v>21506</v>
      </c>
      <c r="AK29" s="11" t="n">
        <v>8010.2</v>
      </c>
      <c r="AL29" s="11" t="n">
        <v>0</v>
      </c>
      <c r="AM29" s="11" t="n">
        <v>211236.2</v>
      </c>
      <c r="AN29" s="11" t="n">
        <v>77.40000000000001</v>
      </c>
      <c r="AO29" s="11" t="n">
        <v>1177.1</v>
      </c>
      <c r="AP29" s="11" t="n">
        <v>3887.9</v>
      </c>
      <c r="AQ29" s="11" t="n">
        <v>132.4</v>
      </c>
      <c r="AR29" s="11" t="n">
        <v>101.2</v>
      </c>
      <c r="AS29" s="11" t="n">
        <v>19.1</v>
      </c>
      <c r="AT29" s="11" t="n">
        <v>319.2</v>
      </c>
      <c r="AU29" s="11" t="n">
        <v>-4933</v>
      </c>
    </row>
    <row r="30" ht="13.5" customHeight="1">
      <c r="A30" s="10" t="inlineStr">
        <is>
          <t>TTL_41T43: Construction</t>
        </is>
      </c>
      <c r="B30" s="9" t="n"/>
      <c r="C30" s="12" t="n">
        <v>173.4</v>
      </c>
      <c r="D30" s="12" t="n">
        <v>50.7</v>
      </c>
      <c r="E30" s="12" t="n">
        <v>44.9</v>
      </c>
      <c r="F30" s="12" t="n">
        <v>12.9</v>
      </c>
      <c r="G30" s="12" t="n">
        <v>91.2</v>
      </c>
      <c r="H30" s="12" t="n">
        <v>16.3</v>
      </c>
      <c r="I30" s="12" t="n">
        <v>16.3</v>
      </c>
      <c r="J30" s="12" t="n">
        <v>53.4</v>
      </c>
      <c r="K30" s="12" t="n">
        <v>193.5</v>
      </c>
      <c r="L30" s="12" t="n">
        <v>205.4</v>
      </c>
      <c r="M30" s="12" t="n">
        <v>33.7</v>
      </c>
      <c r="N30" s="12" t="n">
        <v>41.3</v>
      </c>
      <c r="O30" s="12" t="n">
        <v>89.2</v>
      </c>
      <c r="P30" s="12" t="n">
        <v>58.3</v>
      </c>
      <c r="Q30" s="12" t="n">
        <v>12.9</v>
      </c>
      <c r="R30" s="12" t="n">
        <v>12.4</v>
      </c>
      <c r="S30" s="12" t="n">
        <v>48.7</v>
      </c>
      <c r="T30" s="12" t="n">
        <v>91</v>
      </c>
      <c r="U30" s="12" t="n">
        <v>64</v>
      </c>
      <c r="V30" s="12" t="n">
        <v>57.5</v>
      </c>
      <c r="W30" s="12" t="n">
        <v>370.6</v>
      </c>
      <c r="X30" s="12" t="n">
        <v>136.6</v>
      </c>
      <c r="Y30" s="12" t="n">
        <v>268.4</v>
      </c>
      <c r="Z30" s="12" t="n">
        <v>789.4</v>
      </c>
      <c r="AA30" s="12" t="n">
        <v>116.7</v>
      </c>
      <c r="AB30" s="12" t="n">
        <v>48.5</v>
      </c>
      <c r="AC30" s="12" t="n">
        <v>429.4</v>
      </c>
      <c r="AD30" s="12" t="n">
        <v>122.3</v>
      </c>
      <c r="AE30" s="12" t="n">
        <v>243.8</v>
      </c>
      <c r="AF30" s="12" t="n">
        <v>10227.1</v>
      </c>
      <c r="AG30" s="12" t="n">
        <v>1518.8</v>
      </c>
      <c r="AH30" s="12" t="n">
        <v>3793.8</v>
      </c>
      <c r="AI30" s="12" t="n">
        <v>89.09999999999999</v>
      </c>
      <c r="AJ30" s="12" t="n">
        <v>428.4</v>
      </c>
      <c r="AK30" s="12" t="n">
        <v>535</v>
      </c>
      <c r="AL30" s="12" t="n">
        <v>0</v>
      </c>
      <c r="AM30" s="12" t="n">
        <v>7229.2</v>
      </c>
      <c r="AN30" s="12" t="n">
        <v>3</v>
      </c>
      <c r="AO30" s="12" t="n">
        <v>0.9</v>
      </c>
      <c r="AP30" s="12" t="n">
        <v>1325367.1</v>
      </c>
      <c r="AQ30" s="12" t="n">
        <v>8.199999999999999</v>
      </c>
      <c r="AR30" s="12" t="n">
        <v>165</v>
      </c>
      <c r="AS30" s="12" t="n">
        <v>0</v>
      </c>
      <c r="AT30" s="12" t="n">
        <v>10.9</v>
      </c>
      <c r="AU30" s="12" t="n">
        <v>-1563</v>
      </c>
    </row>
    <row r="31" ht="31.5" customHeight="1">
      <c r="A31" s="10" t="inlineStr">
        <is>
          <t>TTL_45T47: Wholesale and retail trade; repair of motor vehicles</t>
        </is>
      </c>
      <c r="B31" s="9" t="n"/>
      <c r="C31" s="11" t="n">
        <v>48766.4</v>
      </c>
      <c r="D31" s="11" t="n">
        <v>2206.4</v>
      </c>
      <c r="E31" s="11" t="n">
        <v>1298.5</v>
      </c>
      <c r="F31" s="11" t="n">
        <v>1532.4</v>
      </c>
      <c r="G31" s="11" t="n">
        <v>139302.3</v>
      </c>
      <c r="H31" s="11" t="n">
        <v>16252.7</v>
      </c>
      <c r="I31" s="11" t="n">
        <v>11630.1</v>
      </c>
      <c r="J31" s="11" t="n">
        <v>26910.6</v>
      </c>
      <c r="K31" s="11" t="n">
        <v>9983.6</v>
      </c>
      <c r="L31" s="11" t="n">
        <v>67914.8</v>
      </c>
      <c r="M31" s="11" t="n">
        <v>29327.6</v>
      </c>
      <c r="N31" s="11" t="n">
        <v>9414.4</v>
      </c>
      <c r="O31" s="11" t="n">
        <v>16259.6</v>
      </c>
      <c r="P31" s="11" t="n">
        <v>27217.4</v>
      </c>
      <c r="Q31" s="11" t="n">
        <v>17171.6</v>
      </c>
      <c r="R31" s="11" t="n">
        <v>12562.2</v>
      </c>
      <c r="S31" s="11" t="n">
        <v>40596.5</v>
      </c>
      <c r="T31" s="11" t="n">
        <v>82842.10000000001</v>
      </c>
      <c r="U31" s="11" t="n">
        <v>29602.2</v>
      </c>
      <c r="V31" s="11" t="n">
        <v>27000.6</v>
      </c>
      <c r="W31" s="11" t="n">
        <v>12466.2</v>
      </c>
      <c r="X31" s="11" t="n">
        <v>95841</v>
      </c>
      <c r="Y31" s="11" t="n">
        <v>114660.2</v>
      </c>
      <c r="Z31" s="11" t="n">
        <v>48970.5</v>
      </c>
      <c r="AA31" s="11" t="n">
        <v>66313.60000000001</v>
      </c>
      <c r="AB31" s="11" t="n">
        <v>20573.1</v>
      </c>
      <c r="AC31" s="11" t="n">
        <v>25356</v>
      </c>
      <c r="AD31" s="11" t="n">
        <v>14076</v>
      </c>
      <c r="AE31" s="11" t="n">
        <v>21582.7</v>
      </c>
      <c r="AF31" s="11" t="n">
        <v>25453.9</v>
      </c>
      <c r="AG31" s="11" t="n">
        <v>84385.7</v>
      </c>
      <c r="AH31" s="11" t="n">
        <v>81409</v>
      </c>
      <c r="AI31" s="11" t="n">
        <v>17676.5</v>
      </c>
      <c r="AJ31" s="11" t="n">
        <v>82967.10000000001</v>
      </c>
      <c r="AK31" s="11" t="n">
        <v>29580.6</v>
      </c>
      <c r="AL31" s="11" t="n">
        <v>0</v>
      </c>
      <c r="AM31" s="11" t="n">
        <v>1290767.5</v>
      </c>
      <c r="AN31" s="11" t="n">
        <v>6055.9</v>
      </c>
      <c r="AO31" s="11" t="n">
        <v>2545.5</v>
      </c>
      <c r="AP31" s="11" t="n">
        <v>222282.5</v>
      </c>
      <c r="AQ31" s="11" t="n">
        <v>24697</v>
      </c>
      <c r="AR31" s="11" t="n">
        <v>5140</v>
      </c>
      <c r="AS31" s="11" t="n">
        <v>10452.2</v>
      </c>
      <c r="AT31" s="11" t="n">
        <v>247263.3</v>
      </c>
      <c r="AU31" s="11" t="n">
        <v>-197714.9</v>
      </c>
    </row>
    <row r="32" ht="21" customHeight="1">
      <c r="A32" s="10" t="inlineStr">
        <is>
          <t>TTL_49T53: Transportation and storage</t>
        </is>
      </c>
      <c r="B32" s="9" t="n"/>
      <c r="C32" s="12" t="n">
        <v>11809.7</v>
      </c>
      <c r="D32" s="12" t="n">
        <v>1626.3</v>
      </c>
      <c r="E32" s="12" t="n">
        <v>650.7</v>
      </c>
      <c r="F32" s="12" t="n">
        <v>745.4</v>
      </c>
      <c r="G32" s="12" t="n">
        <v>37654.6</v>
      </c>
      <c r="H32" s="12" t="n">
        <v>2454.9</v>
      </c>
      <c r="I32" s="12" t="n">
        <v>3358.7</v>
      </c>
      <c r="J32" s="12" t="n">
        <v>7802.5</v>
      </c>
      <c r="K32" s="12" t="n">
        <v>29827.7</v>
      </c>
      <c r="L32" s="12" t="n">
        <v>19755.1</v>
      </c>
      <c r="M32" s="12" t="n">
        <v>5161.9</v>
      </c>
      <c r="N32" s="12" t="n">
        <v>6436.8</v>
      </c>
      <c r="O32" s="12" t="n">
        <v>13370.9</v>
      </c>
      <c r="P32" s="12" t="n">
        <v>7644.2</v>
      </c>
      <c r="Q32" s="12" t="n">
        <v>2878</v>
      </c>
      <c r="R32" s="12" t="n">
        <v>2265.7</v>
      </c>
      <c r="S32" s="12" t="n">
        <v>7166.1</v>
      </c>
      <c r="T32" s="12" t="n">
        <v>15433.7</v>
      </c>
      <c r="U32" s="12" t="n">
        <v>5882.4</v>
      </c>
      <c r="V32" s="12" t="n">
        <v>5487.8</v>
      </c>
      <c r="W32" s="12" t="n">
        <v>9815.299999999999</v>
      </c>
      <c r="X32" s="12" t="n">
        <v>26028.5</v>
      </c>
      <c r="Y32" s="12" t="n">
        <v>62089.2</v>
      </c>
      <c r="Z32" s="12" t="n">
        <v>106787.6</v>
      </c>
      <c r="AA32" s="12" t="n">
        <v>9544.4</v>
      </c>
      <c r="AB32" s="12" t="n">
        <v>8190.2</v>
      </c>
      <c r="AC32" s="12" t="n">
        <v>8488.200000000001</v>
      </c>
      <c r="AD32" s="12" t="n">
        <v>4385.4</v>
      </c>
      <c r="AE32" s="12" t="n">
        <v>17759</v>
      </c>
      <c r="AF32" s="12" t="n">
        <v>9884.6</v>
      </c>
      <c r="AG32" s="12" t="n">
        <v>35095</v>
      </c>
      <c r="AH32" s="12" t="n">
        <v>52857.8</v>
      </c>
      <c r="AI32" s="12" t="n">
        <v>7072.8</v>
      </c>
      <c r="AJ32" s="12" t="n">
        <v>18864.9</v>
      </c>
      <c r="AK32" s="12" t="n">
        <v>9680.1</v>
      </c>
      <c r="AL32" s="12" t="n">
        <v>0</v>
      </c>
      <c r="AM32" s="12" t="n">
        <v>474752.4</v>
      </c>
      <c r="AN32" s="12" t="n">
        <v>1344.2</v>
      </c>
      <c r="AO32" s="12" t="n">
        <v>2523.6</v>
      </c>
      <c r="AP32" s="12" t="n">
        <v>39248.7</v>
      </c>
      <c r="AQ32" s="12" t="n">
        <v>2720.1</v>
      </c>
      <c r="AR32" s="12" t="n">
        <v>14604</v>
      </c>
      <c r="AS32" s="12" t="n">
        <v>26025.9</v>
      </c>
      <c r="AT32" s="12" t="n">
        <v>114350</v>
      </c>
      <c r="AU32" s="12" t="n">
        <v>-127601.9</v>
      </c>
    </row>
    <row r="33" ht="21" customHeight="1">
      <c r="A33" s="10" t="inlineStr">
        <is>
          <t>TTL_55T56: Accomodation and food services</t>
        </is>
      </c>
      <c r="B33" s="9" t="n"/>
      <c r="C33" s="11" t="n">
        <v>299.6</v>
      </c>
      <c r="D33" s="11" t="n">
        <v>35.4</v>
      </c>
      <c r="E33" s="11" t="n">
        <v>25.2</v>
      </c>
      <c r="F33" s="11" t="n">
        <v>152.5</v>
      </c>
      <c r="G33" s="11" t="n">
        <v>1029.1</v>
      </c>
      <c r="H33" s="11" t="n">
        <v>309.9</v>
      </c>
      <c r="I33" s="11" t="n">
        <v>632</v>
      </c>
      <c r="J33" s="11" t="n">
        <v>1734.4</v>
      </c>
      <c r="K33" s="11" t="n">
        <v>107</v>
      </c>
      <c r="L33" s="11" t="n">
        <v>1093</v>
      </c>
      <c r="M33" s="11" t="n">
        <v>1172.5</v>
      </c>
      <c r="N33" s="11" t="n">
        <v>546.8</v>
      </c>
      <c r="O33" s="11" t="n">
        <v>324.3</v>
      </c>
      <c r="P33" s="11" t="n">
        <v>1563.2</v>
      </c>
      <c r="Q33" s="11" t="n">
        <v>120</v>
      </c>
      <c r="R33" s="11" t="n">
        <v>85</v>
      </c>
      <c r="S33" s="11" t="n">
        <v>868.3</v>
      </c>
      <c r="T33" s="11" t="n">
        <v>1251.5</v>
      </c>
      <c r="U33" s="11" t="n">
        <v>858.8</v>
      </c>
      <c r="V33" s="11" t="n">
        <v>374.9</v>
      </c>
      <c r="W33" s="11" t="n">
        <v>772.7</v>
      </c>
      <c r="X33" s="11" t="n">
        <v>1726.9</v>
      </c>
      <c r="Y33" s="11" t="n">
        <v>6514.2</v>
      </c>
      <c r="Z33" s="11" t="n">
        <v>4613.3</v>
      </c>
      <c r="AA33" s="11" t="n">
        <v>5641.9</v>
      </c>
      <c r="AB33" s="11" t="n">
        <v>1750.7</v>
      </c>
      <c r="AC33" s="11" t="n">
        <v>695.7</v>
      </c>
      <c r="AD33" s="11" t="n">
        <v>2804.5</v>
      </c>
      <c r="AE33" s="11" t="n">
        <v>11702</v>
      </c>
      <c r="AF33" s="11" t="n">
        <v>16799.5</v>
      </c>
      <c r="AG33" s="11" t="n">
        <v>27873.8</v>
      </c>
      <c r="AH33" s="11" t="n">
        <v>16750.6</v>
      </c>
      <c r="AI33" s="11" t="n">
        <v>5994.8</v>
      </c>
      <c r="AJ33" s="11" t="n">
        <v>18306.9</v>
      </c>
      <c r="AK33" s="11" t="n">
        <v>5923.2</v>
      </c>
      <c r="AL33" s="11" t="n">
        <v>0</v>
      </c>
      <c r="AM33" s="11" t="n">
        <v>707411.1</v>
      </c>
      <c r="AN33" s="11" t="n">
        <v>8979.799999999999</v>
      </c>
      <c r="AO33" s="11" t="n">
        <v>174.6</v>
      </c>
      <c r="AP33" s="11" t="n">
        <v>3412</v>
      </c>
      <c r="AQ33" s="11" t="n">
        <v>5</v>
      </c>
      <c r="AR33" s="11" t="n">
        <v>51262</v>
      </c>
      <c r="AS33" s="11" t="n">
        <v>57492.7</v>
      </c>
      <c r="AT33" s="11" t="n">
        <v>359.8</v>
      </c>
      <c r="AU33" s="11" t="n">
        <v>-51797.3</v>
      </c>
    </row>
    <row r="34" ht="31.5" customHeight="1">
      <c r="A34" s="10" t="inlineStr">
        <is>
          <t>TTL_58T60: Publishing, audiovisual and broadcasting activities</t>
        </is>
      </c>
      <c r="B34" s="9" t="n"/>
      <c r="C34" s="12" t="n">
        <v>118.7</v>
      </c>
      <c r="D34" s="12" t="n">
        <v>39.5</v>
      </c>
      <c r="E34" s="12" t="n">
        <v>18.1</v>
      </c>
      <c r="F34" s="12" t="n">
        <v>6.8</v>
      </c>
      <c r="G34" s="12" t="n">
        <v>2582.3</v>
      </c>
      <c r="H34" s="12" t="n">
        <v>97</v>
      </c>
      <c r="I34" s="12" t="n">
        <v>38.8</v>
      </c>
      <c r="J34" s="12" t="n">
        <v>318.7</v>
      </c>
      <c r="K34" s="12" t="n">
        <v>52.9</v>
      </c>
      <c r="L34" s="12" t="n">
        <v>2285.8</v>
      </c>
      <c r="M34" s="12" t="n">
        <v>107.7</v>
      </c>
      <c r="N34" s="12" t="n">
        <v>48</v>
      </c>
      <c r="O34" s="12" t="n">
        <v>193.2</v>
      </c>
      <c r="P34" s="12" t="n">
        <v>173.4</v>
      </c>
      <c r="Q34" s="12" t="n">
        <v>168</v>
      </c>
      <c r="R34" s="12" t="n">
        <v>56.4</v>
      </c>
      <c r="S34" s="12" t="n">
        <v>162</v>
      </c>
      <c r="T34" s="12" t="n">
        <v>313.5</v>
      </c>
      <c r="U34" s="12" t="n">
        <v>1393.4</v>
      </c>
      <c r="V34" s="12" t="n">
        <v>228.2</v>
      </c>
      <c r="W34" s="12" t="n">
        <v>382.4</v>
      </c>
      <c r="X34" s="12" t="n">
        <v>432.4</v>
      </c>
      <c r="Y34" s="12" t="n">
        <v>18909.8</v>
      </c>
      <c r="Z34" s="12" t="n">
        <v>3668</v>
      </c>
      <c r="AA34" s="12" t="n">
        <v>3123.9</v>
      </c>
      <c r="AB34" s="12" t="n">
        <v>91719.7</v>
      </c>
      <c r="AC34" s="12" t="n">
        <v>23118</v>
      </c>
      <c r="AD34" s="12" t="n">
        <v>10020.2</v>
      </c>
      <c r="AE34" s="12" t="n">
        <v>6532</v>
      </c>
      <c r="AF34" s="12" t="n">
        <v>6279.9</v>
      </c>
      <c r="AG34" s="12" t="n">
        <v>52494.3</v>
      </c>
      <c r="AH34" s="12" t="n">
        <v>18210.9</v>
      </c>
      <c r="AI34" s="12" t="n">
        <v>4607</v>
      </c>
      <c r="AJ34" s="12" t="n">
        <v>6913</v>
      </c>
      <c r="AK34" s="12" t="n">
        <v>25480.8</v>
      </c>
      <c r="AL34" s="12" t="n">
        <v>0</v>
      </c>
      <c r="AM34" s="12" t="n">
        <v>195100.4</v>
      </c>
      <c r="AN34" s="12" t="n">
        <v>11.2</v>
      </c>
      <c r="AO34" s="12" t="n">
        <v>1117.8</v>
      </c>
      <c r="AP34" s="12" t="n">
        <v>139312.6</v>
      </c>
      <c r="AQ34" s="12" t="n">
        <v>271.6</v>
      </c>
      <c r="AR34" s="12" t="n">
        <v>792.9</v>
      </c>
      <c r="AS34" s="12" t="n">
        <v>899.6</v>
      </c>
      <c r="AT34" s="12" t="n">
        <v>51784.5</v>
      </c>
      <c r="AU34" s="12" t="n">
        <v>-11993.5</v>
      </c>
    </row>
    <row r="35" ht="13.5" customHeight="1">
      <c r="A35" s="10" t="inlineStr">
        <is>
          <t>TTL_61: Telecommunications</t>
        </is>
      </c>
      <c r="B35" s="9" t="n"/>
      <c r="C35" s="11" t="n">
        <v>1123.6</v>
      </c>
      <c r="D35" s="11" t="n">
        <v>108.6</v>
      </c>
      <c r="E35" s="11" t="n">
        <v>88.90000000000001</v>
      </c>
      <c r="F35" s="11" t="n">
        <v>125.1</v>
      </c>
      <c r="G35" s="11" t="n">
        <v>1890.7</v>
      </c>
      <c r="H35" s="11" t="n">
        <v>436.6</v>
      </c>
      <c r="I35" s="11" t="n">
        <v>336</v>
      </c>
      <c r="J35" s="11" t="n">
        <v>1018.1</v>
      </c>
      <c r="K35" s="11" t="n">
        <v>496.7</v>
      </c>
      <c r="L35" s="11" t="n">
        <v>1807.8</v>
      </c>
      <c r="M35" s="11" t="n">
        <v>795</v>
      </c>
      <c r="N35" s="11" t="n">
        <v>468.7</v>
      </c>
      <c r="O35" s="11" t="n">
        <v>393.3</v>
      </c>
      <c r="P35" s="11" t="n">
        <v>1369.7</v>
      </c>
      <c r="Q35" s="11" t="n">
        <v>994.1</v>
      </c>
      <c r="R35" s="11" t="n">
        <v>337.4</v>
      </c>
      <c r="S35" s="11" t="n">
        <v>1268.9</v>
      </c>
      <c r="T35" s="11" t="n">
        <v>2047.5</v>
      </c>
      <c r="U35" s="11" t="n">
        <v>1245.7</v>
      </c>
      <c r="V35" s="11" t="n">
        <v>825.5</v>
      </c>
      <c r="W35" s="11" t="n">
        <v>1552.6</v>
      </c>
      <c r="X35" s="11" t="n">
        <v>3001.6</v>
      </c>
      <c r="Y35" s="11" t="n">
        <v>27793.3</v>
      </c>
      <c r="Z35" s="11" t="n">
        <v>11476.1</v>
      </c>
      <c r="AA35" s="11" t="n">
        <v>5007.3</v>
      </c>
      <c r="AB35" s="11" t="n">
        <v>8168.7</v>
      </c>
      <c r="AC35" s="11" t="n">
        <v>122956.9</v>
      </c>
      <c r="AD35" s="11" t="n">
        <v>11263.2</v>
      </c>
      <c r="AE35" s="11" t="n">
        <v>25556</v>
      </c>
      <c r="AF35" s="11" t="n">
        <v>13115.4</v>
      </c>
      <c r="AG35" s="11" t="n">
        <v>36049.9</v>
      </c>
      <c r="AH35" s="11" t="n">
        <v>44122.1</v>
      </c>
      <c r="AI35" s="11" t="n">
        <v>4379.4</v>
      </c>
      <c r="AJ35" s="11" t="n">
        <v>16122.5</v>
      </c>
      <c r="AK35" s="11" t="n">
        <v>9280.299999999999</v>
      </c>
      <c r="AL35" s="11" t="n">
        <v>0</v>
      </c>
      <c r="AM35" s="11" t="n">
        <v>251201.3</v>
      </c>
      <c r="AN35" s="11" t="n">
        <v>155.2</v>
      </c>
      <c r="AO35" s="11" t="n">
        <v>202.1</v>
      </c>
      <c r="AP35" s="11" t="n">
        <v>4139</v>
      </c>
      <c r="AQ35" s="11" t="n">
        <v>50.6</v>
      </c>
      <c r="AR35" s="11" t="n">
        <v>2619.5</v>
      </c>
      <c r="AS35" s="11" t="n">
        <v>4700.9</v>
      </c>
      <c r="AT35" s="11" t="n">
        <v>19652.7</v>
      </c>
      <c r="AU35" s="11" t="n">
        <v>-3766.8</v>
      </c>
    </row>
    <row r="36" ht="21" customHeight="1">
      <c r="A36" s="10" t="inlineStr">
        <is>
          <t>TTL_62T63: IT and other information services</t>
        </is>
      </c>
      <c r="B36" s="9" t="n"/>
      <c r="C36" s="12" t="n">
        <v>691.8</v>
      </c>
      <c r="D36" s="12" t="n">
        <v>182.3</v>
      </c>
      <c r="E36" s="12" t="n">
        <v>41.8</v>
      </c>
      <c r="F36" s="12" t="n">
        <v>44.9</v>
      </c>
      <c r="G36" s="12" t="n">
        <v>2915.6</v>
      </c>
      <c r="H36" s="12" t="n">
        <v>318.2</v>
      </c>
      <c r="I36" s="12" t="n">
        <v>312.2</v>
      </c>
      <c r="J36" s="12" t="n">
        <v>1023.6</v>
      </c>
      <c r="K36" s="12" t="n">
        <v>385.4</v>
      </c>
      <c r="L36" s="12" t="n">
        <v>2402.4</v>
      </c>
      <c r="M36" s="12" t="n">
        <v>758.8</v>
      </c>
      <c r="N36" s="12" t="n">
        <v>340.8</v>
      </c>
      <c r="O36" s="12" t="n">
        <v>547</v>
      </c>
      <c r="P36" s="12" t="n">
        <v>1019.2</v>
      </c>
      <c r="Q36" s="12" t="n">
        <v>1052.8</v>
      </c>
      <c r="R36" s="12" t="n">
        <v>433.1</v>
      </c>
      <c r="S36" s="12" t="n">
        <v>1258.1</v>
      </c>
      <c r="T36" s="12" t="n">
        <v>2280.9</v>
      </c>
      <c r="U36" s="12" t="n">
        <v>1094</v>
      </c>
      <c r="V36" s="12" t="n">
        <v>738</v>
      </c>
      <c r="W36" s="12" t="n">
        <v>1065.6</v>
      </c>
      <c r="X36" s="12" t="n">
        <v>2872.9</v>
      </c>
      <c r="Y36" s="12" t="n">
        <v>13356.6</v>
      </c>
      <c r="Z36" s="12" t="n">
        <v>5577.1</v>
      </c>
      <c r="AA36" s="12" t="n">
        <v>2192.2</v>
      </c>
      <c r="AB36" s="12" t="n">
        <v>7082.1</v>
      </c>
      <c r="AC36" s="12" t="n">
        <v>7414.2</v>
      </c>
      <c r="AD36" s="12" t="n">
        <v>21809.9</v>
      </c>
      <c r="AE36" s="12" t="n">
        <v>16345.7</v>
      </c>
      <c r="AF36" s="12" t="n">
        <v>6167.6</v>
      </c>
      <c r="AG36" s="12" t="n">
        <v>23516.6</v>
      </c>
      <c r="AH36" s="12" t="n">
        <v>21715.3</v>
      </c>
      <c r="AI36" s="12" t="n">
        <v>2622.5</v>
      </c>
      <c r="AJ36" s="12" t="n">
        <v>7367.6</v>
      </c>
      <c r="AK36" s="12" t="n">
        <v>4700.3</v>
      </c>
      <c r="AL36" s="12" t="n">
        <v>0</v>
      </c>
      <c r="AM36" s="12" t="n">
        <v>78414.7</v>
      </c>
      <c r="AN36" s="12" t="n">
        <v>65.90000000000001</v>
      </c>
      <c r="AO36" s="12" t="n">
        <v>2648.8</v>
      </c>
      <c r="AP36" s="12" t="n">
        <v>367960.7</v>
      </c>
      <c r="AQ36" s="12" t="n">
        <v>282.5</v>
      </c>
      <c r="AR36" s="12" t="n">
        <v>111.2</v>
      </c>
      <c r="AS36" s="12" t="n">
        <v>257.6</v>
      </c>
      <c r="AT36" s="12" t="n">
        <v>29688.2</v>
      </c>
      <c r="AU36" s="12" t="n">
        <v>-62979.2</v>
      </c>
    </row>
    <row r="37" ht="21" customHeight="1">
      <c r="A37" s="10" t="inlineStr">
        <is>
          <t>TTL_64T66: Financial and insurance activities</t>
        </is>
      </c>
      <c r="B37" s="9" t="n"/>
      <c r="C37" s="11" t="n">
        <v>19879.4</v>
      </c>
      <c r="D37" s="11" t="n">
        <v>1013.6</v>
      </c>
      <c r="E37" s="11" t="n">
        <v>532</v>
      </c>
      <c r="F37" s="11" t="n">
        <v>869.9</v>
      </c>
      <c r="G37" s="11" t="n">
        <v>11966.6</v>
      </c>
      <c r="H37" s="11" t="n">
        <v>2135.7</v>
      </c>
      <c r="I37" s="11" t="n">
        <v>1325.8</v>
      </c>
      <c r="J37" s="11" t="n">
        <v>3516</v>
      </c>
      <c r="K37" s="11" t="n">
        <v>839.4</v>
      </c>
      <c r="L37" s="11" t="n">
        <v>12687.3</v>
      </c>
      <c r="M37" s="11" t="n">
        <v>3367.5</v>
      </c>
      <c r="N37" s="11" t="n">
        <v>2129.3</v>
      </c>
      <c r="O37" s="11" t="n">
        <v>6817</v>
      </c>
      <c r="P37" s="11" t="n">
        <v>5119.8</v>
      </c>
      <c r="Q37" s="11" t="n">
        <v>1436.8</v>
      </c>
      <c r="R37" s="11" t="n">
        <v>1075.5</v>
      </c>
      <c r="S37" s="11" t="n">
        <v>3768.8</v>
      </c>
      <c r="T37" s="11" t="n">
        <v>6295.7</v>
      </c>
      <c r="U37" s="11" t="n">
        <v>8710.4</v>
      </c>
      <c r="V37" s="11" t="n">
        <v>3812.9</v>
      </c>
      <c r="W37" s="11" t="n">
        <v>7203.3</v>
      </c>
      <c r="X37" s="11" t="n">
        <v>11891.7</v>
      </c>
      <c r="Y37" s="11" t="n">
        <v>94452.10000000001</v>
      </c>
      <c r="Z37" s="11" t="n">
        <v>39681.1</v>
      </c>
      <c r="AA37" s="11" t="n">
        <v>23269.7</v>
      </c>
      <c r="AB37" s="11" t="n">
        <v>7083.9</v>
      </c>
      <c r="AC37" s="11" t="n">
        <v>11923.1</v>
      </c>
      <c r="AD37" s="11" t="n">
        <v>11375.8</v>
      </c>
      <c r="AE37" s="11" t="n">
        <v>643060.4</v>
      </c>
      <c r="AF37" s="11" t="n">
        <v>128298</v>
      </c>
      <c r="AG37" s="11" t="n">
        <v>101336.6</v>
      </c>
      <c r="AH37" s="11" t="n">
        <v>38879.8</v>
      </c>
      <c r="AI37" s="11" t="n">
        <v>14933</v>
      </c>
      <c r="AJ37" s="11" t="n">
        <v>158865</v>
      </c>
      <c r="AK37" s="11" t="n">
        <v>19112.4</v>
      </c>
      <c r="AL37" s="11" t="n">
        <v>0</v>
      </c>
      <c r="AM37" s="11" t="n">
        <v>790851</v>
      </c>
      <c r="AN37" s="11" t="n">
        <v>7.7</v>
      </c>
      <c r="AO37" s="11" t="n">
        <v>52</v>
      </c>
      <c r="AP37" s="11" t="n">
        <v>7648.9</v>
      </c>
      <c r="AQ37" s="11" t="n">
        <v>556.1</v>
      </c>
      <c r="AR37" s="11" t="n">
        <v>2300.6</v>
      </c>
      <c r="AS37" s="11" t="n">
        <v>4152.9</v>
      </c>
      <c r="AT37" s="11" t="n">
        <v>137386.4</v>
      </c>
      <c r="AU37" s="11" t="n">
        <v>-56936.7</v>
      </c>
    </row>
    <row r="38" ht="13.5" customHeight="1">
      <c r="A38" s="10" t="inlineStr">
        <is>
          <t>TTL_68: Real estate activities</t>
        </is>
      </c>
      <c r="B38" s="9" t="n"/>
      <c r="C38" s="12" t="n">
        <v>4793.8</v>
      </c>
      <c r="D38" s="12" t="n">
        <v>45.8</v>
      </c>
      <c r="E38" s="12" t="n">
        <v>57</v>
      </c>
      <c r="F38" s="12" t="n">
        <v>43.1</v>
      </c>
      <c r="G38" s="12" t="n">
        <v>5588.6</v>
      </c>
      <c r="H38" s="12" t="n">
        <v>860.9</v>
      </c>
      <c r="I38" s="12" t="n">
        <v>348.3</v>
      </c>
      <c r="J38" s="12" t="n">
        <v>781.2</v>
      </c>
      <c r="K38" s="12" t="n">
        <v>73.59999999999999</v>
      </c>
      <c r="L38" s="12" t="n">
        <v>3453.7</v>
      </c>
      <c r="M38" s="12" t="n">
        <v>585.9</v>
      </c>
      <c r="N38" s="12" t="n">
        <v>254.6</v>
      </c>
      <c r="O38" s="12" t="n">
        <v>637.7</v>
      </c>
      <c r="P38" s="12" t="n">
        <v>1310.2</v>
      </c>
      <c r="Q38" s="12" t="n">
        <v>1884</v>
      </c>
      <c r="R38" s="12" t="n">
        <v>207.5</v>
      </c>
      <c r="S38" s="12" t="n">
        <v>652.9</v>
      </c>
      <c r="T38" s="12" t="n">
        <v>1006.8</v>
      </c>
      <c r="U38" s="12" t="n">
        <v>3180.9</v>
      </c>
      <c r="V38" s="12" t="n">
        <v>2579.6</v>
      </c>
      <c r="W38" s="12" t="n">
        <v>3346.5</v>
      </c>
      <c r="X38" s="12" t="n">
        <v>8612.4</v>
      </c>
      <c r="Y38" s="12" t="n">
        <v>209348.5</v>
      </c>
      <c r="Z38" s="12" t="n">
        <v>27785.7</v>
      </c>
      <c r="AA38" s="12" t="n">
        <v>56818.7</v>
      </c>
      <c r="AB38" s="12" t="n">
        <v>6175.2</v>
      </c>
      <c r="AC38" s="12" t="n">
        <v>17850.2</v>
      </c>
      <c r="AD38" s="12" t="n">
        <v>12648.1</v>
      </c>
      <c r="AE38" s="12" t="n">
        <v>22451.6</v>
      </c>
      <c r="AF38" s="12" t="n">
        <v>343201.9</v>
      </c>
      <c r="AG38" s="12" t="n">
        <v>91468.60000000001</v>
      </c>
      <c r="AH38" s="12" t="n">
        <v>74392.2</v>
      </c>
      <c r="AI38" s="12" t="n">
        <v>129731.9</v>
      </c>
      <c r="AJ38" s="12" t="n">
        <v>147461.9</v>
      </c>
      <c r="AK38" s="12" t="n">
        <v>31408.1</v>
      </c>
      <c r="AL38" s="12" t="n">
        <v>0</v>
      </c>
      <c r="AM38" s="12" t="n">
        <v>1473676.9</v>
      </c>
      <c r="AN38" s="12" t="n">
        <v>0.6</v>
      </c>
      <c r="AO38" s="12" t="n">
        <v>1686.7</v>
      </c>
      <c r="AP38" s="12" t="n">
        <v>304998.7</v>
      </c>
      <c r="AQ38" s="12" t="n">
        <v>15</v>
      </c>
      <c r="AR38" s="12" t="n">
        <v>7005.3</v>
      </c>
      <c r="AS38" s="12" t="n">
        <v>9892.299999999999</v>
      </c>
      <c r="AT38" s="12" t="n">
        <v>4065.6</v>
      </c>
      <c r="AU38" s="12" t="n">
        <v>-10003</v>
      </c>
    </row>
    <row r="39" ht="21" customHeight="1">
      <c r="A39" s="10" t="inlineStr">
        <is>
          <t>TTL_69T82: Other business sector services</t>
        </is>
      </c>
      <c r="B39" s="9" t="n"/>
      <c r="C39" s="11" t="n">
        <v>16366.6</v>
      </c>
      <c r="D39" s="11" t="n">
        <v>4966.8</v>
      </c>
      <c r="E39" s="11" t="n">
        <v>897.7</v>
      </c>
      <c r="F39" s="11" t="n">
        <v>2761.9</v>
      </c>
      <c r="G39" s="11" t="n">
        <v>50085</v>
      </c>
      <c r="H39" s="11" t="n">
        <v>5128.2</v>
      </c>
      <c r="I39" s="11" t="n">
        <v>5593.2</v>
      </c>
      <c r="J39" s="11" t="n">
        <v>18116.5</v>
      </c>
      <c r="K39" s="11" t="n">
        <v>7959.9</v>
      </c>
      <c r="L39" s="11" t="n">
        <v>47163.9</v>
      </c>
      <c r="M39" s="11" t="n">
        <v>13918.7</v>
      </c>
      <c r="N39" s="11" t="n">
        <v>8099.6</v>
      </c>
      <c r="O39" s="11" t="n">
        <v>8198</v>
      </c>
      <c r="P39" s="11" t="n">
        <v>21447.9</v>
      </c>
      <c r="Q39" s="11" t="n">
        <v>16971</v>
      </c>
      <c r="R39" s="11" t="n">
        <v>6514.8</v>
      </c>
      <c r="S39" s="11" t="n">
        <v>18170.8</v>
      </c>
      <c r="T39" s="11" t="n">
        <v>41913.8</v>
      </c>
      <c r="U39" s="11" t="n">
        <v>24050.4</v>
      </c>
      <c r="V39" s="11" t="n">
        <v>12211.4</v>
      </c>
      <c r="W39" s="11" t="n">
        <v>22564</v>
      </c>
      <c r="X39" s="11" t="n">
        <v>80988.10000000001</v>
      </c>
      <c r="Y39" s="11" t="n">
        <v>335004</v>
      </c>
      <c r="Z39" s="11" t="n">
        <v>101314.5</v>
      </c>
      <c r="AA39" s="11" t="n">
        <v>77497.60000000001</v>
      </c>
      <c r="AB39" s="11" t="n">
        <v>43560</v>
      </c>
      <c r="AC39" s="11" t="n">
        <v>57257.8</v>
      </c>
      <c r="AD39" s="11" t="n">
        <v>62270.6</v>
      </c>
      <c r="AE39" s="11" t="n">
        <v>149895.8</v>
      </c>
      <c r="AF39" s="11" t="n">
        <v>175729.4</v>
      </c>
      <c r="AG39" s="11" t="n">
        <v>568238.4</v>
      </c>
      <c r="AH39" s="11" t="n">
        <v>243314.4</v>
      </c>
      <c r="AI39" s="11" t="n">
        <v>45743.6</v>
      </c>
      <c r="AJ39" s="11" t="n">
        <v>145602.9</v>
      </c>
      <c r="AK39" s="11" t="n">
        <v>77972.60000000001</v>
      </c>
      <c r="AL39" s="11" t="n">
        <v>0</v>
      </c>
      <c r="AM39" s="11" t="n">
        <v>326683</v>
      </c>
      <c r="AN39" s="11" t="n">
        <v>44153.7</v>
      </c>
      <c r="AO39" s="11" t="n">
        <v>3196.3</v>
      </c>
      <c r="AP39" s="11" t="n">
        <v>325618.6</v>
      </c>
      <c r="AQ39" s="11" t="n">
        <v>1241.5</v>
      </c>
      <c r="AR39" s="11" t="n">
        <v>3382.7</v>
      </c>
      <c r="AS39" s="11" t="n">
        <v>5838.4</v>
      </c>
      <c r="AT39" s="11" t="n">
        <v>250423.6</v>
      </c>
      <c r="AU39" s="11" t="n">
        <v>-132575.6</v>
      </c>
    </row>
    <row r="40" ht="31.5" customHeight="1">
      <c r="A40" s="10" t="inlineStr">
        <is>
          <t>TTL_84: Public administration and defence; compulsory social security</t>
        </is>
      </c>
      <c r="B40" s="9" t="n"/>
      <c r="C40" s="12" t="n">
        <v>208.9</v>
      </c>
      <c r="D40" s="12" t="n">
        <v>352</v>
      </c>
      <c r="E40" s="12" t="n">
        <v>240.2</v>
      </c>
      <c r="F40" s="12" t="n">
        <v>1.6</v>
      </c>
      <c r="G40" s="12" t="n">
        <v>3521.6</v>
      </c>
      <c r="H40" s="12" t="n">
        <v>1140.5</v>
      </c>
      <c r="I40" s="12" t="n">
        <v>445.7</v>
      </c>
      <c r="J40" s="12" t="n">
        <v>1604</v>
      </c>
      <c r="K40" s="12" t="n">
        <v>1107.5</v>
      </c>
      <c r="L40" s="12" t="n">
        <v>5745.5</v>
      </c>
      <c r="M40" s="12" t="n">
        <v>1001.8</v>
      </c>
      <c r="N40" s="12" t="n">
        <v>709.7</v>
      </c>
      <c r="O40" s="12" t="n">
        <v>341.1</v>
      </c>
      <c r="P40" s="12" t="n">
        <v>1482.8</v>
      </c>
      <c r="Q40" s="12" t="n">
        <v>203.2</v>
      </c>
      <c r="R40" s="12" t="n">
        <v>219.1</v>
      </c>
      <c r="S40" s="12" t="n">
        <v>576.2</v>
      </c>
      <c r="T40" s="12" t="n">
        <v>1729.2</v>
      </c>
      <c r="U40" s="12" t="n">
        <v>2674.7</v>
      </c>
      <c r="V40" s="12" t="n">
        <v>1658.4</v>
      </c>
      <c r="W40" s="12" t="n">
        <v>6514.6</v>
      </c>
      <c r="X40" s="12" t="n">
        <v>40.7</v>
      </c>
      <c r="Y40" s="12" t="n">
        <v>11359.5</v>
      </c>
      <c r="Z40" s="12" t="n">
        <v>21674.1</v>
      </c>
      <c r="AA40" s="12" t="n">
        <v>8291.700000000001</v>
      </c>
      <c r="AB40" s="12" t="n">
        <v>3054.2</v>
      </c>
      <c r="AC40" s="12" t="n">
        <v>8783.4</v>
      </c>
      <c r="AD40" s="12" t="n">
        <v>5328</v>
      </c>
      <c r="AE40" s="12" t="n">
        <v>6628.8</v>
      </c>
      <c r="AF40" s="12" t="n">
        <v>6475.2</v>
      </c>
      <c r="AG40" s="12" t="n">
        <v>59399.5</v>
      </c>
      <c r="AH40" s="12" t="n">
        <v>40977.6</v>
      </c>
      <c r="AI40" s="12" t="n">
        <v>2046.2</v>
      </c>
      <c r="AJ40" s="12" t="n">
        <v>19801.6</v>
      </c>
      <c r="AK40" s="12" t="n">
        <v>16486.7</v>
      </c>
      <c r="AL40" s="12" t="n">
        <v>0</v>
      </c>
      <c r="AM40" s="12" t="n">
        <v>78387.3</v>
      </c>
      <c r="AN40" s="12" t="n">
        <v>29.3</v>
      </c>
      <c r="AO40" s="12" t="n">
        <v>2189917.7</v>
      </c>
      <c r="AP40" s="12" t="n">
        <v>689.1</v>
      </c>
      <c r="AQ40" s="12" t="n">
        <v>4.7</v>
      </c>
      <c r="AR40" s="12" t="n">
        <v>354.4</v>
      </c>
      <c r="AS40" s="12" t="n">
        <v>0</v>
      </c>
      <c r="AT40" s="12" t="n">
        <v>0</v>
      </c>
      <c r="AU40" s="12" t="n">
        <v>-2410.8</v>
      </c>
    </row>
    <row r="41" ht="13.5" customHeight="1">
      <c r="A41" s="10" t="inlineStr">
        <is>
          <t>TTL_85: Education</t>
        </is>
      </c>
      <c r="B41" s="9" t="n"/>
      <c r="C41" s="11" t="n">
        <v>2767.4</v>
      </c>
      <c r="D41" s="11" t="n">
        <v>627.3</v>
      </c>
      <c r="E41" s="11" t="n">
        <v>233</v>
      </c>
      <c r="F41" s="11" t="n">
        <v>27.9</v>
      </c>
      <c r="G41" s="11" t="n">
        <v>2932.1</v>
      </c>
      <c r="H41" s="11" t="n">
        <v>259.2</v>
      </c>
      <c r="I41" s="11" t="n">
        <v>193.6</v>
      </c>
      <c r="J41" s="11" t="n">
        <v>1247.4</v>
      </c>
      <c r="K41" s="11" t="n">
        <v>61.7</v>
      </c>
      <c r="L41" s="11" t="n">
        <v>4259.7</v>
      </c>
      <c r="M41" s="11" t="n">
        <v>425.3</v>
      </c>
      <c r="N41" s="11" t="n">
        <v>186.7</v>
      </c>
      <c r="O41" s="11" t="n">
        <v>618.5</v>
      </c>
      <c r="P41" s="11" t="n">
        <v>548.9</v>
      </c>
      <c r="Q41" s="11" t="n">
        <v>102.9</v>
      </c>
      <c r="R41" s="11" t="n">
        <v>43.7</v>
      </c>
      <c r="S41" s="11" t="n">
        <v>321.8</v>
      </c>
      <c r="T41" s="11" t="n">
        <v>504.3</v>
      </c>
      <c r="U41" s="11" t="n">
        <v>1243.6</v>
      </c>
      <c r="V41" s="11" t="n">
        <v>186.3</v>
      </c>
      <c r="W41" s="11" t="n">
        <v>1520.6</v>
      </c>
      <c r="X41" s="11" t="n">
        <v>967.1</v>
      </c>
      <c r="Y41" s="11" t="n">
        <v>69087.5</v>
      </c>
      <c r="Z41" s="11" t="n">
        <v>8175.7</v>
      </c>
      <c r="AA41" s="11" t="n">
        <v>1591.7</v>
      </c>
      <c r="AB41" s="11" t="n">
        <v>871.5</v>
      </c>
      <c r="AC41" s="11" t="n">
        <v>7307</v>
      </c>
      <c r="AD41" s="11" t="n">
        <v>12536.5</v>
      </c>
      <c r="AE41" s="11" t="n">
        <v>10810</v>
      </c>
      <c r="AF41" s="11" t="n">
        <v>4637.3</v>
      </c>
      <c r="AG41" s="11" t="n">
        <v>51377.3</v>
      </c>
      <c r="AH41" s="11" t="n">
        <v>10309.7</v>
      </c>
      <c r="AI41" s="11" t="n">
        <v>48672</v>
      </c>
      <c r="AJ41" s="11" t="n">
        <v>5617.1</v>
      </c>
      <c r="AK41" s="11" t="n">
        <v>17639</v>
      </c>
      <c r="AL41" s="11" t="n">
        <v>0</v>
      </c>
      <c r="AM41" s="11" t="n">
        <v>578021.2</v>
      </c>
      <c r="AN41" s="11" t="n">
        <v>150.3</v>
      </c>
      <c r="AO41" s="11" t="n">
        <v>403870.6</v>
      </c>
      <c r="AP41" s="11" t="n">
        <v>31768.8</v>
      </c>
      <c r="AQ41" s="11" t="n">
        <v>5.8</v>
      </c>
      <c r="AR41" s="11" t="n">
        <v>6835.8</v>
      </c>
      <c r="AS41" s="11" t="n">
        <v>25064.1</v>
      </c>
      <c r="AT41" s="11" t="n">
        <v>1550.8</v>
      </c>
      <c r="AU41" s="11" t="n">
        <v>-11121.3</v>
      </c>
    </row>
    <row r="42" ht="21" customHeight="1">
      <c r="A42" s="10" t="inlineStr">
        <is>
          <t>TTL_86T88: Human health and social work</t>
        </is>
      </c>
      <c r="B42" s="9" t="n"/>
      <c r="C42" s="12" t="n">
        <v>4.7</v>
      </c>
      <c r="D42" s="12" t="n">
        <v>5</v>
      </c>
      <c r="E42" s="12" t="n">
        <v>4.4</v>
      </c>
      <c r="F42" s="12" t="n">
        <v>0.4</v>
      </c>
      <c r="G42" s="12" t="n">
        <v>186.5</v>
      </c>
      <c r="H42" s="12" t="n">
        <v>12.9</v>
      </c>
      <c r="I42" s="12" t="n">
        <v>1.7</v>
      </c>
      <c r="J42" s="12" t="n">
        <v>3.9</v>
      </c>
      <c r="K42" s="12" t="n">
        <v>7.3</v>
      </c>
      <c r="L42" s="12" t="n">
        <v>78</v>
      </c>
      <c r="M42" s="12" t="n">
        <v>3.9</v>
      </c>
      <c r="N42" s="12" t="n">
        <v>1.6</v>
      </c>
      <c r="O42" s="12" t="n">
        <v>228.3</v>
      </c>
      <c r="P42" s="12" t="n">
        <v>5</v>
      </c>
      <c r="Q42" s="12" t="n">
        <v>5</v>
      </c>
      <c r="R42" s="12" t="n">
        <v>2.2</v>
      </c>
      <c r="S42" s="12" t="n">
        <v>7.5</v>
      </c>
      <c r="T42" s="12" t="n">
        <v>16.3</v>
      </c>
      <c r="U42" s="12" t="n">
        <v>7.1</v>
      </c>
      <c r="V42" s="12" t="n">
        <v>4.1</v>
      </c>
      <c r="W42" s="12" t="n">
        <v>3.8</v>
      </c>
      <c r="X42" s="12" t="n">
        <v>16</v>
      </c>
      <c r="Y42" s="12" t="n">
        <v>207.5</v>
      </c>
      <c r="Z42" s="12" t="n">
        <v>21</v>
      </c>
      <c r="AA42" s="12" t="n">
        <v>11.6</v>
      </c>
      <c r="AB42" s="12" t="n">
        <v>3.4</v>
      </c>
      <c r="AC42" s="12" t="n">
        <v>27.1</v>
      </c>
      <c r="AD42" s="12" t="n">
        <v>10.5</v>
      </c>
      <c r="AE42" s="12" t="n">
        <v>61.5</v>
      </c>
      <c r="AF42" s="12" t="n">
        <v>43.9</v>
      </c>
      <c r="AG42" s="12" t="n">
        <v>580.8</v>
      </c>
      <c r="AH42" s="12" t="n">
        <v>40.1</v>
      </c>
      <c r="AI42" s="12" t="n">
        <v>16.2</v>
      </c>
      <c r="AJ42" s="12" t="n">
        <v>53504.9</v>
      </c>
      <c r="AK42" s="12" t="n">
        <v>1464.1</v>
      </c>
      <c r="AL42" s="12" t="n">
        <v>0</v>
      </c>
      <c r="AM42" s="12" t="n">
        <v>2127707.3</v>
      </c>
      <c r="AN42" s="12" t="n">
        <v>15.3</v>
      </c>
      <c r="AO42" s="12" t="n">
        <v>2.9</v>
      </c>
      <c r="AP42" s="12" t="n">
        <v>804.5</v>
      </c>
      <c r="AQ42" s="12" t="n">
        <v>4.8</v>
      </c>
      <c r="AR42" s="12" t="n">
        <v>2090.7</v>
      </c>
      <c r="AS42" s="12" t="n">
        <v>3078</v>
      </c>
      <c r="AT42" s="12" t="n">
        <v>3.9</v>
      </c>
      <c r="AU42" s="12" t="n">
        <v>-2867.1</v>
      </c>
    </row>
    <row r="43" ht="31.5" customHeight="1">
      <c r="A43" s="10" t="inlineStr">
        <is>
          <t>TTL_90T96: Arts, entertainment, recreation and other service activities</t>
        </is>
      </c>
      <c r="B43" s="9" t="n"/>
      <c r="C43" s="11" t="n">
        <v>333.1</v>
      </c>
      <c r="D43" s="11" t="n">
        <v>139.5</v>
      </c>
      <c r="E43" s="11" t="n">
        <v>67.5</v>
      </c>
      <c r="F43" s="11" t="n">
        <v>59.6</v>
      </c>
      <c r="G43" s="11" t="n">
        <v>779.6</v>
      </c>
      <c r="H43" s="11" t="n">
        <v>129.9</v>
      </c>
      <c r="I43" s="11" t="n">
        <v>138.5</v>
      </c>
      <c r="J43" s="11" t="n">
        <v>352.9</v>
      </c>
      <c r="K43" s="11" t="n">
        <v>142.5</v>
      </c>
      <c r="L43" s="11" t="n">
        <v>488.6</v>
      </c>
      <c r="M43" s="11" t="n">
        <v>213.2</v>
      </c>
      <c r="N43" s="11" t="n">
        <v>137.9</v>
      </c>
      <c r="O43" s="11" t="n">
        <v>483.3</v>
      </c>
      <c r="P43" s="11" t="n">
        <v>310.9</v>
      </c>
      <c r="Q43" s="11" t="n">
        <v>241.1</v>
      </c>
      <c r="R43" s="11" t="n">
        <v>92.5</v>
      </c>
      <c r="S43" s="11" t="n">
        <v>244.8</v>
      </c>
      <c r="T43" s="11" t="n">
        <v>720.2</v>
      </c>
      <c r="U43" s="11" t="n">
        <v>417.1</v>
      </c>
      <c r="V43" s="11" t="n">
        <v>244.5</v>
      </c>
      <c r="W43" s="11" t="n">
        <v>444.1</v>
      </c>
      <c r="X43" s="11" t="n">
        <v>1275.5</v>
      </c>
      <c r="Y43" s="11" t="n">
        <v>5684.9</v>
      </c>
      <c r="Z43" s="11" t="n">
        <v>2569.2</v>
      </c>
      <c r="AA43" s="11" t="n">
        <v>3583.7</v>
      </c>
      <c r="AB43" s="11" t="n">
        <v>2075.6</v>
      </c>
      <c r="AC43" s="11" t="n">
        <v>1382.3</v>
      </c>
      <c r="AD43" s="11" t="n">
        <v>1606.2</v>
      </c>
      <c r="AE43" s="11" t="n">
        <v>2416.1</v>
      </c>
      <c r="AF43" s="11" t="n">
        <v>2363.8</v>
      </c>
      <c r="AG43" s="11" t="n">
        <v>7591.2</v>
      </c>
      <c r="AH43" s="11" t="n">
        <v>7673.3</v>
      </c>
      <c r="AI43" s="11" t="n">
        <v>1920.5</v>
      </c>
      <c r="AJ43" s="11" t="n">
        <v>10506.9</v>
      </c>
      <c r="AK43" s="11" t="n">
        <v>12853.4</v>
      </c>
      <c r="AL43" s="11" t="n">
        <v>0</v>
      </c>
      <c r="AM43" s="11" t="n">
        <v>448022.6</v>
      </c>
      <c r="AN43" s="11" t="n">
        <v>254724.3</v>
      </c>
      <c r="AO43" s="11" t="n">
        <v>2892.5</v>
      </c>
      <c r="AP43" s="11" t="n">
        <v>11913.9</v>
      </c>
      <c r="AQ43" s="11" t="n">
        <v>13.6</v>
      </c>
      <c r="AR43" s="11" t="n">
        <v>7174</v>
      </c>
      <c r="AS43" s="11" t="n">
        <v>12348.7</v>
      </c>
      <c r="AT43" s="11" t="n">
        <v>2915.5</v>
      </c>
      <c r="AU43" s="11" t="n">
        <v>-8872.6</v>
      </c>
    </row>
    <row r="44" ht="21" customHeight="1">
      <c r="A44" s="10" t="inlineStr">
        <is>
          <t>TTL_97T98: Private households with employed persons</t>
        </is>
      </c>
      <c r="B44" s="9" t="n"/>
      <c r="C44" s="12" t="n">
        <v>0</v>
      </c>
      <c r="D44" s="12" t="n">
        <v>0</v>
      </c>
      <c r="E44" s="12" t="n">
        <v>0</v>
      </c>
      <c r="F44" s="12" t="n">
        <v>0</v>
      </c>
      <c r="G44" s="12" t="n">
        <v>0</v>
      </c>
      <c r="H44" s="12" t="n">
        <v>0</v>
      </c>
      <c r="I44" s="12" t="n">
        <v>0</v>
      </c>
      <c r="J44" s="12" t="n">
        <v>0</v>
      </c>
      <c r="K44" s="12" t="n">
        <v>0</v>
      </c>
      <c r="L44" s="12" t="n">
        <v>0</v>
      </c>
      <c r="M44" s="12" t="n">
        <v>0</v>
      </c>
      <c r="N44" s="12" t="n">
        <v>0</v>
      </c>
      <c r="O44" s="12" t="n">
        <v>0</v>
      </c>
      <c r="P44" s="12" t="n">
        <v>0</v>
      </c>
      <c r="Q44" s="12" t="n">
        <v>0</v>
      </c>
      <c r="R44" s="12" t="n">
        <v>0</v>
      </c>
      <c r="S44" s="12" t="n">
        <v>0</v>
      </c>
      <c r="T44" s="12" t="n">
        <v>0</v>
      </c>
      <c r="U44" s="12" t="n">
        <v>0</v>
      </c>
      <c r="V44" s="12" t="n">
        <v>0</v>
      </c>
      <c r="W44" s="12" t="n">
        <v>0</v>
      </c>
      <c r="X44" s="12" t="n">
        <v>0</v>
      </c>
      <c r="Y44" s="12" t="n">
        <v>0</v>
      </c>
      <c r="Z44" s="12" t="n">
        <v>0</v>
      </c>
      <c r="AA44" s="12" t="n">
        <v>0</v>
      </c>
      <c r="AB44" s="12" t="n">
        <v>0</v>
      </c>
      <c r="AC44" s="12" t="n">
        <v>0</v>
      </c>
      <c r="AD44" s="12" t="n">
        <v>0</v>
      </c>
      <c r="AE44" s="12" t="n">
        <v>0</v>
      </c>
      <c r="AF44" s="12" t="n">
        <v>0</v>
      </c>
      <c r="AG44" s="12" t="n">
        <v>0</v>
      </c>
      <c r="AH44" s="12" t="n">
        <v>0</v>
      </c>
      <c r="AI44" s="12" t="n">
        <v>0</v>
      </c>
      <c r="AJ44" s="12" t="n">
        <v>0</v>
      </c>
      <c r="AK44" s="12" t="n">
        <v>0</v>
      </c>
      <c r="AL44" s="12" t="n">
        <v>0</v>
      </c>
      <c r="AM44" s="12" t="n">
        <v>21351.7</v>
      </c>
      <c r="AN44" s="12" t="n">
        <v>0</v>
      </c>
      <c r="AO44" s="12" t="n">
        <v>0</v>
      </c>
      <c r="AP44" s="12" t="n">
        <v>0</v>
      </c>
      <c r="AQ44" s="12" t="n">
        <v>0</v>
      </c>
      <c r="AR44" s="12" t="n">
        <v>0</v>
      </c>
      <c r="AS44" s="12" t="n">
        <v>0</v>
      </c>
      <c r="AT44" s="12" t="n">
        <v>0</v>
      </c>
      <c r="AU44" s="12" t="n">
        <v>0</v>
      </c>
    </row>
    <row r="45" ht="42" customHeight="1">
      <c r="A45" s="10" t="inlineStr">
        <is>
          <t>TXS_IMP_FNL: Taxes less subsidies on intermediate and final products (paid in foreign countries)</t>
        </is>
      </c>
      <c r="B45" s="9" t="n"/>
      <c r="C45" s="11" t="n">
        <v>465.9</v>
      </c>
      <c r="D45" s="11" t="n">
        <v>51.6</v>
      </c>
      <c r="E45" s="11" t="n">
        <v>34.7</v>
      </c>
      <c r="F45" s="11" t="n">
        <v>31.2</v>
      </c>
      <c r="G45" s="11" t="n">
        <v>324.9</v>
      </c>
      <c r="H45" s="11" t="n">
        <v>188.9</v>
      </c>
      <c r="I45" s="11" t="n">
        <v>86.3</v>
      </c>
      <c r="J45" s="11" t="n">
        <v>286.4</v>
      </c>
      <c r="K45" s="11" t="n">
        <v>835.2</v>
      </c>
      <c r="L45" s="11" t="n">
        <v>1405.1</v>
      </c>
      <c r="M45" s="11" t="n">
        <v>275.1</v>
      </c>
      <c r="N45" s="11" t="n">
        <v>89.7</v>
      </c>
      <c r="O45" s="11" t="n">
        <v>348.7</v>
      </c>
      <c r="P45" s="11" t="n">
        <v>297</v>
      </c>
      <c r="Q45" s="11" t="n">
        <v>268.4</v>
      </c>
      <c r="R45" s="11" t="n">
        <v>155.8</v>
      </c>
      <c r="S45" s="11" t="n">
        <v>480</v>
      </c>
      <c r="T45" s="11" t="n">
        <v>1627.8</v>
      </c>
      <c r="U45" s="11" t="n">
        <v>426</v>
      </c>
      <c r="V45" s="11" t="n">
        <v>291.7</v>
      </c>
      <c r="W45" s="11" t="n">
        <v>463.7</v>
      </c>
      <c r="X45" s="11" t="n">
        <v>1618.9</v>
      </c>
      <c r="Y45" s="11" t="n">
        <v>758.6</v>
      </c>
      <c r="Z45" s="11" t="n">
        <v>3462.2</v>
      </c>
      <c r="AA45" s="11" t="n">
        <v>446.9</v>
      </c>
      <c r="AB45" s="11" t="n">
        <v>88.5</v>
      </c>
      <c r="AC45" s="11" t="n">
        <v>343.3</v>
      </c>
      <c r="AD45" s="11" t="n">
        <v>214</v>
      </c>
      <c r="AE45" s="11" t="n">
        <v>296.2</v>
      </c>
      <c r="AF45" s="11" t="n">
        <v>223.7</v>
      </c>
      <c r="AG45" s="11" t="n">
        <v>946.8</v>
      </c>
      <c r="AH45" s="11" t="n">
        <v>2866.9</v>
      </c>
      <c r="AI45" s="11" t="n">
        <v>217.4</v>
      </c>
      <c r="AJ45" s="11" t="n">
        <v>1155.1</v>
      </c>
      <c r="AK45" s="11" t="n">
        <v>406.7</v>
      </c>
      <c r="AL45" s="11" t="n">
        <v>0</v>
      </c>
      <c r="AM45" s="11" t="n">
        <v>20821.1</v>
      </c>
      <c r="AN45" s="11" t="n">
        <v>29.7</v>
      </c>
      <c r="AO45" s="11" t="n">
        <v>40.4</v>
      </c>
      <c r="AP45" s="11" t="n">
        <v>4853.1</v>
      </c>
      <c r="AQ45" s="11" t="n">
        <v>641.9</v>
      </c>
      <c r="AR45" s="11" t="n">
        <v>5015.2</v>
      </c>
      <c r="AS45" s="11" t="n">
        <v>0</v>
      </c>
      <c r="AT45" s="11" t="n">
        <v>0</v>
      </c>
      <c r="AU45" s="11" t="n">
        <v>-52880.8</v>
      </c>
    </row>
    <row r="46" ht="52.5" customHeight="1">
      <c r="A46" s="10" t="inlineStr">
        <is>
          <t>TXS_INT_FNL: Taxes less subsidies on intermediate and final products (paid in domestic agencies, includes duty on imported products)</t>
        </is>
      </c>
      <c r="B46" s="9" t="n"/>
      <c r="C46" s="12" t="n">
        <v>1037.5</v>
      </c>
      <c r="D46" s="12" t="n">
        <v>1119.7</v>
      </c>
      <c r="E46" s="12" t="n">
        <v>304.8</v>
      </c>
      <c r="F46" s="12" t="n">
        <v>471.4</v>
      </c>
      <c r="G46" s="12" t="n">
        <v>7713.8</v>
      </c>
      <c r="H46" s="12" t="n">
        <v>792.3</v>
      </c>
      <c r="I46" s="12" t="n">
        <v>348.7</v>
      </c>
      <c r="J46" s="12" t="n">
        <v>830.7</v>
      </c>
      <c r="K46" s="12" t="n">
        <v>9631.6</v>
      </c>
      <c r="L46" s="12" t="n">
        <v>3007.4</v>
      </c>
      <c r="M46" s="12" t="n">
        <v>798.5</v>
      </c>
      <c r="N46" s="12" t="n">
        <v>348.5</v>
      </c>
      <c r="O46" s="12" t="n">
        <v>1503.4</v>
      </c>
      <c r="P46" s="12" t="n">
        <v>1887</v>
      </c>
      <c r="Q46" s="12" t="n">
        <v>475.9</v>
      </c>
      <c r="R46" s="12" t="n">
        <v>520.8</v>
      </c>
      <c r="S46" s="12" t="n">
        <v>1461.5</v>
      </c>
      <c r="T46" s="12" t="n">
        <v>3363.6</v>
      </c>
      <c r="U46" s="12" t="n">
        <v>1272</v>
      </c>
      <c r="V46" s="12" t="n">
        <v>1309.2</v>
      </c>
      <c r="W46" s="12" t="n">
        <v>2491.7</v>
      </c>
      <c r="X46" s="12" t="n">
        <v>4408.7</v>
      </c>
      <c r="Y46" s="12" t="n">
        <v>11203.8</v>
      </c>
      <c r="Z46" s="12" t="n">
        <v>3958</v>
      </c>
      <c r="AA46" s="12" t="n">
        <v>5922</v>
      </c>
      <c r="AB46" s="12" t="n">
        <v>499</v>
      </c>
      <c r="AC46" s="12" t="n">
        <v>874.3</v>
      </c>
      <c r="AD46" s="12" t="n">
        <v>558.3</v>
      </c>
      <c r="AE46" s="12" t="n">
        <v>2261.6</v>
      </c>
      <c r="AF46" s="12" t="n">
        <v>2023.5</v>
      </c>
      <c r="AG46" s="12" t="n">
        <v>3970.1</v>
      </c>
      <c r="AH46" s="12" t="n">
        <v>6665</v>
      </c>
      <c r="AI46" s="12" t="n">
        <v>998</v>
      </c>
      <c r="AJ46" s="12" t="n">
        <v>4994.3</v>
      </c>
      <c r="AK46" s="12" t="n">
        <v>1616.3</v>
      </c>
      <c r="AL46" s="12" t="n">
        <v>0</v>
      </c>
      <c r="AM46" s="12" t="n">
        <v>436641.4</v>
      </c>
      <c r="AN46" s="12" t="n">
        <v>606.8</v>
      </c>
      <c r="AO46" s="12" t="n">
        <v>-6643.9</v>
      </c>
      <c r="AP46" s="12" t="n">
        <v>25935.7</v>
      </c>
      <c r="AQ46" s="12" t="n">
        <v>1745.3</v>
      </c>
      <c r="AR46" s="12" t="n">
        <v>0</v>
      </c>
      <c r="AS46" s="12" t="n">
        <v>912.6</v>
      </c>
      <c r="AT46" s="12" t="n">
        <v>10785.7</v>
      </c>
      <c r="AU46" s="12" t="n">
        <v>0</v>
      </c>
    </row>
    <row r="47" ht="31.5" customHeight="1">
      <c r="A47" s="10" t="inlineStr">
        <is>
          <t>TTL_INT_FNL: Total intermediate consumption at purchasers’ prices</t>
        </is>
      </c>
      <c r="B47" s="9" t="n"/>
      <c r="C47" s="11" t="n">
        <v>261877.3</v>
      </c>
      <c r="D47" s="11" t="n">
        <v>69213.3</v>
      </c>
      <c r="E47" s="11" t="n">
        <v>23709.6</v>
      </c>
      <c r="F47" s="11" t="n">
        <v>35883.9</v>
      </c>
      <c r="G47" s="11" t="n">
        <v>687361</v>
      </c>
      <c r="H47" s="11" t="n">
        <v>59386.1</v>
      </c>
      <c r="I47" s="11" t="n">
        <v>69509.10000000001</v>
      </c>
      <c r="J47" s="11" t="n">
        <v>172565.2</v>
      </c>
      <c r="K47" s="11" t="n">
        <v>331647.3</v>
      </c>
      <c r="L47" s="11" t="n">
        <v>409342.6</v>
      </c>
      <c r="M47" s="11" t="n">
        <v>151128</v>
      </c>
      <c r="N47" s="11" t="n">
        <v>68086.10000000001</v>
      </c>
      <c r="O47" s="11" t="n">
        <v>169600.7</v>
      </c>
      <c r="P47" s="11" t="n">
        <v>220800.1</v>
      </c>
      <c r="Q47" s="11" t="n">
        <v>102362.8</v>
      </c>
      <c r="R47" s="11" t="n">
        <v>68935.7</v>
      </c>
      <c r="S47" s="11" t="n">
        <v>233668.7</v>
      </c>
      <c r="T47" s="11" t="n">
        <v>505880.7</v>
      </c>
      <c r="U47" s="11" t="n">
        <v>200834.2</v>
      </c>
      <c r="V47" s="11" t="n">
        <v>133580.9</v>
      </c>
      <c r="W47" s="11" t="n">
        <v>169879</v>
      </c>
      <c r="X47" s="11" t="n">
        <v>611792.9</v>
      </c>
      <c r="Y47" s="11" t="n">
        <v>1125769.5</v>
      </c>
      <c r="Z47" s="11" t="n">
        <v>543834</v>
      </c>
      <c r="AA47" s="11" t="n">
        <v>432893.9</v>
      </c>
      <c r="AB47" s="11" t="n">
        <v>222487.3</v>
      </c>
      <c r="AC47" s="11" t="n">
        <v>354748.7</v>
      </c>
      <c r="AD47" s="11" t="n">
        <v>203931.9</v>
      </c>
      <c r="AE47" s="11" t="n">
        <v>964133.6</v>
      </c>
      <c r="AF47" s="11" t="n">
        <v>825997.1</v>
      </c>
      <c r="AG47" s="11" t="n">
        <v>1308675.6</v>
      </c>
      <c r="AH47" s="11" t="n">
        <v>958092.6</v>
      </c>
      <c r="AI47" s="11" t="n">
        <v>336562.7</v>
      </c>
      <c r="AJ47" s="11" t="n">
        <v>903243.1</v>
      </c>
      <c r="AK47" s="11" t="n">
        <v>333183.8</v>
      </c>
      <c r="AL47" s="11" t="n">
        <v>0</v>
      </c>
      <c r="AM47" s="11" t="n">
        <v>11869737.4</v>
      </c>
      <c r="AN47" s="11" t="n">
        <v>329519.6</v>
      </c>
      <c r="AO47" s="11" t="n">
        <v>2610847.7</v>
      </c>
      <c r="AP47" s="11" t="n">
        <v>3591042.1</v>
      </c>
      <c r="AQ47" s="11" t="n">
        <v>135048.2</v>
      </c>
      <c r="AR47" s="11" t="n">
        <v>122895.3</v>
      </c>
      <c r="AS47" s="11" t="n">
        <v>182644.2</v>
      </c>
      <c r="AT47" s="11" t="n">
        <v>1852937</v>
      </c>
      <c r="AU47" s="11" t="n">
        <v>-2583795.2</v>
      </c>
    </row>
    <row r="48" ht="21" customHeight="1">
      <c r="A48" s="10" t="inlineStr">
        <is>
          <t>VALU: Value added at basic prices</t>
        </is>
      </c>
      <c r="B48" s="9" t="n"/>
      <c r="C48" s="12" t="n">
        <v>193880.1</v>
      </c>
      <c r="D48" s="12" t="n">
        <v>224457.8</v>
      </c>
      <c r="E48" s="12" t="n">
        <v>41179.7</v>
      </c>
      <c r="F48" s="12" t="n">
        <v>51902.2</v>
      </c>
      <c r="G48" s="12" t="n">
        <v>248447.3</v>
      </c>
      <c r="H48" s="12" t="n">
        <v>27632.7</v>
      </c>
      <c r="I48" s="12" t="n">
        <v>29104</v>
      </c>
      <c r="J48" s="12" t="n">
        <v>96638.10000000001</v>
      </c>
      <c r="K48" s="12" t="n">
        <v>158470.8</v>
      </c>
      <c r="L48" s="12" t="n">
        <v>375984.4</v>
      </c>
      <c r="M48" s="12" t="n">
        <v>79855</v>
      </c>
      <c r="N48" s="12" t="n">
        <v>51405.3</v>
      </c>
      <c r="O48" s="12" t="n">
        <v>55642.9</v>
      </c>
      <c r="P48" s="12" t="n">
        <v>146781</v>
      </c>
      <c r="Q48" s="12" t="n">
        <v>278512</v>
      </c>
      <c r="R48" s="12" t="n">
        <v>56318.4</v>
      </c>
      <c r="S48" s="12" t="n">
        <v>147210</v>
      </c>
      <c r="T48" s="12" t="n">
        <v>160519.3</v>
      </c>
      <c r="U48" s="12" t="n">
        <v>134148.8</v>
      </c>
      <c r="V48" s="12" t="n">
        <v>113138.6</v>
      </c>
      <c r="W48" s="12" t="n">
        <v>305741.1</v>
      </c>
      <c r="X48" s="12" t="n">
        <v>739913.7</v>
      </c>
      <c r="Y48" s="12" t="n">
        <v>1844823.9</v>
      </c>
      <c r="Z48" s="12" t="n">
        <v>578089.2</v>
      </c>
      <c r="AA48" s="12" t="n">
        <v>484860</v>
      </c>
      <c r="AB48" s="12" t="n">
        <v>435104.7</v>
      </c>
      <c r="AC48" s="12" t="n">
        <v>281228.7</v>
      </c>
      <c r="AD48" s="12" t="n">
        <v>374165.9</v>
      </c>
      <c r="AE48" s="12" t="n">
        <v>1330550.3</v>
      </c>
      <c r="AF48" s="12" t="n">
        <v>2176388.3</v>
      </c>
      <c r="AG48" s="12" t="n">
        <v>2036776.7</v>
      </c>
      <c r="AH48" s="12" t="n">
        <v>1550704.7</v>
      </c>
      <c r="AI48" s="12" t="n">
        <v>967494.7</v>
      </c>
      <c r="AJ48" s="12" t="n">
        <v>1284195.5</v>
      </c>
      <c r="AK48" s="12" t="n">
        <v>467632.2</v>
      </c>
      <c r="AL48" s="12" t="n">
        <v>21351.7</v>
      </c>
      <c r="AM48" s="12" t="n">
        <v>0</v>
      </c>
      <c r="AN48" s="12" t="n">
        <v>0</v>
      </c>
      <c r="AO48" s="12" t="n">
        <v>0</v>
      </c>
      <c r="AP48" s="12" t="n">
        <v>0</v>
      </c>
      <c r="AQ48" s="12" t="n">
        <v>0</v>
      </c>
      <c r="AR48" s="12" t="n">
        <v>0</v>
      </c>
      <c r="AS48" s="12" t="n">
        <v>0</v>
      </c>
      <c r="AT48" s="12" t="n">
        <v>0</v>
      </c>
      <c r="AU48" s="12" t="n">
        <v>0</v>
      </c>
    </row>
    <row r="49" ht="13.5" customHeight="1">
      <c r="A49" s="10" t="inlineStr">
        <is>
          <t>OUTPUT: Output at basic prices</t>
        </is>
      </c>
      <c r="B49" s="9" t="n"/>
      <c r="C49" s="11" t="n">
        <v>455757.4</v>
      </c>
      <c r="D49" s="11" t="n">
        <v>293671.1</v>
      </c>
      <c r="E49" s="11" t="n">
        <v>64889.3</v>
      </c>
      <c r="F49" s="11" t="n">
        <v>87786.10000000001</v>
      </c>
      <c r="G49" s="11" t="n">
        <v>935808.4</v>
      </c>
      <c r="H49" s="11" t="n">
        <v>87018.8</v>
      </c>
      <c r="I49" s="11" t="n">
        <v>98613</v>
      </c>
      <c r="J49" s="11" t="n">
        <v>269203.3</v>
      </c>
      <c r="K49" s="11" t="n">
        <v>490118.1</v>
      </c>
      <c r="L49" s="11" t="n">
        <v>785327</v>
      </c>
      <c r="M49" s="11" t="n">
        <v>230983</v>
      </c>
      <c r="N49" s="11" t="n">
        <v>119491.4</v>
      </c>
      <c r="O49" s="11" t="n">
        <v>225243.7</v>
      </c>
      <c r="P49" s="11" t="n">
        <v>367581.1</v>
      </c>
      <c r="Q49" s="11" t="n">
        <v>380874.8</v>
      </c>
      <c r="R49" s="11" t="n">
        <v>125254.1</v>
      </c>
      <c r="S49" s="11" t="n">
        <v>380878.6</v>
      </c>
      <c r="T49" s="11" t="n">
        <v>666400</v>
      </c>
      <c r="U49" s="11" t="n">
        <v>334983</v>
      </c>
      <c r="V49" s="11" t="n">
        <v>246719.5</v>
      </c>
      <c r="W49" s="11" t="n">
        <v>475620.1</v>
      </c>
      <c r="X49" s="11" t="n">
        <v>1351706.6</v>
      </c>
      <c r="Y49" s="11" t="n">
        <v>2970593.4</v>
      </c>
      <c r="Z49" s="11" t="n">
        <v>1121923.2</v>
      </c>
      <c r="AA49" s="11" t="n">
        <v>917753.9</v>
      </c>
      <c r="AB49" s="11" t="n">
        <v>657592</v>
      </c>
      <c r="AC49" s="11" t="n">
        <v>635977.4</v>
      </c>
      <c r="AD49" s="11" t="n">
        <v>578097.8</v>
      </c>
      <c r="AE49" s="11" t="n">
        <v>2294683.9</v>
      </c>
      <c r="AF49" s="11" t="n">
        <v>3002385.4</v>
      </c>
      <c r="AG49" s="11" t="n">
        <v>3345452.3</v>
      </c>
      <c r="AH49" s="11" t="n">
        <v>2508797.3</v>
      </c>
      <c r="AI49" s="11" t="n">
        <v>1304057.4</v>
      </c>
      <c r="AJ49" s="11" t="n">
        <v>2187438.6</v>
      </c>
      <c r="AK49" s="11" t="n">
        <v>800816.1</v>
      </c>
      <c r="AL49" s="11" t="n">
        <v>21351.7</v>
      </c>
      <c r="AM49" s="11" t="n">
        <v>0</v>
      </c>
      <c r="AN49" s="11" t="n">
        <v>0</v>
      </c>
      <c r="AO49" s="11" t="n">
        <v>0</v>
      </c>
      <c r="AP49" s="11" t="n">
        <v>0</v>
      </c>
      <c r="AQ49" s="11" t="n">
        <v>0</v>
      </c>
      <c r="AR49" s="11" t="n">
        <v>0</v>
      </c>
      <c r="AS49" s="11" t="n">
        <v>0</v>
      </c>
      <c r="AT49" s="11" t="n">
        <v>0</v>
      </c>
      <c r="AU49" s="11" t="n">
        <v>0</v>
      </c>
    </row>
    <row r="50">
      <c r="A50" s="13"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A2" sqref="A2"/>
    </sheetView>
  </sheetViews>
  <sheetFormatPr baseColWidth="8" defaultColWidth="8.81640625" defaultRowHeight="14.75"/>
  <cols>
    <col width="27.5" customWidth="1" min="1" max="1"/>
    <col width="2.5" customWidth="1" min="2" max="2"/>
    <col width="14.1796875" customWidth="1" min="3" max="14"/>
  </cols>
  <sheetData>
    <row r="1" hidden="1">
      <c r="A1" s="16">
        <f>DotStatQuery(B1)</f>
        <v/>
      </c>
      <c r="B1" s="16"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7"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8" t="inlineStr">
        <is>
          <t>D20: Chemicals and chemical products [CE]</t>
        </is>
      </c>
      <c r="D5" s="18" t="inlineStr">
        <is>
          <t>D21: Basic pharmaceutical products and pharmaceutical preparations [CF]</t>
        </is>
      </c>
      <c r="E5" s="18" t="inlineStr">
        <is>
          <t>D20: Chemicals and chemical products [CE]</t>
        </is>
      </c>
      <c r="F5" s="18" t="inlineStr">
        <is>
          <t>D21: Basic pharmaceutical products and pharmaceutical preparations [CF]</t>
        </is>
      </c>
      <c r="G5" s="18" t="inlineStr">
        <is>
          <t>D20: Chemicals and chemical products [CE]</t>
        </is>
      </c>
      <c r="H5" s="18" t="inlineStr">
        <is>
          <t>D21: Basic pharmaceutical products and pharmaceutical preparations [CF]</t>
        </is>
      </c>
      <c r="I5" s="18" t="inlineStr">
        <is>
          <t>D20: Chemicals and chemical products [CE]</t>
        </is>
      </c>
      <c r="J5" s="18" t="inlineStr">
        <is>
          <t>D21: Basic pharmaceutical products and pharmaceutical preparations [CF]</t>
        </is>
      </c>
      <c r="K5" s="18" t="inlineStr">
        <is>
          <t>D20: Chemicals and chemical products [CE]</t>
        </is>
      </c>
      <c r="L5" s="18" t="inlineStr">
        <is>
          <t>D21: Basic pharmaceutical products and pharmaceutical preparations [CF]</t>
        </is>
      </c>
      <c r="M5" s="18" t="inlineStr">
        <is>
          <t>D20: Chemicals and chemical products [CE]</t>
        </is>
      </c>
      <c r="N5" s="18" t="inlineStr">
        <is>
          <t>D21: Basic pharmaceutical products and pharmaceutical preparations [CF]</t>
        </is>
      </c>
    </row>
    <row r="6">
      <c r="A6" s="19" t="inlineStr">
        <is>
          <t>Country</t>
        </is>
      </c>
      <c r="B6" s="20" t="n"/>
      <c r="C6" s="20" t="n"/>
      <c r="D6" s="20" t="n"/>
      <c r="E6" s="20" t="n"/>
      <c r="F6" s="20" t="n"/>
      <c r="G6" s="20" t="n"/>
      <c r="H6" s="20" t="n"/>
      <c r="I6" s="20" t="n"/>
      <c r="J6" s="20" t="n"/>
      <c r="K6" s="20" t="n"/>
      <c r="L6" s="20" t="n"/>
      <c r="M6" s="20" t="n"/>
      <c r="N6" s="20" t="n"/>
    </row>
    <row r="7">
      <c r="A7" s="21" t="inlineStr">
        <is>
          <t>Australia</t>
        </is>
      </c>
      <c r="B7" s="20" t="n"/>
      <c r="C7" s="22" t="n">
        <v>17390</v>
      </c>
      <c r="D7" s="22" t="n">
        <v>10427</v>
      </c>
      <c r="E7" s="22" t="n">
        <v>6061</v>
      </c>
      <c r="F7" s="22" t="n">
        <v>3451</v>
      </c>
      <c r="G7" s="22" t="n">
        <v>2949</v>
      </c>
      <c r="H7" s="22" t="n">
        <v>1466</v>
      </c>
      <c r="I7" s="22" t="n">
        <v>2957</v>
      </c>
      <c r="J7" s="22" t="n">
        <v>1941</v>
      </c>
      <c r="K7" s="22" t="n">
        <v>151</v>
      </c>
      <c r="L7" s="22" t="n">
        <v>48</v>
      </c>
      <c r="M7" s="22" t="n">
        <v>31.715</v>
      </c>
      <c r="N7" s="22" t="n">
        <v>16.427</v>
      </c>
    </row>
    <row r="8">
      <c r="A8" s="21" t="inlineStr">
        <is>
          <t>Austria</t>
        </is>
      </c>
      <c r="B8" s="20" t="n"/>
      <c r="C8" s="23" t="n">
        <v>13142.207</v>
      </c>
      <c r="D8" s="23" t="n">
        <v>4268.858</v>
      </c>
      <c r="E8" s="23" t="n">
        <v>2750.683</v>
      </c>
      <c r="F8" s="23" t="n">
        <v>2190.244</v>
      </c>
      <c r="G8" s="23" t="n">
        <v>1169.679</v>
      </c>
      <c r="H8" s="23" t="n">
        <v>999.325</v>
      </c>
      <c r="I8" s="23" t="n">
        <v>1540.592</v>
      </c>
      <c r="J8" s="23" t="n">
        <v>1143.929</v>
      </c>
      <c r="K8" s="23" t="n">
        <v>40.412</v>
      </c>
      <c r="L8" s="23" t="n">
        <v>46.99</v>
      </c>
      <c r="M8" s="23" t="n">
        <v>17.47</v>
      </c>
      <c r="N8" s="23" t="n">
        <v>15.18</v>
      </c>
    </row>
    <row r="9">
      <c r="A9" s="21" t="inlineStr">
        <is>
          <t>Belgium</t>
        </is>
      </c>
      <c r="B9" s="20" t="n"/>
      <c r="C9" s="22" t="n">
        <v>32184.7</v>
      </c>
      <c r="D9" s="22" t="n">
        <v>15967.8</v>
      </c>
      <c r="E9" s="22" t="n">
        <v>9208.1</v>
      </c>
      <c r="F9" s="22" t="n">
        <v>5799.6</v>
      </c>
      <c r="G9" s="22" t="n">
        <v>4169.7</v>
      </c>
      <c r="H9" s="22" t="n">
        <v>2219.7</v>
      </c>
      <c r="I9" s="22" t="n">
        <v>5127.8</v>
      </c>
      <c r="J9" s="22" t="n">
        <v>3664</v>
      </c>
      <c r="K9" s="22" t="n">
        <v>-89.40000000000001</v>
      </c>
      <c r="L9" s="22" t="n">
        <v>-84.09999999999999</v>
      </c>
      <c r="M9" s="22" t="n">
        <v>44</v>
      </c>
      <c r="N9" s="22" t="n">
        <v>23.4</v>
      </c>
    </row>
    <row r="10">
      <c r="A10" s="21" t="inlineStr">
        <is>
          <t>Chile</t>
        </is>
      </c>
      <c r="B10" s="20" t="n"/>
      <c r="C10" s="23" t="n">
        <v>4296151.79</v>
      </c>
      <c r="D10" s="23" t="n">
        <v>1176806.697</v>
      </c>
      <c r="E10" s="23" t="n">
        <v>1262313.613</v>
      </c>
      <c r="F10" s="23" t="n">
        <v>414529.823</v>
      </c>
      <c r="G10" s="23" t="n">
        <v>410617.86</v>
      </c>
      <c r="H10" s="23" t="n">
        <v>197186.617</v>
      </c>
      <c r="I10" s="23" t="n">
        <v>825702.421</v>
      </c>
      <c r="J10" s="23" t="n">
        <v>207059.061</v>
      </c>
      <c r="K10" s="23" t="n">
        <v>25993.349</v>
      </c>
      <c r="L10" s="23" t="n">
        <v>10284.14</v>
      </c>
      <c r="M10" s="23" t="inlineStr">
        <is>
          <t>..</t>
        </is>
      </c>
      <c r="N10" s="23" t="inlineStr">
        <is>
          <t>..</t>
        </is>
      </c>
    </row>
    <row r="11">
      <c r="A11" s="21" t="inlineStr">
        <is>
          <t>Czech Republic</t>
        </is>
      </c>
      <c r="B11" s="20" t="n"/>
      <c r="C11" s="22" t="n">
        <v>155577</v>
      </c>
      <c r="D11" s="22" t="n">
        <v>41847</v>
      </c>
      <c r="E11" s="22" t="n">
        <v>40096</v>
      </c>
      <c r="F11" s="22" t="n">
        <v>17707</v>
      </c>
      <c r="G11" s="22" t="n">
        <v>14359</v>
      </c>
      <c r="H11" s="22" t="n">
        <v>4980</v>
      </c>
      <c r="I11" s="22" t="n">
        <v>25779</v>
      </c>
      <c r="J11" s="22" t="n">
        <v>12717</v>
      </c>
      <c r="K11" s="22" t="n">
        <v>-42</v>
      </c>
      <c r="L11" s="22" t="n">
        <v>10</v>
      </c>
      <c r="M11" s="22" t="n">
        <v>30.922</v>
      </c>
      <c r="N11" s="22" t="n">
        <v>11.698</v>
      </c>
    </row>
    <row r="12">
      <c r="A12" s="21" t="inlineStr">
        <is>
          <t>Denmark</t>
        </is>
      </c>
      <c r="B12" s="20" t="n"/>
      <c r="C12" s="23" t="n">
        <v>41360</v>
      </c>
      <c r="D12" s="23" t="n">
        <v>92114</v>
      </c>
      <c r="E12" s="23" t="n">
        <v>18022</v>
      </c>
      <c r="F12" s="23" t="n">
        <v>60233</v>
      </c>
      <c r="G12" s="23" t="n">
        <v>6417</v>
      </c>
      <c r="H12" s="23" t="n">
        <v>16429</v>
      </c>
      <c r="I12" s="23" t="n">
        <v>11520</v>
      </c>
      <c r="J12" s="23" t="n">
        <v>43707</v>
      </c>
      <c r="K12" s="23" t="n">
        <v>85</v>
      </c>
      <c r="L12" s="23" t="n">
        <v>98</v>
      </c>
      <c r="M12" s="23" t="n">
        <v>11.451</v>
      </c>
      <c r="N12" s="23" t="n">
        <v>22.722</v>
      </c>
    </row>
    <row r="13">
      <c r="A13" s="21" t="inlineStr">
        <is>
          <t>Estonia</t>
        </is>
      </c>
      <c r="B13" s="20" t="n"/>
      <c r="C13" s="22" t="n">
        <v>429.8</v>
      </c>
      <c r="D13" s="22" t="n">
        <v>45.4</v>
      </c>
      <c r="E13" s="22" t="n">
        <v>106.1</v>
      </c>
      <c r="F13" s="22" t="n">
        <v>11</v>
      </c>
      <c r="G13" s="22" t="n">
        <v>50.2</v>
      </c>
      <c r="H13" s="22" t="n">
        <v>9.199999999999999</v>
      </c>
      <c r="I13" s="22" t="n">
        <v>56</v>
      </c>
      <c r="J13" s="22" t="n">
        <v>1.8</v>
      </c>
      <c r="K13" s="22" t="n">
        <v>-0.1</v>
      </c>
      <c r="L13" s="22" t="n">
        <v>0</v>
      </c>
      <c r="M13" s="22" t="n">
        <v>3.1</v>
      </c>
      <c r="N13" s="22" t="n">
        <v>0.3</v>
      </c>
    </row>
    <row r="14">
      <c r="A14" s="21" t="inlineStr">
        <is>
          <t>Finland</t>
        </is>
      </c>
      <c r="B14" s="20" t="n"/>
      <c r="C14" s="23" t="n">
        <v>7559</v>
      </c>
      <c r="D14" s="23" t="n">
        <v>1835</v>
      </c>
      <c r="E14" s="23" t="n">
        <v>2022</v>
      </c>
      <c r="F14" s="23" t="n">
        <v>1315</v>
      </c>
      <c r="G14" s="23" t="n">
        <v>775</v>
      </c>
      <c r="H14" s="23" t="n">
        <v>264</v>
      </c>
      <c r="I14" s="23" t="n">
        <v>1266</v>
      </c>
      <c r="J14" s="23" t="n">
        <v>1056</v>
      </c>
      <c r="K14" s="23" t="n">
        <v>-19</v>
      </c>
      <c r="L14" s="23" t="n">
        <v>-5</v>
      </c>
      <c r="M14" s="23" t="n">
        <v>12.8</v>
      </c>
      <c r="N14" s="23" t="n">
        <v>4.4</v>
      </c>
    </row>
    <row r="15">
      <c r="A15" s="21" t="inlineStr">
        <is>
          <t>France</t>
        </is>
      </c>
      <c r="B15" s="20" t="n"/>
      <c r="C15" s="22" t="n">
        <v>64869</v>
      </c>
      <c r="D15" s="22" t="n">
        <v>26029</v>
      </c>
      <c r="E15" s="22" t="n">
        <v>19595</v>
      </c>
      <c r="F15" s="22" t="n">
        <v>12412</v>
      </c>
      <c r="G15" s="22" t="n">
        <v>8882</v>
      </c>
      <c r="H15" s="22" t="n">
        <v>4218</v>
      </c>
      <c r="I15" s="22" t="n">
        <v>9941</v>
      </c>
      <c r="J15" s="22" t="n">
        <v>7853</v>
      </c>
      <c r="K15" s="22" t="n">
        <v>772</v>
      </c>
      <c r="L15" s="22" t="n">
        <v>341</v>
      </c>
      <c r="M15" s="22" t="n">
        <v>111</v>
      </c>
      <c r="N15" s="22" t="n">
        <v>46</v>
      </c>
    </row>
    <row r="16">
      <c r="A16" s="21" t="inlineStr">
        <is>
          <t>Germany</t>
        </is>
      </c>
      <c r="B16" s="20" t="n"/>
      <c r="C16" s="23" t="n">
        <v>137727</v>
      </c>
      <c r="D16" s="23" t="n">
        <v>46535</v>
      </c>
      <c r="E16" s="23" t="n">
        <v>45580</v>
      </c>
      <c r="F16" s="23" t="n">
        <v>22858</v>
      </c>
      <c r="G16" s="23" t="n">
        <v>24028</v>
      </c>
      <c r="H16" s="23" t="n">
        <v>8909</v>
      </c>
      <c r="I16" s="23" t="n">
        <v>21374</v>
      </c>
      <c r="J16" s="23" t="n">
        <v>13883</v>
      </c>
      <c r="K16" s="23" t="n">
        <v>178</v>
      </c>
      <c r="L16" s="23" t="n">
        <v>66</v>
      </c>
      <c r="M16" s="23" t="n">
        <v>348</v>
      </c>
      <c r="N16" s="23" t="n">
        <v>131</v>
      </c>
    </row>
    <row r="17">
      <c r="A17" s="21" t="inlineStr">
        <is>
          <t>Hungary</t>
        </is>
      </c>
      <c r="B17" s="20" t="n"/>
      <c r="C17" s="22" t="n">
        <v>1561214</v>
      </c>
      <c r="D17" s="22" t="n">
        <v>950652</v>
      </c>
      <c r="E17" s="22" t="n">
        <v>392029</v>
      </c>
      <c r="F17" s="22" t="n">
        <v>450794</v>
      </c>
      <c r="G17" s="22" t="n">
        <v>89594</v>
      </c>
      <c r="H17" s="22" t="n">
        <v>149504</v>
      </c>
      <c r="I17" s="22" t="n">
        <v>294084</v>
      </c>
      <c r="J17" s="22" t="n">
        <v>298569</v>
      </c>
      <c r="K17" s="22" t="n">
        <v>8351</v>
      </c>
      <c r="L17" s="22" t="n">
        <v>2721</v>
      </c>
      <c r="M17" s="22" t="n">
        <v>16.291</v>
      </c>
      <c r="N17" s="22" t="n">
        <v>20.789</v>
      </c>
    </row>
    <row r="18">
      <c r="A18" s="21" t="inlineStr">
        <is>
          <t>Italy</t>
        </is>
      </c>
      <c r="B18" s="20" t="n"/>
      <c r="C18" s="23" t="n">
        <v>50506.5</v>
      </c>
      <c r="D18" s="23" t="n">
        <v>25044.1</v>
      </c>
      <c r="E18" s="23" t="n">
        <v>10896.2</v>
      </c>
      <c r="F18" s="23" t="n">
        <v>8888.5</v>
      </c>
      <c r="G18" s="23" t="n">
        <v>5723.3</v>
      </c>
      <c r="H18" s="23" t="n">
        <v>4034.3</v>
      </c>
      <c r="I18" s="23" t="n">
        <v>4864.1</v>
      </c>
      <c r="J18" s="23" t="n">
        <v>4486.5</v>
      </c>
      <c r="K18" s="23" t="n">
        <v>308.8</v>
      </c>
      <c r="L18" s="23" t="n">
        <v>367.7</v>
      </c>
      <c r="M18" s="23" t="n">
        <v>109.7</v>
      </c>
      <c r="N18" s="23" t="n">
        <v>59.9</v>
      </c>
    </row>
    <row r="19">
      <c r="A19" s="21" t="inlineStr">
        <is>
          <t>Japan</t>
        </is>
      </c>
      <c r="B19" s="20" t="n"/>
      <c r="C19" s="22" t="n">
        <v>22424500</v>
      </c>
      <c r="D19" s="22" t="n">
        <v>9255400</v>
      </c>
      <c r="E19" s="22" t="n">
        <v>8516400</v>
      </c>
      <c r="F19" s="22" t="n">
        <v>3015900</v>
      </c>
      <c r="G19" s="22" t="n">
        <v>2266700</v>
      </c>
      <c r="H19" s="22" t="n">
        <v>802700</v>
      </c>
      <c r="I19" s="22" t="inlineStr">
        <is>
          <t>..</t>
        </is>
      </c>
      <c r="J19" s="22" t="inlineStr">
        <is>
          <t>..</t>
        </is>
      </c>
      <c r="K19" s="22" t="inlineStr">
        <is>
          <t>..</t>
        </is>
      </c>
      <c r="L19" s="22" t="inlineStr">
        <is>
          <t>..</t>
        </is>
      </c>
      <c r="M19" s="22" t="n">
        <v>328</v>
      </c>
      <c r="N19" s="22" t="n">
        <v>124</v>
      </c>
    </row>
    <row r="20">
      <c r="A20" s="21" t="inlineStr">
        <is>
          <t>Korea</t>
        </is>
      </c>
      <c r="B20" s="20" t="n"/>
      <c r="C20" s="23" t="n">
        <v>144820316</v>
      </c>
      <c r="D20" s="23" t="n">
        <v>17629352</v>
      </c>
      <c r="E20" s="23" t="n">
        <v>38090317</v>
      </c>
      <c r="F20" s="23" t="n">
        <v>6699394</v>
      </c>
      <c r="G20" s="23" t="n">
        <v>9391789</v>
      </c>
      <c r="H20" s="23" t="n">
        <v>1980796</v>
      </c>
      <c r="I20" s="23" t="n">
        <v>28334763</v>
      </c>
      <c r="J20" s="23" t="n">
        <v>4673860</v>
      </c>
      <c r="K20" s="23" t="n">
        <v>363765</v>
      </c>
      <c r="L20" s="23" t="n">
        <v>44738</v>
      </c>
      <c r="M20" s="23" t="n">
        <v>175.2</v>
      </c>
      <c r="N20" s="23" t="n">
        <v>44.2</v>
      </c>
    </row>
    <row r="21">
      <c r="A21" s="21" t="inlineStr">
        <is>
          <t>Latvia</t>
        </is>
      </c>
      <c r="B21" s="20" t="n"/>
      <c r="C21" s="22" t="n">
        <v>245.93</v>
      </c>
      <c r="D21" s="22" t="n">
        <v>156.45</v>
      </c>
      <c r="E21" s="22" t="n">
        <v>61.083</v>
      </c>
      <c r="F21" s="22" t="n">
        <v>78.70399999999999</v>
      </c>
      <c r="G21" s="22" t="n">
        <v>33.743</v>
      </c>
      <c r="H21" s="22" t="n">
        <v>41.521</v>
      </c>
      <c r="I21" s="22" t="n">
        <v>26.464</v>
      </c>
      <c r="J21" s="22" t="n">
        <v>36.499</v>
      </c>
      <c r="K21" s="22" t="n">
        <v>0.876</v>
      </c>
      <c r="L21" s="22" t="n">
        <v>0.6840000000000001</v>
      </c>
      <c r="M21" s="22" t="n">
        <v>2.873</v>
      </c>
      <c r="N21" s="22" t="n">
        <v>2.351</v>
      </c>
    </row>
    <row r="22">
      <c r="A22" s="24" t="inlineStr">
        <is>
          <t>Lithuania</t>
        </is>
      </c>
      <c r="B22" s="20" t="n"/>
      <c r="C22" s="23" t="n">
        <v>2026.5</v>
      </c>
      <c r="D22" s="23" t="n">
        <v>215.7</v>
      </c>
      <c r="E22" s="23" t="n">
        <v>532.5</v>
      </c>
      <c r="F22" s="23" t="n">
        <v>169.2</v>
      </c>
      <c r="G22" s="23" t="n">
        <v>126.7</v>
      </c>
      <c r="H22" s="23" t="n">
        <v>17.5</v>
      </c>
      <c r="I22" s="23" t="n">
        <v>407.4</v>
      </c>
      <c r="J22" s="23" t="n">
        <v>151.7</v>
      </c>
      <c r="K22" s="23" t="n">
        <v>-1.5</v>
      </c>
      <c r="L22" s="23" t="n">
        <v>0.1</v>
      </c>
      <c r="M22" s="23" t="n">
        <v>6.6</v>
      </c>
      <c r="N22" s="23" t="n">
        <v>0.2</v>
      </c>
    </row>
    <row r="23">
      <c r="A23" s="21" t="inlineStr">
        <is>
          <t>Mexico</t>
        </is>
      </c>
      <c r="B23" s="20" t="n"/>
      <c r="C23" s="22" t="n">
        <v>720647.2610000001</v>
      </c>
      <c r="D23" s="22" t="n">
        <v>275739.487</v>
      </c>
      <c r="E23" s="22" t="n">
        <v>210925.784</v>
      </c>
      <c r="F23" s="22" t="n">
        <v>65884.478</v>
      </c>
      <c r="G23" s="22" t="n">
        <v>38561.97</v>
      </c>
      <c r="H23" s="22" t="n">
        <v>25493.958</v>
      </c>
      <c r="I23" s="22" t="n">
        <v>170135.56</v>
      </c>
      <c r="J23" s="22" t="n">
        <v>39511.929</v>
      </c>
      <c r="K23" s="22" t="n">
        <v>2228.254</v>
      </c>
      <c r="L23" s="22" t="n">
        <v>878.591</v>
      </c>
      <c r="M23" s="22" t="n">
        <v>155.355</v>
      </c>
      <c r="N23" s="22" t="n">
        <v>118.422</v>
      </c>
    </row>
    <row r="24">
      <c r="A24" s="21" t="inlineStr">
        <is>
          <t>Netherlands</t>
        </is>
      </c>
      <c r="B24" s="20" t="n"/>
      <c r="C24" s="23" t="n">
        <v>41782</v>
      </c>
      <c r="D24" s="23" t="n">
        <v>5784</v>
      </c>
      <c r="E24" s="23" t="n">
        <v>9497</v>
      </c>
      <c r="F24" s="23" t="n">
        <v>2423</v>
      </c>
      <c r="G24" s="23" t="n">
        <v>3475</v>
      </c>
      <c r="H24" s="23" t="n">
        <v>902</v>
      </c>
      <c r="I24" s="23" t="n">
        <v>6007</v>
      </c>
      <c r="J24" s="23" t="n">
        <v>1552</v>
      </c>
      <c r="K24" s="23" t="n">
        <v>15</v>
      </c>
      <c r="L24" s="23" t="n">
        <v>-31</v>
      </c>
      <c r="M24" s="23" t="n">
        <v>43</v>
      </c>
      <c r="N24" s="23" t="n">
        <v>13</v>
      </c>
    </row>
    <row r="25">
      <c r="A25" s="21" t="inlineStr">
        <is>
          <t>Norway</t>
        </is>
      </c>
      <c r="B25" s="20" t="n"/>
      <c r="C25" s="22" t="n">
        <v>56741</v>
      </c>
      <c r="D25" s="22" t="n">
        <v>12448</v>
      </c>
      <c r="E25" s="22" t="n">
        <v>15300</v>
      </c>
      <c r="F25" s="22" t="n">
        <v>6492</v>
      </c>
      <c r="G25" s="22" t="n">
        <v>7609</v>
      </c>
      <c r="H25" s="22" t="n">
        <v>2019</v>
      </c>
      <c r="I25" s="22" t="n">
        <v>7709</v>
      </c>
      <c r="J25" s="22" t="n">
        <v>4473</v>
      </c>
      <c r="K25" s="22" t="n">
        <v>-18</v>
      </c>
      <c r="L25" s="22" t="n">
        <v>0</v>
      </c>
      <c r="M25" s="22" t="n">
        <v>9.300000000000001</v>
      </c>
      <c r="N25" s="22" t="n">
        <v>2.5</v>
      </c>
    </row>
    <row r="26">
      <c r="A26" s="21" t="inlineStr">
        <is>
          <t>Portugal</t>
        </is>
      </c>
      <c r="B26" s="20" t="n"/>
      <c r="C26" s="23" t="n">
        <v>4356.484</v>
      </c>
      <c r="D26" s="23" t="n">
        <v>1175.929</v>
      </c>
      <c r="E26" s="23" t="n">
        <v>878.677</v>
      </c>
      <c r="F26" s="23" t="n">
        <v>505.164</v>
      </c>
      <c r="G26" s="23" t="n">
        <v>356.761</v>
      </c>
      <c r="H26" s="23" t="n">
        <v>204.215</v>
      </c>
      <c r="I26" s="23" t="n">
        <v>503.592</v>
      </c>
      <c r="J26" s="23" t="n">
        <v>225.114</v>
      </c>
      <c r="K26" s="23" t="n">
        <v>18.324</v>
      </c>
      <c r="L26" s="23" t="n">
        <v>75.83499999999999</v>
      </c>
      <c r="M26" s="23" t="n">
        <v>12.057</v>
      </c>
      <c r="N26" s="23" t="n">
        <v>6.227</v>
      </c>
    </row>
    <row r="27">
      <c r="A27" s="21" t="inlineStr">
        <is>
          <t>Slovak Republic</t>
        </is>
      </c>
      <c r="B27" s="20" t="n"/>
      <c r="C27" s="22" t="n">
        <v>1907.855</v>
      </c>
      <c r="D27" s="22" t="n">
        <v>209.029</v>
      </c>
      <c r="E27" s="22" t="n">
        <v>646.14</v>
      </c>
      <c r="F27" s="22" t="n">
        <v>55.09</v>
      </c>
      <c r="G27" s="22" t="n">
        <v>156.3</v>
      </c>
      <c r="H27" s="22" t="n">
        <v>45.83</v>
      </c>
      <c r="I27" s="22" t="n">
        <v>492.097</v>
      </c>
      <c r="J27" s="22" t="n">
        <v>9.335000000000001</v>
      </c>
      <c r="K27" s="22" t="n">
        <v>-2.265</v>
      </c>
      <c r="L27" s="22" t="n">
        <v>-0.073</v>
      </c>
      <c r="M27" s="22" t="n">
        <v>8.592000000000001</v>
      </c>
      <c r="N27" s="22" t="n">
        <v>2.228</v>
      </c>
    </row>
    <row r="28">
      <c r="A28" s="21" t="inlineStr">
        <is>
          <t>Spain</t>
        </is>
      </c>
      <c r="B28" s="20" t="n"/>
      <c r="C28" s="23" t="n">
        <v>36741</v>
      </c>
      <c r="D28" s="23" t="n">
        <v>15161</v>
      </c>
      <c r="E28" s="23" t="n">
        <v>8061</v>
      </c>
      <c r="F28" s="23" t="n">
        <v>6833</v>
      </c>
      <c r="G28" s="23" t="n">
        <v>3954</v>
      </c>
      <c r="H28" s="23" t="n">
        <v>2115</v>
      </c>
      <c r="I28" s="23" t="n">
        <v>4057</v>
      </c>
      <c r="J28" s="23" t="n">
        <v>4711</v>
      </c>
      <c r="K28" s="23" t="n">
        <v>50</v>
      </c>
      <c r="L28" s="23" t="n">
        <v>7</v>
      </c>
      <c r="M28" s="23" t="n">
        <v>83.8</v>
      </c>
      <c r="N28" s="23" t="n">
        <v>39.9</v>
      </c>
    </row>
    <row r="29">
      <c r="A29" s="21" t="inlineStr">
        <is>
          <t>Switzerland</t>
        </is>
      </c>
      <c r="B29" s="20" t="n"/>
      <c r="C29" s="22" t="n">
        <v>23031.4167</v>
      </c>
      <c r="D29" s="22" t="n">
        <v>80032.2044</v>
      </c>
      <c r="E29" s="22" t="n">
        <v>7470.1342</v>
      </c>
      <c r="F29" s="22" t="n">
        <v>28686.7759</v>
      </c>
      <c r="G29" s="22" t="inlineStr">
        <is>
          <t>..</t>
        </is>
      </c>
      <c r="H29" s="22" t="inlineStr">
        <is>
          <t>..</t>
        </is>
      </c>
      <c r="I29" s="22" t="inlineStr">
        <is>
          <t>..</t>
        </is>
      </c>
      <c r="J29" s="22" t="inlineStr">
        <is>
          <t>..</t>
        </is>
      </c>
      <c r="K29" s="22" t="inlineStr">
        <is>
          <t>..</t>
        </is>
      </c>
      <c r="L29" s="22" t="inlineStr">
        <is>
          <t>..</t>
        </is>
      </c>
      <c r="M29" s="22" t="n">
        <v>29.101</v>
      </c>
      <c r="N29" s="22" t="n">
        <v>46.713</v>
      </c>
    </row>
    <row r="30">
      <c r="A30" s="21" t="inlineStr">
        <is>
          <t>United Kingdom</t>
        </is>
      </c>
      <c r="B30" s="20" t="n"/>
      <c r="C30" s="23" t="n">
        <v>32794</v>
      </c>
      <c r="D30" s="23" t="n">
        <v>21282</v>
      </c>
      <c r="E30" s="23" t="n">
        <v>12217</v>
      </c>
      <c r="F30" s="23" t="n">
        <v>11848</v>
      </c>
      <c r="G30" s="23" t="n">
        <v>6748</v>
      </c>
      <c r="H30" s="23" t="n">
        <v>4114</v>
      </c>
      <c r="I30" s="23" t="n">
        <v>5410</v>
      </c>
      <c r="J30" s="23" t="n">
        <v>7721</v>
      </c>
      <c r="K30" s="23" t="n">
        <v>59</v>
      </c>
      <c r="L30" s="23" t="n">
        <v>13</v>
      </c>
      <c r="M30" s="23" t="n">
        <v>96.19</v>
      </c>
      <c r="N30" s="23" t="n">
        <v>40.64</v>
      </c>
    </row>
    <row r="31">
      <c r="A31" s="21" t="inlineStr">
        <is>
          <t>United States</t>
        </is>
      </c>
      <c r="B31" s="20" t="n"/>
      <c r="C31" s="22" t="n">
        <v>515221</v>
      </c>
      <c r="D31" s="22" t="n">
        <v>266206</v>
      </c>
      <c r="E31" s="22" t="n">
        <v>184192</v>
      </c>
      <c r="F31" s="22" t="n">
        <v>143569</v>
      </c>
      <c r="G31" s="22" t="n">
        <v>54606</v>
      </c>
      <c r="H31" s="22" t="n">
        <v>45877</v>
      </c>
      <c r="I31" s="22" t="n">
        <v>120465</v>
      </c>
      <c r="J31" s="22" t="n">
        <v>94460</v>
      </c>
      <c r="K31" s="22" t="n">
        <v>9121</v>
      </c>
      <c r="L31" s="22" t="n">
        <v>3232</v>
      </c>
      <c r="M31" s="22" t="n">
        <v>534</v>
      </c>
      <c r="N31" s="22" t="n">
        <v>286</v>
      </c>
    </row>
    <row r="32">
      <c r="A32" s="25" t="inlineStr">
        <is>
          <t>Data extracted on 05 Oct 2020 23:14 UTC (GMT) from OECD.Stat</t>
        </is>
      </c>
    </row>
    <row r="33">
      <c r="A33" s="26" t="inlineStr">
        <is>
          <t>Legend:</t>
        </is>
      </c>
    </row>
    <row r="34">
      <c r="A34" s="27" t="inlineStr">
        <is>
          <t>c:</t>
        </is>
      </c>
      <c r="B34" s="26" t="inlineStr">
        <is>
          <t>Estimates based on national Supply and Use tables (SUTs) or Input-Output tables</t>
        </is>
      </c>
    </row>
    <row r="35">
      <c r="A35" s="27" t="inlineStr">
        <is>
          <t>b:</t>
        </is>
      </c>
      <c r="B35" s="26"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tabColor theme="8" tint="-0.249977111117893"/>
    <outlinePr summaryBelow="1" summaryRight="1"/>
    <pageSetUpPr/>
  </sheetPr>
  <dimension ref="A1:AQ2"/>
  <sheetViews>
    <sheetView workbookViewId="0">
      <selection activeCell="B2" sqref="B2"/>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Value Added</t>
        </is>
      </c>
      <c r="B2">
        <f>'BOBIC-State'!B2*'USA Ratio Output - Value Added'!F5</f>
        <v/>
      </c>
      <c r="C2">
        <f>'BOBIC-State'!C2*'USA Ratio Output - Value Added'!G5</f>
        <v/>
      </c>
      <c r="D2">
        <f>'BOBIC-State'!D2*'USA Ratio Output - Value Added'!H5</f>
        <v/>
      </c>
      <c r="E2">
        <f>'BOBIC-State'!E2*'USA Ratio Output - Value Added'!I5</f>
        <v/>
      </c>
      <c r="F2">
        <f>'BOBIC-State'!F2*'USA Ratio Output - Value Added'!J5</f>
        <v/>
      </c>
      <c r="G2">
        <f>'BOBIC-State'!G2*'USA Ratio Output - Value Added'!K5</f>
        <v/>
      </c>
      <c r="H2">
        <f>'BOBIC-State'!H2*'USA Ratio Output - Value Added'!L5</f>
        <v/>
      </c>
      <c r="I2">
        <f>'BOBIC-State'!I2*'USA Ratio Output - Value Added'!M5</f>
        <v/>
      </c>
      <c r="J2">
        <f>'BOBIC-State'!J2*'USA Ratio Output - Value Added'!N5</f>
        <v/>
      </c>
      <c r="K2">
        <f>'BOBIC-State'!K2*'USA Ratio Output - Value Added'!O5</f>
        <v/>
      </c>
      <c r="L2">
        <f>'BOBIC-State'!L2*'USA Ratio Output - Value Added'!P5</f>
        <v/>
      </c>
      <c r="M2">
        <f>'BOBIC-State'!M2*'USA Ratio Output - Value Added'!Q5</f>
        <v/>
      </c>
      <c r="N2">
        <f>'BOBIC-State'!N2*'USA Ratio Output - Value Added'!R5</f>
        <v/>
      </c>
      <c r="O2">
        <f>'BOBIC-State'!O2*'USA Ratio Output - Value Added'!S5</f>
        <v/>
      </c>
      <c r="P2">
        <f>'BOBIC-State'!P2*'USA Ratio Output - Value Added'!T5</f>
        <v/>
      </c>
      <c r="Q2">
        <f>'BOBIC-State'!Q2*'USA Ratio Output - Value Added'!U5</f>
        <v/>
      </c>
      <c r="R2">
        <f>'BOBIC-State'!R2*'USA Ratio Output - Value Added'!V5</f>
        <v/>
      </c>
      <c r="S2">
        <f>'BOBIC-State'!S2*'USA Ratio Output - Value Added'!W5</f>
        <v/>
      </c>
      <c r="T2">
        <f>'BOBIC-State'!T2*'USA Ratio Output - Value Added'!X5</f>
        <v/>
      </c>
      <c r="U2">
        <f>'BOBIC-State'!U2*'USA Ratio Output - Value Added'!Y5</f>
        <v/>
      </c>
      <c r="V2">
        <f>'BOBIC-State'!V2*'USA Ratio Output - Value Added'!Z5</f>
        <v/>
      </c>
      <c r="W2">
        <f>'BOBIC-State'!W2*'USA Ratio Output - Value Added'!AA5</f>
        <v/>
      </c>
      <c r="X2">
        <f>'BOBIC-State'!X2*'USA Ratio Output - Value Added'!AB5</f>
        <v/>
      </c>
      <c r="Y2">
        <f>'BOBIC-State'!Y2*'USA Ratio Output - Value Added'!AC5</f>
        <v/>
      </c>
      <c r="Z2">
        <f>'BOBIC-State'!Z2*'USA Ratio Output - Value Added'!AD5</f>
        <v/>
      </c>
      <c r="AA2">
        <f>'BOBIC-State'!AA2*'USA Ratio Output - Value Added'!AE5</f>
        <v/>
      </c>
      <c r="AB2">
        <f>'BOBIC-State'!AB2*'USA Ratio Output - Value Added'!AF5</f>
        <v/>
      </c>
      <c r="AC2">
        <f>'BOBIC-State'!AC2*'USA Ratio Output - Value Added'!AG5</f>
        <v/>
      </c>
      <c r="AD2">
        <f>'BOBIC-State'!AD2*'USA Ratio Output - Value Added'!AH5</f>
        <v/>
      </c>
      <c r="AE2">
        <f>'BOBIC-State'!AE2*'USA Ratio Output - Value Added'!AI5</f>
        <v/>
      </c>
      <c r="AF2">
        <f>'BOBIC-State'!AF2*'USA Ratio Output - Value Added'!AJ5</f>
        <v/>
      </c>
      <c r="AG2">
        <f>'BOBIC-State'!AG2*'USA Ratio Output - Value Added'!AK5</f>
        <v/>
      </c>
      <c r="AH2">
        <f>'BOBIC-State'!AH2*'USA Ratio Output - Value Added'!AL5</f>
        <v/>
      </c>
      <c r="AI2">
        <f>'BOBIC-State'!AI2*'USA Ratio Output - Value Added'!AM5</f>
        <v/>
      </c>
      <c r="AJ2">
        <f>'BOBIC-State'!AJ2*'USA Ratio Output - Value Added'!AN5</f>
        <v/>
      </c>
      <c r="AK2">
        <f>'BOBIC-State'!AK2*'USA Ratio Output - Value Added'!AO5</f>
        <v/>
      </c>
      <c r="AL2">
        <f>'BOBIC-State'!AL2*'USA Ratio Output - Value Added'!AP5</f>
        <v/>
      </c>
      <c r="AM2">
        <f>'BOBIC-State'!AM2*'USA Ratio Output - Value Added'!AQ5</f>
        <v/>
      </c>
      <c r="AN2">
        <f>'BOBIC-State'!AN2*'USA Ratio Output - Value Added'!AR5</f>
        <v/>
      </c>
      <c r="AO2">
        <f>'BOBIC-State'!AO2*'USA Ratio Output - Value Added'!AS5</f>
        <v/>
      </c>
      <c r="AP2">
        <f>'BOBIC-State'!AP2*'USA Ratio Output - Value Added'!AT5</f>
        <v/>
      </c>
      <c r="AQ2">
        <f>'BOBIC-State'!AQ2*'USA Ratio Output - Value Added'!AU5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2021-09-20T16:59:25Z</dcterms:modified>
  <cp:lastModifiedBy>Jun Shepard</cp:lastModifiedBy>
</cp:coreProperties>
</file>