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KS\io-model\GaHEbIC\"/>
    </mc:Choice>
  </mc:AlternateContent>
  <xr:revisionPtr revIDLastSave="0" documentId="8_{6A955946-DBC1-4F74-9BD5-2F232377CE12}" xr6:coauthVersionLast="47" xr6:coauthVersionMax="47" xr10:uidLastSave="{00000000-0000-0000-0000-000000000000}"/>
  <bookViews>
    <workbookView xWindow="825" yWindow="90" windowWidth="15450" windowHeight="1716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P4" i="6" l="1"/>
  <c r="AH4" i="6"/>
  <c r="Z4" i="6"/>
  <c r="R4" i="6"/>
  <c r="J4" i="6"/>
  <c r="B4" i="6"/>
  <c r="J4" i="5"/>
  <c r="J2" i="7" s="1"/>
  <c r="R4" i="5"/>
  <c r="R2" i="7" s="1"/>
  <c r="Z4" i="5"/>
  <c r="AH4" i="5"/>
  <c r="AP4" i="5"/>
  <c r="D4" i="6"/>
  <c r="D2" i="8" s="1"/>
  <c r="AN4" i="5"/>
  <c r="K4" i="6"/>
  <c r="AO4" i="6"/>
  <c r="AO2" i="8" s="1"/>
  <c r="AG4" i="6"/>
  <c r="AG2" i="8" s="1"/>
  <c r="Y4" i="6"/>
  <c r="Q4" i="6"/>
  <c r="I4" i="6"/>
  <c r="C4" i="5"/>
  <c r="K4" i="5"/>
  <c r="S4" i="5"/>
  <c r="AA4" i="5"/>
  <c r="AI4" i="5"/>
  <c r="AI2" i="7" s="1"/>
  <c r="AQ4" i="5"/>
  <c r="L4" i="6"/>
  <c r="AI4" i="6"/>
  <c r="Q4" i="5"/>
  <c r="AO4" i="5"/>
  <c r="AN4" i="6"/>
  <c r="AF4" i="6"/>
  <c r="AF2" i="8" s="1"/>
  <c r="X4" i="6"/>
  <c r="X2" i="8" s="1"/>
  <c r="P4" i="6"/>
  <c r="H4" i="6"/>
  <c r="D4" i="5"/>
  <c r="L4" i="5"/>
  <c r="T4" i="5"/>
  <c r="AB4" i="5"/>
  <c r="AJ4" i="5"/>
  <c r="B4" i="5"/>
  <c r="H4" i="5"/>
  <c r="AF4" i="5"/>
  <c r="AQ4" i="6"/>
  <c r="I4" i="5"/>
  <c r="Y4" i="5"/>
  <c r="AM4" i="6"/>
  <c r="AE4" i="6"/>
  <c r="AE2" i="8" s="1"/>
  <c r="W4" i="6"/>
  <c r="W2" i="8" s="1"/>
  <c r="O4" i="6"/>
  <c r="G4" i="6"/>
  <c r="E4" i="5"/>
  <c r="M4" i="5"/>
  <c r="M2" i="7" s="1"/>
  <c r="U4" i="5"/>
  <c r="U2" i="7" s="1"/>
  <c r="AC4" i="5"/>
  <c r="AK4" i="5"/>
  <c r="AK2" i="7" s="1"/>
  <c r="AB4" i="6"/>
  <c r="AB2" i="8" s="1"/>
  <c r="C4" i="6"/>
  <c r="AG4" i="5"/>
  <c r="AL4" i="6"/>
  <c r="AD4" i="6"/>
  <c r="V4" i="6"/>
  <c r="N4" i="6"/>
  <c r="F4" i="6"/>
  <c r="F4" i="5"/>
  <c r="F2" i="7" s="1"/>
  <c r="N4" i="5"/>
  <c r="V4" i="5"/>
  <c r="AD4" i="5"/>
  <c r="AL4" i="5"/>
  <c r="AL2" i="7" s="1"/>
  <c r="AJ4" i="6"/>
  <c r="AJ2" i="8" s="1"/>
  <c r="P4" i="5"/>
  <c r="AA4" i="6"/>
  <c r="AA2" i="8" s="1"/>
  <c r="AK4" i="6"/>
  <c r="AK2" i="8" s="1"/>
  <c r="AC4" i="6"/>
  <c r="U4" i="6"/>
  <c r="M4" i="6"/>
  <c r="E4" i="6"/>
  <c r="G4" i="5"/>
  <c r="G2" i="7" s="1"/>
  <c r="O4" i="5"/>
  <c r="W4" i="5"/>
  <c r="W2" i="7" s="1"/>
  <c r="AE4" i="5"/>
  <c r="AE2" i="7" s="1"/>
  <c r="AM4" i="5"/>
  <c r="T4" i="6"/>
  <c r="T2" i="8" s="1"/>
  <c r="X4" i="5"/>
  <c r="S4" i="6"/>
  <c r="S2" i="8" s="1"/>
  <c r="C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U2" i="8"/>
  <c r="V2" i="8"/>
  <c r="Y2" i="8"/>
  <c r="Z2" i="8"/>
  <c r="AC2" i="8"/>
  <c r="AD2" i="8"/>
  <c r="AH2" i="8"/>
  <c r="AI2" i="8"/>
  <c r="AL2" i="8"/>
  <c r="AM2" i="8"/>
  <c r="AN2" i="8"/>
  <c r="AP2" i="8"/>
  <c r="AQ2" i="8"/>
  <c r="B2" i="8"/>
  <c r="C2" i="7"/>
  <c r="D2" i="7"/>
  <c r="E2" i="7"/>
  <c r="H2" i="7"/>
  <c r="I2" i="7"/>
  <c r="K2" i="7"/>
  <c r="L2" i="7"/>
  <c r="N2" i="7"/>
  <c r="O2" i="7"/>
  <c r="P2" i="7"/>
  <c r="Q2" i="7"/>
  <c r="S2" i="7"/>
  <c r="T2" i="7"/>
  <c r="V2" i="7"/>
  <c r="X2" i="7"/>
  <c r="Y2" i="7"/>
  <c r="Z2" i="7"/>
  <c r="AA2" i="7"/>
  <c r="AB2" i="7"/>
  <c r="AC2" i="7"/>
  <c r="AD2" i="7"/>
  <c r="AF2" i="7"/>
  <c r="AG2" i="7"/>
  <c r="AH2" i="7"/>
  <c r="AJ2" i="7"/>
  <c r="AM2" i="7"/>
  <c r="AN2" i="7"/>
  <c r="AO2" i="7"/>
  <c r="AP2" i="7"/>
  <c r="AQ2" i="7"/>
  <c r="B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<sst xmlns="http://schemas.openxmlformats.org/spreadsheetml/2006/main" count="2383" uniqueCount="828">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</sst>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793</v>
      </c>
      <c r="C1" s="82">
        <v>44837</v>
      </c>
      <c r="G1" s="83" t="s">
        <v>778</v>
      </c>
      <c r="H1" s="83" t="s">
        <v>726</v>
      </c>
    </row>
    <row r="2" spans="1:8" x14ac:dyDescent="0.25">
      <c r="B2" t="str">
        <f>LOOKUP(B1,G1:H51,H1:H51)</f>
        <v>KS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1.8056350800054407E-2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9.0086845819433159E-3</v>
      </c>
      <c r="E4" s="84">
        <f>IFERROR(INDEX('State BOBIC'!$C$2:$AR$51,MATCH(About!$B$2,'State BOBIC'!$AS$2:$AS$51,0),MATCH(E$1,'State BOBIC'!$C$1:$AR$1,0))/SUM('State BOBIC'!F:F),0)</f>
        <v>7.1138040897138341E-3</v>
      </c>
      <c r="F4" s="84">
        <f>IFERROR(INDEX('State BOBIC'!$C$2:$AR$51,MATCH(About!$B$2,'State BOBIC'!$AS$2:$AS$51,0),MATCH(F$1,'State BOBIC'!$C$1:$AR$1,0))/SUM('State BOBIC'!G:G),0)</f>
        <v>6.8578129049675909E-3</v>
      </c>
      <c r="G4" s="84">
        <f>IFERROR(INDEX('State BOBIC'!$C$2:$AR$51,MATCH(About!$B$2,'State BOBIC'!$AS$2:$AS$51,0),MATCH(G$1,'State BOBIC'!$C$1:$AR$1,0))/SUM('State BOBIC'!H:H),0)</f>
        <v>1.8914554523959366E-2</v>
      </c>
      <c r="H4" s="84">
        <f>IFERROR(INDEX('State BOBIC'!$C$2:$AR$51,MATCH(About!$B$2,'State BOBIC'!$AS$2:$AS$51,0),MATCH(H$1,'State BOBIC'!$C$1:$AR$1,0))/SUM('State BOBIC'!I:I),0)</f>
        <v>4.3172018230549173E-3</v>
      </c>
      <c r="I4" s="84">
        <f>IFERROR(INDEX('State BOBIC'!$C$2:$AR$51,MATCH(About!$B$2,'State BOBIC'!$AS$2:$AS$51,0),MATCH(I$1,'State BOBIC'!$C$1:$AR$1,0))/SUM('State BOBIC'!J:J),0)</f>
        <v>4.8504643628021274E-3</v>
      </c>
      <c r="J4" s="84">
        <f>IFERROR(INDEX('State BOBIC'!$C$2:$AR$51,MATCH(About!$B$2,'State BOBIC'!$AS$2:$AS$51,0),MATCH(J$1,'State BOBIC'!$C$1:$AR$1,0))/SUM('State BOBIC'!K:K),0)</f>
        <v>1.1888462988743907E-2</v>
      </c>
      <c r="K4" s="84">
        <f>IFERROR(INDEX('State BOBIC'!$C$2:$AR$51,MATCH(About!$B$2,'State BOBIC'!$AS$2:$AS$51,0),MATCH(K$1,'State BOBIC'!$C$1:$AR$1,0))/SUM('State BOBIC'!L:L),0)</f>
        <v>1.9877580412010626E-2</v>
      </c>
      <c r="L4" s="84">
        <f>IFERROR(INDEX('State BOBIC'!$C$2:$AR$51,MATCH(About!$B$2,'State BOBIC'!$AS$2:$AS$51,0),MATCH(L$1,'State BOBIC'!$C$1:$AR$1,0))/SUM('State BOBIC'!M:M),0)</f>
        <v>7.8972699191623835E-3</v>
      </c>
      <c r="M4" s="84">
        <f>IFERROR(INDEX('State BOBIC'!$C$2:$AR$51,MATCH(About!$B$2,'State BOBIC'!$AS$2:$AS$51,0),MATCH(M$1,'State BOBIC'!$C$1:$AR$1,0))/SUM('State BOBIC'!N:N),0)</f>
        <v>6.2941955882723066E-3</v>
      </c>
      <c r="N4" s="84">
        <f>IFERROR(INDEX('State BOBIC'!$C$2:$AR$51,MATCH(About!$B$2,'State BOBIC'!$AS$2:$AS$51,0),MATCH(N$1,'State BOBIC'!$C$1:$AR$1,0))/SUM('State BOBIC'!O:O),0)</f>
        <v>1.3285086354945755E-2</v>
      </c>
      <c r="O4" s="84">
        <f>IFERROR(INDEX('State BOBIC'!$C$2:$AR$51,MATCH(About!$B$2,'State BOBIC'!$AS$2:$AS$51,0),MATCH(O$1,'State BOBIC'!$C$1:$AR$1,0))/SUM('State BOBIC'!P:P),0)</f>
        <v>5.2248239758883996E-3</v>
      </c>
      <c r="P4" s="84">
        <f>IFERROR(INDEX('State BOBIC'!$C$2:$AR$51,MATCH(About!$B$2,'State BOBIC'!$AS$2:$AS$51,0),MATCH(P$1,'State BOBIC'!$C$1:$AR$1,0))/SUM('State BOBIC'!Q:Q),0)</f>
        <v>1.2387706640872709E-2</v>
      </c>
      <c r="Q4" s="84">
        <f>IFERROR(INDEX('State BOBIC'!$C$2:$AR$51,MATCH(About!$B$2,'State BOBIC'!$AS$2:$AS$51,0),MATCH(Q$1,'State BOBIC'!$C$1:$AR$1,0))/SUM('State BOBIC'!R:R),0)</f>
        <v>3.1861093232578158E-3</v>
      </c>
      <c r="R4" s="84">
        <f>IFERROR(INDEX('State BOBIC'!$C$2:$AR$51,MATCH(About!$B$2,'State BOBIC'!$AS$2:$AS$51,0),MATCH(R$1,'State BOBIC'!$C$1:$AR$1,0))/SUM('State BOBIC'!S:S),0)</f>
        <v>5.8917198190301763E-3</v>
      </c>
      <c r="S4" s="84">
        <f>IFERROR(INDEX('State BOBIC'!$C$2:$AR$51,MATCH(About!$B$2,'State BOBIC'!$AS$2:$AS$51,0),MATCH(S$1,'State BOBIC'!$C$1:$AR$1,0))/SUM('State BOBIC'!T:T),0)</f>
        <v>1.0565939643388707E-2</v>
      </c>
      <c r="T4" s="84">
        <f>IFERROR(INDEX('State BOBIC'!$C$2:$AR$51,MATCH(About!$B$2,'State BOBIC'!$AS$2:$AS$51,0),MATCH(T$1,'State BOBIC'!$C$1:$AR$1,0))/SUM('State BOBIC'!U:U),0)</f>
        <v>2.4513997079633715E-3</v>
      </c>
      <c r="U4" s="84">
        <f>IFERROR(INDEX('State BOBIC'!$C$2:$AR$51,MATCH(About!$B$2,'State BOBIC'!$AS$2:$AS$51,0),MATCH(U$1,'State BOBIC'!$C$1:$AR$1,0))/SUM('State BOBIC'!V:V),0)</f>
        <v>7.8590728024502156E-3</v>
      </c>
      <c r="V4" s="84">
        <f>IFERROR(INDEX('State BOBIC'!$C$2:$AR$51,MATCH(About!$B$2,'State BOBIC'!$AS$2:$AS$51,0),MATCH(V$1,'State BOBIC'!$C$1:$AR$1,0))/SUM('State BOBIC'!W:W),0)</f>
        <v>1.4975786602431226E-2</v>
      </c>
      <c r="W4" s="84">
        <f>IFERROR(INDEX('State BOBIC'!$C$2:$AR$51,MATCH(About!$B$2,'State BOBIC'!$AS$2:$AS$51,0),MATCH(W$1,'State BOBIC'!$C$1:$AR$1,0))/SUM('State BOBIC'!X:X),0)</f>
        <v>5.7009477901313567E-3</v>
      </c>
      <c r="X4" s="84">
        <f>IFERROR(INDEX('State BOBIC'!$C$2:$AR$51,MATCH(About!$B$2,'State BOBIC'!$AS$2:$AS$51,0),MATCH(X$1,'State BOBIC'!$C$1:$AR$1,0))/SUM('State BOBIC'!Y:Y),0)</f>
        <v>4.5219413426970716E-2</v>
      </c>
      <c r="Y4" s="84">
        <f>IFERROR(INDEX('State BOBIC'!$C$2:$AR$51,MATCH(About!$B$2,'State BOBIC'!$AS$2:$AS$51,0),MATCH(Y$1,'State BOBIC'!$C$1:$AR$1,0))/SUM('State BOBIC'!Z:Z),0)</f>
        <v>5.650420742601317E-3</v>
      </c>
      <c r="Z4" s="84">
        <f>IFERROR(INDEX('State BOBIC'!$C$2:$AR$51,MATCH(About!$B$2,'State BOBIC'!$AS$2:$AS$51,0),MATCH(Z$1,'State BOBIC'!$C$1:$AR$1,0))/SUM('State BOBIC'!AA:AA),0)</f>
        <v>9.8689694889393231E-3</v>
      </c>
      <c r="AA4" s="84">
        <f>IFERROR(INDEX('State BOBIC'!$C$2:$AR$51,MATCH(About!$B$2,'State BOBIC'!$AS$2:$AS$51,0),MATCH(AA$1,'State BOBIC'!$C$1:$AR$1,0))/SUM('State BOBIC'!AB:AB),0)</f>
        <v>1.6361469978488904E-2</v>
      </c>
      <c r="AB4" s="84">
        <f>IFERROR(INDEX('State BOBIC'!$C$2:$AR$51,MATCH(About!$B$2,'State BOBIC'!$AS$2:$AS$51,0),MATCH(AB$1,'State BOBIC'!$C$1:$AR$1,0))/SUM('State BOBIC'!AC:AC),0)</f>
        <v>6.4331594660011785E-3</v>
      </c>
      <c r="AC4" s="84">
        <f>IFERROR(INDEX('State BOBIC'!$C$2:$AR$51,MATCH(About!$B$2,'State BOBIC'!$AS$2:$AS$51,0),MATCH(AC$1,'State BOBIC'!$C$1:$AR$1,0))/SUM('State BOBIC'!AD:AD),0)</f>
        <v>8.0832471859155798E-3</v>
      </c>
      <c r="AD4" s="84">
        <f>IFERROR(INDEX('State BOBIC'!$C$2:$AR$51,MATCH(About!$B$2,'State BOBIC'!$AS$2:$AS$51,0),MATCH(AD$1,'State BOBIC'!$C$1:$AR$1,0))/SUM('State BOBIC'!AE:AE),0)</f>
        <v>9.1665895397901476E-3</v>
      </c>
      <c r="AE4" s="84">
        <f>IFERROR(INDEX('State BOBIC'!$C$2:$AR$51,MATCH(About!$B$2,'State BOBIC'!$AS$2:$AS$51,0),MATCH(AE$1,'State BOBIC'!$C$1:$AR$1,0))/SUM('State BOBIC'!AF:AF),0)</f>
        <v>1.0401365091605745E-2</v>
      </c>
      <c r="AF4" s="84">
        <f>IFERROR(INDEX('State BOBIC'!$C$2:$AR$51,MATCH(About!$B$2,'State BOBIC'!$AS$2:$AS$51,0),MATCH(AF$1,'State BOBIC'!$C$1:$AR$1,0))/SUM('State BOBIC'!AG:AG),0)</f>
        <v>7.1331408368732205E-3</v>
      </c>
      <c r="AG4" s="84">
        <f>IFERROR(INDEX('State BOBIC'!$C$2:$AR$51,MATCH(About!$B$2,'State BOBIC'!$AS$2:$AS$51,0),MATCH(AG$1,'State BOBIC'!$C$1:$AR$1,0))/SUM('State BOBIC'!AH:AH),0)</f>
        <v>3.7405749031168573E-3</v>
      </c>
      <c r="AH4" s="84">
        <f>IFERROR(INDEX('State BOBIC'!$C$2:$AR$51,MATCH(About!$B$2,'State BOBIC'!$AS$2:$AS$51,0),MATCH(AH$1,'State BOBIC'!$C$1:$AR$1,0))/SUM('State BOBIC'!AI:AI),0)</f>
        <v>6.6915191985825653E-3</v>
      </c>
      <c r="AI4" s="84">
        <f>IFERROR(INDEX('State BOBIC'!$C$2:$AR$51,MATCH(About!$B$2,'State BOBIC'!$AS$2:$AS$51,0),MATCH(AI$1,'State BOBIC'!$C$1:$AR$1,0))/SUM('State BOBIC'!AJ:AJ),0)</f>
        <v>4.2711260499595062E-3</v>
      </c>
      <c r="AJ4" s="84">
        <f>IFERROR(INDEX('State BOBIC'!$C$2:$AR$51,MATCH(About!$B$2,'State BOBIC'!$AS$2:$AS$51,0),MATCH(AJ$1,'State BOBIC'!$C$1:$AR$1,0))/SUM('State BOBIC'!AK:AK),0)</f>
        <v>7.6016317066980397E-3</v>
      </c>
      <c r="AK4" s="84">
        <f>IFERROR(INDEX('State BOBIC'!$C$2:$AR$51,MATCH(About!$B$2,'State BOBIC'!$AS$2:$AS$51,0),MATCH(AK$1,'State BOBIC'!$C$1:$AR$1,0))/SUM('State BOBIC'!AL:AL),0)</f>
        <v>8.5142084797346466E-3</v>
      </c>
      <c r="AL4" s="84">
        <f>IFERROR(INDEX('State BOBIC'!$C$2:$AR$51,MATCH(About!$B$2,'State BOBIC'!$AS$2:$AS$51,0),MATCH(AL$1,'State BOBIC'!$C$1:$AR$1,0))/SUM('State BOBIC'!AM:AM),0)</f>
        <v>7.8819805878801545E-3</v>
      </c>
      <c r="AM4" s="84">
        <f>IFERROR(INDEX('State BOBIC'!$C$2:$AR$51,MATCH(About!$B$2,'State BOBIC'!$AS$2:$AS$51,0),MATCH(AM$1,'State BOBIC'!$C$1:$AR$1,0))/SUM('State BOBIC'!AN:AN),0)</f>
        <v>1.0359930998615867E-2</v>
      </c>
      <c r="AN4" s="84">
        <f>IFERROR(INDEX('State BOBIC'!$C$2:$AR$51,MATCH(About!$B$2,'State BOBIC'!$AS$2:$AS$51,0),MATCH(AN$1,'State BOBIC'!$C$1:$AR$1,0))/SUM('State BOBIC'!AO:AO),0)</f>
        <v>4.7752874844884021E-3</v>
      </c>
      <c r="AO4" s="84">
        <f>IFERROR(INDEX('State BOBIC'!$C$2:$AR$51,MATCH(About!$B$2,'State BOBIC'!$AS$2:$AS$51,0),MATCH(AO$1,'State BOBIC'!$C$1:$AR$1,0))/SUM('State BOBIC'!AP:AP),0)</f>
        <v>8.5748695619636672E-3</v>
      </c>
      <c r="AP4" s="84">
        <f>IFERROR(INDEX('State BOBIC'!$C$2:$AR$51,MATCH(About!$B$2,'State BOBIC'!$AS$2:$AS$51,0),MATCH(AP$1,'State BOBIC'!$C$1:$AR$1,0))/SUM('State BOBIC'!AQ:AQ),0)</f>
        <v>4.9505792073989028E-3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1.8056350800054407E-2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9.0086845819433159E-3</v>
      </c>
      <c r="E4" s="84">
        <f>IFERROR(INDEX('State BOBIC'!$C$2:$AR$51,MATCH(About!$B$2,'State BOBIC'!$AS$2:$AS$51,0),MATCH(E$1,'State BOBIC'!$C$1:$AR$1,0))/SUM('State BOBIC'!F:F),0)</f>
        <v>7.1138040897138341E-3</v>
      </c>
      <c r="F4" s="84">
        <f>IFERROR(INDEX('State BOBIC'!$C$2:$AR$51,MATCH(About!$B$2,'State BOBIC'!$AS$2:$AS$51,0),MATCH(F$1,'State BOBIC'!$C$1:$AR$1,0))/SUM('State BOBIC'!G:G),0)</f>
        <v>6.8578129049675909E-3</v>
      </c>
      <c r="G4" s="84">
        <f>IFERROR(INDEX('State BOBIC'!$C$2:$AR$51,MATCH(About!$B$2,'State BOBIC'!$AS$2:$AS$51,0),MATCH(G$1,'State BOBIC'!$C$1:$AR$1,0))/SUM('State BOBIC'!H:H),0)</f>
        <v>1.8914554523959366E-2</v>
      </c>
      <c r="H4" s="84">
        <f>IFERROR(INDEX('State BOBIC'!$C$2:$AR$51,MATCH(About!$B$2,'State BOBIC'!$AS$2:$AS$51,0),MATCH(H$1,'State BOBIC'!$C$1:$AR$1,0))/SUM('State BOBIC'!I:I),0)</f>
        <v>4.3172018230549173E-3</v>
      </c>
      <c r="I4" s="84">
        <f>IFERROR(INDEX('State BOBIC'!$C$2:$AR$51,MATCH(About!$B$2,'State BOBIC'!$AS$2:$AS$51,0),MATCH(I$1,'State BOBIC'!$C$1:$AR$1,0))/SUM('State BOBIC'!J:J),0)</f>
        <v>4.8504643628021274E-3</v>
      </c>
      <c r="J4" s="84">
        <f>IFERROR(INDEX('State BOBIC'!$C$2:$AR$51,MATCH(About!$B$2,'State BOBIC'!$AS$2:$AS$51,0),MATCH(J$1,'State BOBIC'!$C$1:$AR$1,0))/SUM('State BOBIC'!K:K),0)</f>
        <v>1.1888462988743907E-2</v>
      </c>
      <c r="K4" s="84">
        <f>IFERROR(INDEX('State BOBIC'!$C$2:$AR$51,MATCH(About!$B$2,'State BOBIC'!$AS$2:$AS$51,0),MATCH(K$1,'State BOBIC'!$C$1:$AR$1,0))/SUM('State BOBIC'!L:L),0)</f>
        <v>1.9877580412010626E-2</v>
      </c>
      <c r="L4" s="84">
        <f>IFERROR(INDEX('State BOBIC'!$C$2:$AR$51,MATCH(About!$B$2,'State BOBIC'!$AS$2:$AS$51,0),MATCH(L$1,'State BOBIC'!$C$1:$AR$1,0))/SUM('State BOBIC'!M:M),0)</f>
        <v>7.8972699191623835E-3</v>
      </c>
      <c r="M4" s="84">
        <f>IFERROR(INDEX('State BOBIC'!$C$2:$AR$51,MATCH(About!$B$2,'State BOBIC'!$AS$2:$AS$51,0),MATCH(M$1,'State BOBIC'!$C$1:$AR$1,0))/SUM('State BOBIC'!N:N),0)</f>
        <v>6.2941955882723066E-3</v>
      </c>
      <c r="N4" s="84">
        <f>IFERROR(INDEX('State BOBIC'!$C$2:$AR$51,MATCH(About!$B$2,'State BOBIC'!$AS$2:$AS$51,0),MATCH(N$1,'State BOBIC'!$C$1:$AR$1,0))/SUM('State BOBIC'!O:O),0)</f>
        <v>1.3285086354945755E-2</v>
      </c>
      <c r="O4" s="84">
        <f>IFERROR(INDEX('State BOBIC'!$C$2:$AR$51,MATCH(About!$B$2,'State BOBIC'!$AS$2:$AS$51,0),MATCH(O$1,'State BOBIC'!$C$1:$AR$1,0))/SUM('State BOBIC'!P:P),0)</f>
        <v>5.2248239758883996E-3</v>
      </c>
      <c r="P4" s="84">
        <f>IFERROR(INDEX('State BOBIC'!$C$2:$AR$51,MATCH(About!$B$2,'State BOBIC'!$AS$2:$AS$51,0),MATCH(P$1,'State BOBIC'!$C$1:$AR$1,0))/SUM('State BOBIC'!Q:Q),0)</f>
        <v>1.2387706640872709E-2</v>
      </c>
      <c r="Q4" s="84">
        <f>IFERROR(INDEX('State BOBIC'!$C$2:$AR$51,MATCH(About!$B$2,'State BOBIC'!$AS$2:$AS$51,0),MATCH(Q$1,'State BOBIC'!$C$1:$AR$1,0))/SUM('State BOBIC'!R:R),0)</f>
        <v>3.1861093232578158E-3</v>
      </c>
      <c r="R4" s="84">
        <f>IFERROR(INDEX('State BOBIC'!$C$2:$AR$51,MATCH(About!$B$2,'State BOBIC'!$AS$2:$AS$51,0),MATCH(R$1,'State BOBIC'!$C$1:$AR$1,0))/SUM('State BOBIC'!S:S),0)</f>
        <v>5.8917198190301763E-3</v>
      </c>
      <c r="S4" s="84">
        <f>IFERROR(INDEX('State BOBIC'!$C$2:$AR$51,MATCH(About!$B$2,'State BOBIC'!$AS$2:$AS$51,0),MATCH(S$1,'State BOBIC'!$C$1:$AR$1,0))/SUM('State BOBIC'!T:T),0)</f>
        <v>1.0565939643388707E-2</v>
      </c>
      <c r="T4" s="84">
        <f>IFERROR(INDEX('State BOBIC'!$C$2:$AR$51,MATCH(About!$B$2,'State BOBIC'!$AS$2:$AS$51,0),MATCH(T$1,'State BOBIC'!$C$1:$AR$1,0))/SUM('State BOBIC'!U:U),0)</f>
        <v>2.4513997079633715E-3</v>
      </c>
      <c r="U4" s="84">
        <f>IFERROR(INDEX('State BOBIC'!$C$2:$AR$51,MATCH(About!$B$2,'State BOBIC'!$AS$2:$AS$51,0),MATCH(U$1,'State BOBIC'!$C$1:$AR$1,0))/SUM('State BOBIC'!V:V),0)</f>
        <v>7.8590728024502156E-3</v>
      </c>
      <c r="V4" s="84">
        <f>IFERROR(INDEX('State BOBIC'!$C$2:$AR$51,MATCH(About!$B$2,'State BOBIC'!$AS$2:$AS$51,0),MATCH(V$1,'State BOBIC'!$C$1:$AR$1,0))/SUM('State BOBIC'!W:W),0)</f>
        <v>1.4975786602431226E-2</v>
      </c>
      <c r="W4" s="84">
        <f>IFERROR(INDEX('State BOBIC'!$C$2:$AR$51,MATCH(About!$B$2,'State BOBIC'!$AS$2:$AS$51,0),MATCH(W$1,'State BOBIC'!$C$1:$AR$1,0))/SUM('State BOBIC'!X:X),0)</f>
        <v>5.7009477901313567E-3</v>
      </c>
      <c r="X4" s="84">
        <f>IFERROR(INDEX('State BOBIC'!$C$2:$AR$51,MATCH(About!$B$2,'State BOBIC'!$AS$2:$AS$51,0),MATCH(X$1,'State BOBIC'!$C$1:$AR$1,0))/SUM('State BOBIC'!Y:Y),0)</f>
        <v>4.5219413426970716E-2</v>
      </c>
      <c r="Y4" s="84">
        <f>IFERROR(INDEX('State BOBIC'!$C$2:$AR$51,MATCH(About!$B$2,'State BOBIC'!$AS$2:$AS$51,0),MATCH(Y$1,'State BOBIC'!$C$1:$AR$1,0))/SUM('State BOBIC'!Z:Z),0)</f>
        <v>5.650420742601317E-3</v>
      </c>
      <c r="Z4" s="84">
        <f>IFERROR(INDEX('State BOBIC'!$C$2:$AR$51,MATCH(About!$B$2,'State BOBIC'!$AS$2:$AS$51,0),MATCH(Z$1,'State BOBIC'!$C$1:$AR$1,0))/SUM('State BOBIC'!AA:AA),0)</f>
        <v>9.8689694889393231E-3</v>
      </c>
      <c r="AA4" s="84">
        <f>IFERROR(INDEX('State BOBIC'!$C$2:$AR$51,MATCH(About!$B$2,'State BOBIC'!$AS$2:$AS$51,0),MATCH(AA$1,'State BOBIC'!$C$1:$AR$1,0))/SUM('State BOBIC'!AB:AB),0)</f>
        <v>1.6361469978488904E-2</v>
      </c>
      <c r="AB4" s="84">
        <f>IFERROR(INDEX('State BOBIC'!$C$2:$AR$51,MATCH(About!$B$2,'State BOBIC'!$AS$2:$AS$51,0),MATCH(AB$1,'State BOBIC'!$C$1:$AR$1,0))/SUM('State BOBIC'!AC:AC),0)</f>
        <v>6.4331594660011785E-3</v>
      </c>
      <c r="AC4" s="84">
        <f>IFERROR(INDEX('State BOBIC'!$C$2:$AR$51,MATCH(About!$B$2,'State BOBIC'!$AS$2:$AS$51,0),MATCH(AC$1,'State BOBIC'!$C$1:$AR$1,0))/SUM('State BOBIC'!AD:AD),0)</f>
        <v>8.0832471859155798E-3</v>
      </c>
      <c r="AD4" s="84">
        <f>IFERROR(INDEX('State BOBIC'!$C$2:$AR$51,MATCH(About!$B$2,'State BOBIC'!$AS$2:$AS$51,0),MATCH(AD$1,'State BOBIC'!$C$1:$AR$1,0))/SUM('State BOBIC'!AE:AE),0)</f>
        <v>9.1665895397901476E-3</v>
      </c>
      <c r="AE4" s="84">
        <f>IFERROR(INDEX('State BOBIC'!$C$2:$AR$51,MATCH(About!$B$2,'State BOBIC'!$AS$2:$AS$51,0),MATCH(AE$1,'State BOBIC'!$C$1:$AR$1,0))/SUM('State BOBIC'!AF:AF),0)</f>
        <v>1.0401365091605745E-2</v>
      </c>
      <c r="AF4" s="84">
        <f>IFERROR(INDEX('State BOBIC'!$C$2:$AR$51,MATCH(About!$B$2,'State BOBIC'!$AS$2:$AS$51,0),MATCH(AF$1,'State BOBIC'!$C$1:$AR$1,0))/SUM('State BOBIC'!AG:AG),0)</f>
        <v>7.1331408368732205E-3</v>
      </c>
      <c r="AG4" s="84">
        <f>IFERROR(INDEX('State BOBIC'!$C$2:$AR$51,MATCH(About!$B$2,'State BOBIC'!$AS$2:$AS$51,0),MATCH(AG$1,'State BOBIC'!$C$1:$AR$1,0))/SUM('State BOBIC'!AH:AH),0)</f>
        <v>3.7405749031168573E-3</v>
      </c>
      <c r="AH4" s="84">
        <f>IFERROR(INDEX('State BOBIC'!$C$2:$AR$51,MATCH(About!$B$2,'State BOBIC'!$AS$2:$AS$51,0),MATCH(AH$1,'State BOBIC'!$C$1:$AR$1,0))/SUM('State BOBIC'!AI:AI),0)</f>
        <v>6.6915191985825653E-3</v>
      </c>
      <c r="AI4" s="84">
        <f>IFERROR(INDEX('State BOBIC'!$C$2:$AR$51,MATCH(About!$B$2,'State BOBIC'!$AS$2:$AS$51,0),MATCH(AI$1,'State BOBIC'!$C$1:$AR$1,0))/SUM('State BOBIC'!AJ:AJ),0)</f>
        <v>4.2711260499595062E-3</v>
      </c>
      <c r="AJ4" s="84">
        <f>IFERROR(INDEX('State BOBIC'!$C$2:$AR$51,MATCH(About!$B$2,'State BOBIC'!$AS$2:$AS$51,0),MATCH(AJ$1,'State BOBIC'!$C$1:$AR$1,0))/SUM('State BOBIC'!AK:AK),0)</f>
        <v>7.6016317066980397E-3</v>
      </c>
      <c r="AK4" s="84">
        <f>IFERROR(INDEX('State BOBIC'!$C$2:$AR$51,MATCH(About!$B$2,'State BOBIC'!$AS$2:$AS$51,0),MATCH(AK$1,'State BOBIC'!$C$1:$AR$1,0))/SUM('State BOBIC'!AL:AL),0)</f>
        <v>8.5142084797346466E-3</v>
      </c>
      <c r="AL4" s="84">
        <f>IFERROR(INDEX('State BOBIC'!$C$2:$AR$51,MATCH(About!$B$2,'State BOBIC'!$AS$2:$AS$51,0),MATCH(AL$1,'State BOBIC'!$C$1:$AR$1,0))/SUM('State BOBIC'!AM:AM),0)</f>
        <v>7.8819805878801545E-3</v>
      </c>
      <c r="AM4" s="84">
        <f>IFERROR(INDEX('State BOBIC'!$C$2:$AR$51,MATCH(About!$B$2,'State BOBIC'!$AS$2:$AS$51,0),MATCH(AM$1,'State BOBIC'!$C$1:$AR$1,0))/SUM('State BOBIC'!AN:AN),0)</f>
        <v>1.0359930998615867E-2</v>
      </c>
      <c r="AN4" s="84">
        <f>IFERROR(INDEX('State BOBIC'!$C$2:$AR$51,MATCH(About!$B$2,'State BOBIC'!$AS$2:$AS$51,0),MATCH(AN$1,'State BOBIC'!$C$1:$AR$1,0))/SUM('State BOBIC'!AO:AO),0)</f>
        <v>4.7752874844884021E-3</v>
      </c>
      <c r="AO4" s="84">
        <f>IFERROR(INDEX('State BOBIC'!$C$2:$AR$51,MATCH(About!$B$2,'State BOBIC'!$AS$2:$AS$51,0),MATCH(AO$1,'State BOBIC'!$C$1:$AR$1,0))/SUM('State BOBIC'!AP:AP),0)</f>
        <v>8.5748695619636672E-3</v>
      </c>
      <c r="AP4" s="84">
        <f>IFERROR(INDEX('State BOBIC'!$C$2:$AR$51,MATCH(About!$B$2,'State BOBIC'!$AS$2:$AS$51,0),MATCH(AP$1,'State BOBIC'!$C$1:$AR$1,0))/SUM('State BOBIC'!AQ:AQ),0)</f>
        <v>4.9505792073989028E-3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1241850.6528929404</v>
      </c>
      <c r="C2" s="81">
        <f>'National GE'!C2*'National GE'!C4</f>
        <v>0</v>
      </c>
      <c r="D2" s="81">
        <f>'National GE'!D2*'National GE'!D4</f>
        <v>57948.846350155793</v>
      </c>
      <c r="E2">
        <f>'National GE'!E2*'National GE'!E4</f>
        <v>44791.571006001373</v>
      </c>
      <c r="F2">
        <f>'National GE'!F2*'National GE'!F4</f>
        <v>1992.9110942714603</v>
      </c>
      <c r="G2">
        <f>'National GE'!G2*'National GE'!G4</f>
        <v>6733401.2962357886</v>
      </c>
      <c r="H2">
        <f>'National GE'!H2*'National GE'!H4</f>
        <v>164352.35814201133</v>
      </c>
      <c r="I2">
        <f>'National GE'!I2*'National GE'!I4</f>
        <v>5638.2665289655588</v>
      </c>
      <c r="J2">
        <f>'National GE'!J2*'National GE'!J4</f>
        <v>195774.29515368253</v>
      </c>
      <c r="K2" s="81">
        <f>'National GE'!K2*'National GE'!K4</f>
        <v>843371.00728489668</v>
      </c>
      <c r="L2" s="81">
        <f>'National GE'!L2*'National GE'!L4</f>
        <v>33193490.94109292</v>
      </c>
      <c r="M2">
        <f>'National GE'!M2*'National GE'!M4</f>
        <v>2089145.9292018088</v>
      </c>
      <c r="N2">
        <f>'National GE'!N2*'National GE'!N4</f>
        <v>118394.96859935037</v>
      </c>
      <c r="O2" s="81">
        <f>'National GE'!O2*'National GE'!O4</f>
        <v>9720.0616987776521</v>
      </c>
      <c r="P2" s="81">
        <f>'National GE'!P2*'National GE'!P4</f>
        <v>104151.66393565702</v>
      </c>
      <c r="Q2" s="81">
        <f>'National GE'!Q2*'National GE'!Q4</f>
        <v>1073.9152617905852</v>
      </c>
      <c r="R2" s="81">
        <f>'National GE'!R2*'National GE'!R4</f>
        <v>15706.448481701638</v>
      </c>
      <c r="S2">
        <f>'National GE'!S2*'National GE'!S4</f>
        <v>189348.07380887217</v>
      </c>
      <c r="T2">
        <f>'National GE'!T2*'National GE'!T4</f>
        <v>56991.017307633701</v>
      </c>
      <c r="U2">
        <f>'National GE'!U2*'National GE'!U4</f>
        <v>22077.523076052305</v>
      </c>
      <c r="V2">
        <f>'National GE'!V2*'National GE'!V4</f>
        <v>142166.33128487086</v>
      </c>
      <c r="W2">
        <f>'National GE'!W2*'National GE'!W4</f>
        <v>61298.674006060108</v>
      </c>
      <c r="X2">
        <f>'National GE'!X2*'National GE'!X4</f>
        <v>4349658.9967417745</v>
      </c>
      <c r="Y2">
        <f>'National GE'!Y2*'National GE'!Y4</f>
        <v>82649.222501549593</v>
      </c>
      <c r="Z2" s="81">
        <f>'National GE'!Z2*'National GE'!Z4</f>
        <v>1867345.4109069717</v>
      </c>
      <c r="AA2" s="81">
        <f>'National GE'!AA2*'National GE'!AA4</f>
        <v>4207794.9279901292</v>
      </c>
      <c r="AB2" s="81">
        <f>'National GE'!AB2*'National GE'!AB4</f>
        <v>4463610.3002620945</v>
      </c>
      <c r="AC2">
        <f>'National GE'!AC2*'National GE'!AC4</f>
        <v>7047.0833271992788</v>
      </c>
      <c r="AD2">
        <f>'National GE'!AD2*'National GE'!AD4</f>
        <v>22602783.437988766</v>
      </c>
      <c r="AE2">
        <f>'National GE'!AE2*'National GE'!AE4</f>
        <v>25426811.115248267</v>
      </c>
      <c r="AF2">
        <f>'National GE'!AF2*'National GE'!AF4</f>
        <v>1206440.9662292867</v>
      </c>
      <c r="AG2">
        <f>'National GE'!AG2*'National GE'!AG4</f>
        <v>4050265.5548061258</v>
      </c>
      <c r="AH2">
        <f>'National GE'!AH2*'National GE'!AH4</f>
        <v>1310002.3642165742</v>
      </c>
      <c r="AI2">
        <f>'National GE'!AI2*'National GE'!AI4</f>
        <v>10959042.064645112</v>
      </c>
      <c r="AJ2">
        <f>'National GE'!AJ2*'National GE'!AJ4</f>
        <v>382905.14842191379</v>
      </c>
      <c r="AK2">
        <f>'National GE'!AK2*'National GE'!AK4</f>
        <v>13911154.137327595</v>
      </c>
      <c r="AL2">
        <f>'National GE'!AL2*'National GE'!AL4</f>
        <v>24404163.913689621</v>
      </c>
      <c r="AM2">
        <f>'National GE'!AM2*'National GE'!AM4</f>
        <v>21976862663.798347</v>
      </c>
      <c r="AN2">
        <f>'National GE'!AN2*'National GE'!AN4</f>
        <v>1868197555.7643824</v>
      </c>
      <c r="AO2">
        <f>'National GE'!AO2*'National GE'!AO4</f>
        <v>24088.322552422444</v>
      </c>
      <c r="AP2">
        <f>'National GE'!AP2*'National GE'!AP4</f>
        <v>13871084.54143458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1918570055.3628361</v>
      </c>
      <c r="C2" s="81">
        <f>'National HE'!C2*'National HE'!C4</f>
        <v>0</v>
      </c>
      <c r="D2" s="81">
        <f>'National HE'!D2*'National HE'!D4</f>
        <v>0</v>
      </c>
      <c r="E2">
        <f>'National HE'!E2*'National HE'!E4</f>
        <v>8308491.8710670555</v>
      </c>
      <c r="F2">
        <f>'National HE'!F2*'National HE'!F4</f>
        <v>1196410.9602609668</v>
      </c>
      <c r="G2">
        <f>'National HE'!G2*'National HE'!G4</f>
        <v>11019745312.848469</v>
      </c>
      <c r="H2">
        <f>'National HE'!H2*'National HE'!H4</f>
        <v>663883995.44019449</v>
      </c>
      <c r="I2">
        <f>'National HE'!I2*'National HE'!I4</f>
        <v>36557110.607180446</v>
      </c>
      <c r="J2">
        <f>'National HE'!J2*'National HE'!J4</f>
        <v>737708637.70360005</v>
      </c>
      <c r="K2" s="81">
        <f>'National HE'!K2*'National HE'!K4</f>
        <v>3289757313.3638577</v>
      </c>
      <c r="L2" s="81">
        <f>'National HE'!L2*'National HE'!L4</f>
        <v>765329865.94829786</v>
      </c>
      <c r="M2">
        <f>'National HE'!M2*'National HE'!M4</f>
        <v>1799682243.0026529</v>
      </c>
      <c r="N2">
        <f>'National HE'!N2*'National HE'!N4</f>
        <v>678522851.94470954</v>
      </c>
      <c r="O2" s="81">
        <f>'National HE'!O2*'National HE'!O4</f>
        <v>31480349.996170834</v>
      </c>
      <c r="P2" s="81">
        <f>'National HE'!P2*'National HE'!P4</f>
        <v>115404536.99210514</v>
      </c>
      <c r="Q2" s="81">
        <f>'National HE'!Q2*'National HE'!Q4</f>
        <v>0</v>
      </c>
      <c r="R2" s="81">
        <f>'National HE'!R2*'National HE'!R4</f>
        <v>22066890.394293435</v>
      </c>
      <c r="S2">
        <f>'National HE'!S2*'National HE'!S4</f>
        <v>374405622.61554551</v>
      </c>
      <c r="T2">
        <f>'National HE'!T2*'National HE'!T4</f>
        <v>339444673.11114132</v>
      </c>
      <c r="U2">
        <f>'National HE'!U2*'National HE'!U4</f>
        <v>400786979.68976265</v>
      </c>
      <c r="V2">
        <f>'National HE'!V2*'National HE'!V4</f>
        <v>422339903.32610512</v>
      </c>
      <c r="W2">
        <f>'National HE'!W2*'National HE'!W4</f>
        <v>1320407124.7492228</v>
      </c>
      <c r="X2">
        <f>'National HE'!X2*'National HE'!X4</f>
        <v>2392987017.6797767</v>
      </c>
      <c r="Y2">
        <f>'National HE'!Y2*'National HE'!Y4</f>
        <v>1121523129.3996534</v>
      </c>
      <c r="Z2" s="81">
        <f>'National HE'!Z2*'National HE'!Z4</f>
        <v>1240612709.9496577</v>
      </c>
      <c r="AA2" s="81">
        <f>'National HE'!AA2*'National HE'!AA4</f>
        <v>558322518.57527936</v>
      </c>
      <c r="AB2" s="81">
        <f>'National HE'!AB2*'National HE'!AB4</f>
        <v>288128036.8524484</v>
      </c>
      <c r="AC2">
        <f>'National HE'!AC2*'National HE'!AC4</f>
        <v>56605305.321098924</v>
      </c>
      <c r="AD2">
        <f>'National HE'!AD2*'National HE'!AD4</f>
        <v>11461378224.825836</v>
      </c>
      <c r="AE2">
        <f>'National HE'!AE2*'National HE'!AE4</f>
        <v>4783420352.3976822</v>
      </c>
      <c r="AF2">
        <f>'National HE'!AF2*'National HE'!AF4</f>
        <v>4888028241.7257881</v>
      </c>
      <c r="AG2">
        <f>'National HE'!AG2*'National HE'!AG4</f>
        <v>706931857.08435953</v>
      </c>
      <c r="AH2">
        <f>'National HE'!AH2*'National HE'!AH4</f>
        <v>1628274601.1592128</v>
      </c>
      <c r="AI2">
        <f>'National HE'!AI2*'National HE'!AI4</f>
        <v>324429928.94387156</v>
      </c>
      <c r="AJ2">
        <f>'National HE'!AJ2*'National HE'!AJ4</f>
        <v>5823479221.8195953</v>
      </c>
      <c r="AK2">
        <f>'National HE'!AK2*'National HE'!AK4</f>
        <v>12154234009.912317</v>
      </c>
      <c r="AL2">
        <f>'National HE'!AL2*'National HE'!AL4</f>
        <v>2494266958.6133552</v>
      </c>
      <c r="AM2">
        <f>'National HE'!AM2*'National HE'!AM4</f>
        <v>786653729.81183732</v>
      </c>
      <c r="AN2">
        <f>'National HE'!AN2*'National HE'!AN4</f>
        <v>2673771730.4007654</v>
      </c>
      <c r="AO2">
        <f>'National HE'!AO2*'National HE'!AO4</f>
        <v>17673413703.290985</v>
      </c>
      <c r="AP2">
        <f>'National HE'!AP2*'National HE'!AP4</f>
        <v>2148507989.9994226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2022-10-03T20:15:10Z</dcterms:modified>
</cp:coreProperties>
</file>