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elec\BGDPbES\"/>
    </mc:Choice>
  </mc:AlternateContent>
  <xr:revisionPtr revIDLastSave="0" documentId="8_{86B804D6-C7E1-4A5B-B32C-89D4F51C5DC2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E27" i="4" l="1"/>
  <c r="C5" i="4" s="1"/>
  <c r="D5" i="4" s="1"/>
  <c r="G3" i="2" s="1"/>
  <c r="D27" i="4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<sst xmlns="http://schemas.openxmlformats.org/spreadsheetml/2006/main" count="4983" uniqueCount="142">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</sst>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95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KS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KS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0.428179112999999</v>
      </c>
      <c r="D4" s="9">
        <f>C4/SUMIFS(PTCF!B:B,PTCF!A:A,calcs!B4)</f>
        <v>0.47575456999999888</v>
      </c>
    </row>
    <row r="5" spans="1:4" x14ac:dyDescent="0.25">
      <c r="A5" t="s">
        <v>141</v>
      </c>
      <c r="B5" t="s">
        <v>10</v>
      </c>
      <c r="C5" s="6">
        <f>E27</f>
        <v>0.21088776003054735</v>
      </c>
      <c r="D5" s="9">
        <f>C5/SUMIFS(PTCF!B:B,PTCF!A:A,calcs!B5)</f>
        <v>0.23431973336727482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0.986159910999999</v>
      </c>
      <c r="D6" s="9">
        <f>C6/SUMIFS(PTCF!B:B,PTCF!A:A,calcs!B6)</f>
        <v>1.0957332344444433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0.52840834999999997</v>
      </c>
      <c r="D7">
        <f>C7/SUMIFS(PTCF!B:B,PTCF!A:A,calcs!B7)</f>
        <v>1.1290776709401709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0.40117069399999999</v>
      </c>
      <c r="D8">
        <f>C8/SUMIFS(PTCF!B:B,PTCF!A:A,calcs!B8)</f>
        <v>4.9223398036809813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0.21801007</v>
      </c>
      <c r="D9">
        <f>C9/SUMIFS(PTCF!B:B,PTCF!A:A,calcs!B9)</f>
        <v>1.2254641371557053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0.80794013200000003</v>
      </c>
      <c r="D11" s="9">
        <f>C11/SUMIFS(PTCF!B:B,PTCF!A:A,calcs!B11)</f>
        <v>0.89771125777777783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1.7256199E-2</v>
      </c>
      <c r="D13">
        <f>C13/SUMIFS(PTCF!B:B,PTCF!A:A,calcs!B13)</f>
        <v>1.9173554444444445E-2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4.3559080999999999E-2</v>
      </c>
      <c r="D14" s="9">
        <f>C14/SUMIFS(PTCF!B:B,PTCF!A:A,calcs!B14)</f>
        <v>4.8398978888888888E-2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627.69999999999902</v>
      </c>
      <c r="D24">
        <f>SUMIFS('all_csv_SYC-SYEGC'!D:D,'all_csv_SYC-SYEGC'!$B:$B,calcs!$B$24,'all_csv_SYC-SYEGC'!$F:$F,calcs!$C$1)</f>
        <v>266</v>
      </c>
      <c r="E24">
        <f>SUM(C24:D24)</f>
        <v>893.69999999999902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3.2450249E-2</v>
      </c>
      <c r="D26">
        <f>SUMIFS('all_csv_BECF-pre-nonret'!$D:$D,'all_csv_BECF-pre-nonret'!B:B,calcs!B26,'all_csv_BECF-pre-nonret'!AI:AI,calcs!C1)</f>
        <v>0.63196003700000003</v>
      </c>
    </row>
    <row r="27" spans="1:5" x14ac:dyDescent="0.25">
      <c r="C27">
        <f>C26*(C24/$E$24)</f>
        <v>2.279178840472193E-2</v>
      </c>
      <c r="D27">
        <f>D26*(D24/$E$24)</f>
        <v>0.18809597162582542</v>
      </c>
      <c r="E27" s="10">
        <f>SUM(C27:D27)</f>
        <v>0.21088776003054735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0.47575456999999888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0.23431973336727482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1.0957332344444433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0.89771125777777783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4.8398978888888888E-2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2022-11-01T17:50:41Z</dcterms:modified>
</cp:coreProperties>
</file>