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Y/elec/GBSC/"/>
    </mc:Choice>
  </mc:AlternateContent>
  <xr:revisionPtr revIDLastSave="0" documentId="8_{6867A922-1BC8-6345-9472-A2CF1BB44576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<sst xmlns="http://schemas.openxmlformats.org/spreadsheetml/2006/main" count="318" uniqueCount="156">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</sst>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112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KY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KY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1.8179105521429494E-2</v>
      </c>
      <c r="D32" s="17">
        <f>C32</f>
        <v>1.8179105521429494E-2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0</v>
      </c>
      <c r="C33" s="17">
        <f>C32*F7*1000</f>
        <v>490.83584907859637</v>
      </c>
      <c r="D33" s="17">
        <f>D32*G7*1000</f>
        <v>736.25377361789458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0</v>
      </c>
      <c r="C34" s="17">
        <f>C32*F10*1000</f>
        <v>4024.7555928027332</v>
      </c>
      <c r="D34" s="17">
        <f>D32*G10*1000</f>
        <v>9379.7608829164419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0</v>
      </c>
      <c r="C37" s="17">
        <f t="shared" ref="C37:Q37" si="1">($R37-$B37)/($R36-$B36)+B37</f>
        <v>30.677240567412273</v>
      </c>
      <c r="D37" s="17">
        <f t="shared" si="1"/>
        <v>61.354481134824546</v>
      </c>
      <c r="E37" s="17">
        <f t="shared" si="1"/>
        <v>92.031721702236823</v>
      </c>
      <c r="F37" s="17">
        <f t="shared" si="1"/>
        <v>122.70896226964909</v>
      </c>
      <c r="G37" s="17">
        <f t="shared" si="1"/>
        <v>153.38620283706138</v>
      </c>
      <c r="H37" s="17">
        <f t="shared" si="1"/>
        <v>184.06344340447365</v>
      </c>
      <c r="I37" s="17">
        <f t="shared" si="1"/>
        <v>214.74068397188591</v>
      </c>
      <c r="J37" s="17">
        <f t="shared" si="1"/>
        <v>245.41792453929818</v>
      </c>
      <c r="K37" s="17">
        <f t="shared" si="1"/>
        <v>276.09516510671045</v>
      </c>
      <c r="L37" s="17">
        <f t="shared" si="1"/>
        <v>306.77240567412275</v>
      </c>
      <c r="M37" s="17">
        <f t="shared" si="1"/>
        <v>337.44964624153505</v>
      </c>
      <c r="N37" s="17">
        <f t="shared" si="1"/>
        <v>368.12688680894735</v>
      </c>
      <c r="O37" s="17">
        <f t="shared" si="1"/>
        <v>398.80412737635965</v>
      </c>
      <c r="P37" s="17">
        <f t="shared" si="1"/>
        <v>429.48136794377194</v>
      </c>
      <c r="Q37" s="17">
        <f t="shared" si="1"/>
        <v>460.15860851118424</v>
      </c>
      <c r="R37" s="21">
        <f>C33</f>
        <v>490.83584907859637</v>
      </c>
      <c r="S37" s="17">
        <f t="shared" ref="S37:AF37" si="2">($AG37-$R37)/($AG36-$R36)+R37</f>
        <v>507.19704404788291</v>
      </c>
      <c r="T37" s="17">
        <f t="shared" si="2"/>
        <v>523.55823901716951</v>
      </c>
      <c r="U37" s="17">
        <f t="shared" si="2"/>
        <v>539.91943398645606</v>
      </c>
      <c r="V37" s="17">
        <f t="shared" si="2"/>
        <v>556.2806289557426</v>
      </c>
      <c r="W37" s="17">
        <f t="shared" si="2"/>
        <v>572.64182392502914</v>
      </c>
      <c r="X37" s="17">
        <f t="shared" si="2"/>
        <v>589.00301889431569</v>
      </c>
      <c r="Y37" s="17">
        <f t="shared" si="2"/>
        <v>605.36421386360223</v>
      </c>
      <c r="Z37" s="17">
        <f t="shared" si="2"/>
        <v>621.72540883288877</v>
      </c>
      <c r="AA37" s="17">
        <f t="shared" si="2"/>
        <v>638.08660380217532</v>
      </c>
      <c r="AB37" s="17">
        <f t="shared" si="2"/>
        <v>654.44779877146186</v>
      </c>
      <c r="AC37" s="17">
        <f t="shared" si="2"/>
        <v>670.80899374074841</v>
      </c>
      <c r="AD37" s="17">
        <f t="shared" si="2"/>
        <v>687.17018871003495</v>
      </c>
      <c r="AE37" s="17">
        <f t="shared" si="2"/>
        <v>703.53138367932149</v>
      </c>
      <c r="AF37" s="17">
        <f t="shared" si="2"/>
        <v>719.89257864860804</v>
      </c>
      <c r="AG37" s="21">
        <f>D33</f>
        <v>736.25377361789458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0</v>
      </c>
      <c r="C40" s="17">
        <f t="shared" ref="C40:Q40" si="4">($R40-$B40)/($R39-$B39)+B40</f>
        <v>285.55256753053982</v>
      </c>
      <c r="D40" s="17">
        <f t="shared" si="4"/>
        <v>571.10513506107964</v>
      </c>
      <c r="E40" s="17">
        <f t="shared" si="4"/>
        <v>856.65770259161945</v>
      </c>
      <c r="F40" s="17">
        <f t="shared" si="4"/>
        <v>1142.2102701221593</v>
      </c>
      <c r="G40" s="17">
        <f t="shared" si="4"/>
        <v>1427.7628376526991</v>
      </c>
      <c r="H40" s="17">
        <f t="shared" si="4"/>
        <v>1713.3154051832389</v>
      </c>
      <c r="I40" s="17">
        <f t="shared" si="4"/>
        <v>1998.8679727137787</v>
      </c>
      <c r="J40" s="17">
        <f t="shared" si="4"/>
        <v>2284.4205402443185</v>
      </c>
      <c r="K40" s="17">
        <f t="shared" si="4"/>
        <v>2569.9731077748584</v>
      </c>
      <c r="L40" s="17">
        <f t="shared" si="4"/>
        <v>2855.5256753053982</v>
      </c>
      <c r="M40" s="17">
        <f t="shared" si="4"/>
        <v>3141.078242835938</v>
      </c>
      <c r="N40" s="17">
        <f t="shared" si="4"/>
        <v>3426.6308103664778</v>
      </c>
      <c r="O40" s="17">
        <f t="shared" si="4"/>
        <v>3712.1833778970176</v>
      </c>
      <c r="P40" s="17">
        <f t="shared" si="4"/>
        <v>3997.7359454275575</v>
      </c>
      <c r="Q40" s="17">
        <f t="shared" si="4"/>
        <v>4283.2885129580973</v>
      </c>
      <c r="R40" s="21">
        <f>FORECAST(R36,$B$34:$D$34,$B$31:$D$31)</f>
        <v>4568.8410804886371</v>
      </c>
      <c r="S40" s="17">
        <f t="shared" ref="S40:AF40" si="5">($AG40-$R40)/($AG39-$R39)+R40</f>
        <v>4870.8478462354897</v>
      </c>
      <c r="T40" s="17">
        <f t="shared" si="5"/>
        <v>5172.8546119823422</v>
      </c>
      <c r="U40" s="17">
        <f t="shared" si="5"/>
        <v>5474.8613777291948</v>
      </c>
      <c r="V40" s="17">
        <f t="shared" si="5"/>
        <v>5776.8681434760474</v>
      </c>
      <c r="W40" s="17">
        <f t="shared" si="5"/>
        <v>6078.8749092229</v>
      </c>
      <c r="X40" s="17">
        <f t="shared" si="5"/>
        <v>6380.8816749697526</v>
      </c>
      <c r="Y40" s="17">
        <f t="shared" si="5"/>
        <v>6682.8884407166051</v>
      </c>
      <c r="Z40" s="17">
        <f t="shared" si="5"/>
        <v>6984.8952064634577</v>
      </c>
      <c r="AA40" s="17">
        <f t="shared" si="5"/>
        <v>7286.9019722103103</v>
      </c>
      <c r="AB40" s="17">
        <f t="shared" si="5"/>
        <v>7588.9087379571629</v>
      </c>
      <c r="AC40" s="17">
        <f t="shared" si="5"/>
        <v>7890.9155037040155</v>
      </c>
      <c r="AD40" s="17">
        <f t="shared" si="5"/>
        <v>8192.922269450868</v>
      </c>
      <c r="AE40" s="17">
        <f t="shared" si="5"/>
        <v>8494.9290351977215</v>
      </c>
      <c r="AF40" s="17">
        <f t="shared" si="5"/>
        <v>8796.935800944575</v>
      </c>
      <c r="AG40" s="21">
        <f>FORECAST(AG36,$B$34:$D$34,$B$31:$D$31)</f>
        <v>9098.9425666914321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0</v>
      </c>
      <c r="C2" s="5">
        <f>Calculations!C37</f>
        <v>30.677240567412273</v>
      </c>
      <c r="D2" s="5">
        <f>Calculations!D37</f>
        <v>61.354481134824546</v>
      </c>
      <c r="E2" s="5">
        <f>Calculations!E37</f>
        <v>92.031721702236823</v>
      </c>
      <c r="F2" s="5">
        <f>Calculations!F37</f>
        <v>122.70896226964909</v>
      </c>
      <c r="G2" s="5">
        <f>Calculations!G37</f>
        <v>153.38620283706138</v>
      </c>
      <c r="H2" s="5">
        <f>Calculations!H37</f>
        <v>184.06344340447365</v>
      </c>
      <c r="I2" s="5">
        <f>Calculations!I37</f>
        <v>214.74068397188591</v>
      </c>
      <c r="J2" s="5">
        <f>Calculations!J37</f>
        <v>245.41792453929818</v>
      </c>
      <c r="K2" s="5">
        <f>Calculations!K37</f>
        <v>276.09516510671045</v>
      </c>
      <c r="L2" s="5">
        <f>Calculations!L37</f>
        <v>306.77240567412275</v>
      </c>
      <c r="M2" s="5">
        <f>Calculations!M37</f>
        <v>337.44964624153505</v>
      </c>
      <c r="N2" s="5">
        <f>Calculations!N37</f>
        <v>368.12688680894735</v>
      </c>
      <c r="O2" s="5">
        <f>Calculations!O37</f>
        <v>398.80412737635965</v>
      </c>
      <c r="P2" s="5">
        <f>Calculations!P37</f>
        <v>429.48136794377194</v>
      </c>
      <c r="Q2" s="5">
        <f>Calculations!Q37</f>
        <v>460.15860851118424</v>
      </c>
      <c r="R2" s="5">
        <f>Calculations!R37</f>
        <v>490.83584907859637</v>
      </c>
      <c r="S2" s="5">
        <f>Calculations!S37</f>
        <v>507.19704404788291</v>
      </c>
      <c r="T2" s="5">
        <f>Calculations!T37</f>
        <v>523.55823901716951</v>
      </c>
      <c r="U2" s="5">
        <f>Calculations!U37</f>
        <v>539.91943398645606</v>
      </c>
      <c r="V2" s="5">
        <f>Calculations!V37</f>
        <v>556.2806289557426</v>
      </c>
      <c r="W2" s="5">
        <f>Calculations!W37</f>
        <v>572.64182392502914</v>
      </c>
      <c r="X2" s="5">
        <f>Calculations!X37</f>
        <v>589.00301889431569</v>
      </c>
      <c r="Y2" s="5">
        <f>Calculations!Y37</f>
        <v>605.36421386360223</v>
      </c>
      <c r="Z2" s="5">
        <f>Calculations!Z37</f>
        <v>621.72540883288877</v>
      </c>
      <c r="AA2" s="5">
        <f>Calculations!AA37</f>
        <v>638.08660380217532</v>
      </c>
      <c r="AB2" s="5">
        <f>Calculations!AB37</f>
        <v>654.44779877146186</v>
      </c>
      <c r="AC2" s="5">
        <f>Calculations!AC37</f>
        <v>670.80899374074841</v>
      </c>
      <c r="AD2" s="5">
        <f>Calculations!AD37</f>
        <v>687.17018871003495</v>
      </c>
      <c r="AE2" s="5">
        <f>Calculations!AE37</f>
        <v>703.53138367932149</v>
      </c>
      <c r="AF2" s="5">
        <f>Calculations!AF37</f>
        <v>719.89257864860804</v>
      </c>
      <c r="AG2" s="5">
        <f>Calculations!AG37</f>
        <v>736.25377361789458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0</v>
      </c>
      <c r="C2" s="5">
        <f>Calculations!C40</f>
        <v>285.55256753053982</v>
      </c>
      <c r="D2" s="5">
        <f>Calculations!D40</f>
        <v>571.10513506107964</v>
      </c>
      <c r="E2" s="5">
        <f>Calculations!E40</f>
        <v>856.65770259161945</v>
      </c>
      <c r="F2" s="5">
        <f>Calculations!F40</f>
        <v>1142.2102701221593</v>
      </c>
      <c r="G2" s="5">
        <f>Calculations!G40</f>
        <v>1427.7628376526991</v>
      </c>
      <c r="H2" s="5">
        <f>Calculations!H40</f>
        <v>1713.3154051832389</v>
      </c>
      <c r="I2" s="5">
        <f>Calculations!I40</f>
        <v>1998.8679727137787</v>
      </c>
      <c r="J2" s="5">
        <f>Calculations!J40</f>
        <v>2284.4205402443185</v>
      </c>
      <c r="K2" s="5">
        <f>Calculations!K40</f>
        <v>2569.9731077748584</v>
      </c>
      <c r="L2" s="5">
        <f>Calculations!L40</f>
        <v>2855.5256753053982</v>
      </c>
      <c r="M2" s="5">
        <f>Calculations!M40</f>
        <v>3141.078242835938</v>
      </c>
      <c r="N2" s="5">
        <f>Calculations!N40</f>
        <v>3426.6308103664778</v>
      </c>
      <c r="O2" s="5">
        <f>Calculations!O40</f>
        <v>3712.1833778970176</v>
      </c>
      <c r="P2" s="5">
        <f>Calculations!P40</f>
        <v>3997.7359454275575</v>
      </c>
      <c r="Q2" s="5">
        <f>Calculations!Q40</f>
        <v>4283.2885129580973</v>
      </c>
      <c r="R2" s="5">
        <f>Calculations!R40</f>
        <v>4568.8410804886371</v>
      </c>
      <c r="S2" s="5">
        <f>Calculations!S40</f>
        <v>4870.8478462354897</v>
      </c>
      <c r="T2" s="5">
        <f>Calculations!T40</f>
        <v>5172.8546119823422</v>
      </c>
      <c r="U2" s="5">
        <f>Calculations!U40</f>
        <v>5474.8613777291948</v>
      </c>
      <c r="V2" s="5">
        <f>Calculations!V40</f>
        <v>5776.8681434760474</v>
      </c>
      <c r="W2" s="5">
        <f>Calculations!W40</f>
        <v>6078.8749092229</v>
      </c>
      <c r="X2" s="5">
        <f>Calculations!X40</f>
        <v>6380.8816749697526</v>
      </c>
      <c r="Y2" s="5">
        <f>Calculations!Y40</f>
        <v>6682.8884407166051</v>
      </c>
      <c r="Z2" s="5">
        <f>Calculations!Z40</f>
        <v>6984.8952064634577</v>
      </c>
      <c r="AA2" s="5">
        <f>Calculations!AA40</f>
        <v>7286.9019722103103</v>
      </c>
      <c r="AB2" s="5">
        <f>Calculations!AB40</f>
        <v>7588.9087379571629</v>
      </c>
      <c r="AC2" s="5">
        <f>Calculations!AC40</f>
        <v>7890.9155037040155</v>
      </c>
      <c r="AD2" s="5">
        <f>Calculations!AD40</f>
        <v>8192.922269450868</v>
      </c>
      <c r="AE2" s="5">
        <f>Calculations!AE40</f>
        <v>8494.9290351977215</v>
      </c>
      <c r="AF2" s="5">
        <f>Calculations!AF40</f>
        <v>8796.935800944575</v>
      </c>
      <c r="AG2" s="5">
        <f>Calculations!AG40</f>
        <v>9098.9425666914321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0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2022-11-09T23:17:23Z</dcterms:modified>
</cp:coreProperties>
</file>