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elec\BGDPbES\"/>
    </mc:Choice>
  </mc:AlternateContent>
  <xr:revisionPtr revIDLastSave="0" documentId="8_{28FD0A5C-2B15-42AE-9ED0-2D397C63AA13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<sst xmlns="http://schemas.openxmlformats.org/spreadsheetml/2006/main" count="4983" uniqueCount="142">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</sst>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96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KY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KY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0.52978226100000003</v>
      </c>
      <c r="D4" s="9">
        <f>C4/SUMIFS(PTCF!B:B,PTCF!A:A,calcs!B4)</f>
        <v>0.58864695666666667</v>
      </c>
    </row>
    <row r="5" spans="1:4" x14ac:dyDescent="0.25">
      <c r="A5" t="s">
        <v>141</v>
      </c>
      <c r="B5" t="s">
        <v>10</v>
      </c>
      <c r="C5" s="6">
        <f>E27</f>
        <v>0.70276368310331117</v>
      </c>
      <c r="D5" s="9">
        <f>C5/SUMIFS(PTCF!B:B,PTCF!A:A,calcs!B5)</f>
        <v>0.78084853678145683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0.52766027400000004</v>
      </c>
      <c r="D7">
        <f>C7/SUMIFS(PTCF!B:B,PTCF!A:A,calcs!B7)</f>
        <v>1.1274792179487179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0.18733707699999999</v>
      </c>
      <c r="D9">
        <f>C9/SUMIFS(PTCF!B:B,PTCF!A:A,calcs!B9)</f>
        <v>1.0530470882518268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0.58858344600000001</v>
      </c>
      <c r="D11" s="9">
        <f>C11/SUMIFS(PTCF!B:B,PTCF!A:A,calcs!B11)</f>
        <v>0.65398160666666671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0.54850109400000002</v>
      </c>
      <c r="D13">
        <f>C13/SUMIFS(PTCF!B:B,PTCF!A:A,calcs!B13)</f>
        <v>0.60944566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4.2751616999999999E-2</v>
      </c>
      <c r="D14" s="9">
        <f>C14/SUMIFS(PTCF!B:B,PTCF!A:A,calcs!B14)</f>
        <v>4.7501796666666665E-2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0.28183866099999999</v>
      </c>
      <c r="D17" s="9">
        <f>C17/SUMIFS(PTCF!B:B,PTCF!A:A,calcs!B17)</f>
        <v>0.31315406777777777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260</v>
      </c>
      <c r="D24">
        <f>SUMIFS('all_csv_SYC-SYEGC'!D:D,'all_csv_SYC-SYEGC'!$B:$B,calcs!$B$24,'all_csv_SYC-SYEGC'!$F:$F,calcs!$C$1)</f>
        <v>1763</v>
      </c>
      <c r="E24">
        <f>SUM(C24:D24)</f>
        <v>2023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0.41984569599999999</v>
      </c>
      <c r="D26">
        <f>SUMIFS('all_csv_BECF-pre-nonret'!$D:$D,'all_csv_BECF-pre-nonret'!B:B,calcs!B26,'all_csv_BECF-pre-nonret'!AI:AI,calcs!C1)</f>
        <v>0.74448726599999904</v>
      </c>
    </row>
    <row r="27" spans="1:5" x14ac:dyDescent="0.25">
      <c r="C27">
        <f>C26*(C24/$E$24)</f>
        <v>5.3959407296094913E-2</v>
      </c>
      <c r="D27">
        <f>D26*(D24/$E$24)</f>
        <v>0.64880427580721622</v>
      </c>
      <c r="E27" s="10">
        <f>SUM(C27:D27)</f>
        <v>0.70276368310331117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0.58864695666666667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0.78084853678145683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0.65398160666666671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4.7501796666666665E-2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0.31315406777777777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2022-11-01T17:50:50Z</dcterms:modified>
</cp:coreProperties>
</file>