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KY\land\PLANAbPiaSY\"/>
    </mc:Choice>
  </mc:AlternateContent>
  <xr:revisionPtr revIDLastSave="0" documentId="8_{ACB6672F-D261-46FF-AE7D-C2C99064B27A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<sst xmlns="http://schemas.openxmlformats.org/spreadsheetml/2006/main" count="3489" uniqueCount="3341">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</sst>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48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KY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KY</v>
      </c>
      <c r="C11" t="s">
        <v>138</v>
      </c>
    </row>
    <row r="12" spans="1:3" x14ac:dyDescent="0.35">
      <c r="A12" s="6">
        <f>SUMIFS('County Data'!T12:T3080,'County Data'!U12:U3080,'Aff Ref'!B11)</f>
        <v>9468430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25271000</v>
      </c>
      <c r="B15" t="s">
        <v>141</v>
      </c>
    </row>
    <row r="16" spans="1:3" x14ac:dyDescent="0.35">
      <c r="A16" s="45">
        <f>A12/A15</f>
        <v>0.37467571524672549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374.67571524672547</v>
      </c>
      <c r="B32" t="s">
        <v>156</v>
      </c>
    </row>
    <row r="33" spans="1:2" x14ac:dyDescent="0.35">
      <c r="A33" s="6"/>
    </row>
    <row r="34" spans="1:2" x14ac:dyDescent="0.35">
      <c r="A34" s="6">
        <f>A12/A32</f>
        <v>25271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Kentucky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12472000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103796.7553149914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2075.935106299828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Kentucky</v>
      </c>
      <c r="F65" s="4" t="str">
        <f>About!B2</f>
        <v>KY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12472000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1557152.2962962966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778576.14814814832</v>
      </c>
      <c r="B87" t="s">
        <v>232</v>
      </c>
    </row>
    <row r="88" spans="1:2" x14ac:dyDescent="0.35">
      <c r="A88" s="65">
        <f>A67/2</f>
        <v>6236000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2075.935106299828</v>
      </c>
      <c r="C2">
        <f>'Set Asides'!$A29</f>
        <v>2075.935106299828</v>
      </c>
      <c r="D2">
        <f>'Set Asides'!$A29</f>
        <v>2075.935106299828</v>
      </c>
      <c r="E2">
        <f>'Set Asides'!$A29</f>
        <v>2075.935106299828</v>
      </c>
      <c r="F2">
        <f>'Set Asides'!$A29</f>
        <v>2075.935106299828</v>
      </c>
      <c r="G2">
        <f>'Set Asides'!$A29</f>
        <v>2075.935106299828</v>
      </c>
      <c r="H2">
        <f>'Set Asides'!$A29</f>
        <v>2075.935106299828</v>
      </c>
      <c r="I2">
        <f>'Set Asides'!$A29</f>
        <v>2075.935106299828</v>
      </c>
      <c r="J2">
        <f>'Set Asides'!$A29</f>
        <v>2075.935106299828</v>
      </c>
      <c r="K2">
        <f>'Set Asides'!$A29</f>
        <v>2075.935106299828</v>
      </c>
      <c r="L2">
        <f>'Set Asides'!$A29</f>
        <v>2075.935106299828</v>
      </c>
      <c r="M2">
        <f>'Set Asides'!$A29</f>
        <v>2075.935106299828</v>
      </c>
      <c r="N2">
        <f>'Set Asides'!$A29</f>
        <v>2075.935106299828</v>
      </c>
      <c r="O2">
        <f>'Set Asides'!$A29</f>
        <v>2075.935106299828</v>
      </c>
      <c r="P2">
        <f>'Set Asides'!$A29</f>
        <v>2075.935106299828</v>
      </c>
      <c r="Q2">
        <f>'Set Asides'!$A29</f>
        <v>2075.935106299828</v>
      </c>
      <c r="R2">
        <f>'Set Asides'!$A29</f>
        <v>2075.935106299828</v>
      </c>
      <c r="S2">
        <f>'Set Asides'!$A29</f>
        <v>2075.935106299828</v>
      </c>
      <c r="T2">
        <f>'Set Asides'!$A29</f>
        <v>2075.935106299828</v>
      </c>
      <c r="U2">
        <f>'Set Asides'!$A29</f>
        <v>2075.935106299828</v>
      </c>
      <c r="V2">
        <f>'Set Asides'!$A29</f>
        <v>2075.935106299828</v>
      </c>
      <c r="W2">
        <f>'Set Asides'!$A29</f>
        <v>2075.935106299828</v>
      </c>
      <c r="X2">
        <f>'Set Asides'!$A29</f>
        <v>2075.935106299828</v>
      </c>
      <c r="Y2">
        <f>'Set Asides'!$A29</f>
        <v>2075.935106299828</v>
      </c>
      <c r="Z2">
        <f>'Set Asides'!$A29</f>
        <v>2075.935106299828</v>
      </c>
      <c r="AA2">
        <f>'Set Asides'!$A29</f>
        <v>2075.935106299828</v>
      </c>
      <c r="AB2">
        <f>'Set Asides'!$A29</f>
        <v>2075.935106299828</v>
      </c>
      <c r="AC2">
        <f>'Set Asides'!$A29</f>
        <v>2075.935106299828</v>
      </c>
      <c r="AD2">
        <f>'Set Asides'!$A29</f>
        <v>2075.935106299828</v>
      </c>
      <c r="AE2">
        <f>'Set Asides'!$A29</f>
        <v>2075.935106299828</v>
      </c>
      <c r="AF2">
        <f>'Set Asides'!$A29</f>
        <v>2075.935106299828</v>
      </c>
      <c r="AG2">
        <f>'Set Asides'!$A29</f>
        <v>2075.935106299828</v>
      </c>
      <c r="AH2">
        <f>'Set Asides'!$A29</f>
        <v>2075.935106299828</v>
      </c>
      <c r="AI2">
        <f>'Set Asides'!$A29</f>
        <v>2075.935106299828</v>
      </c>
      <c r="AJ2">
        <f>'Set Asides'!$A29</f>
        <v>2075.935106299828</v>
      </c>
    </row>
    <row r="3" spans="1:36" x14ac:dyDescent="0.35">
      <c r="A3" t="s">
        <v>3336</v>
      </c>
      <c r="B3" s="9">
        <f>'Aff Ref'!$A34</f>
        <v>25271</v>
      </c>
      <c r="C3" s="9">
        <f>'Aff Ref'!$A34</f>
        <v>25271</v>
      </c>
      <c r="D3" s="9">
        <f>'Aff Ref'!$A34</f>
        <v>25271</v>
      </c>
      <c r="E3" s="9">
        <f>'Aff Ref'!$A34</f>
        <v>25271</v>
      </c>
      <c r="F3" s="9">
        <f>'Aff Ref'!$A34</f>
        <v>25271</v>
      </c>
      <c r="G3" s="9">
        <f>'Aff Ref'!$A34</f>
        <v>25271</v>
      </c>
      <c r="H3" s="9">
        <f>'Aff Ref'!$A34</f>
        <v>25271</v>
      </c>
      <c r="I3" s="9">
        <f>'Aff Ref'!$A34</f>
        <v>25271</v>
      </c>
      <c r="J3" s="9">
        <f>'Aff Ref'!$A34</f>
        <v>25271</v>
      </c>
      <c r="K3" s="9">
        <f>'Aff Ref'!$A34</f>
        <v>25271</v>
      </c>
      <c r="L3" s="9">
        <f>'Aff Ref'!$A34</f>
        <v>25271</v>
      </c>
      <c r="M3" s="9">
        <f>'Aff Ref'!$A34</f>
        <v>25271</v>
      </c>
      <c r="N3" s="9">
        <f>'Aff Ref'!$A34</f>
        <v>25271</v>
      </c>
      <c r="O3" s="9">
        <f>'Aff Ref'!$A34</f>
        <v>25271</v>
      </c>
      <c r="P3" s="9">
        <f>'Aff Ref'!$A34</f>
        <v>25271</v>
      </c>
      <c r="Q3" s="9">
        <f>'Aff Ref'!$A34</f>
        <v>25271</v>
      </c>
      <c r="R3" s="9">
        <f>'Aff Ref'!$A34</f>
        <v>25271</v>
      </c>
      <c r="S3" s="9">
        <f>'Aff Ref'!$A34</f>
        <v>25271</v>
      </c>
      <c r="T3" s="9">
        <f>'Aff Ref'!$A34</f>
        <v>25271</v>
      </c>
      <c r="U3" s="9">
        <f>'Aff Ref'!$A34</f>
        <v>25271</v>
      </c>
      <c r="V3" s="9">
        <f>'Aff Ref'!$A34</f>
        <v>25271</v>
      </c>
      <c r="W3" s="9">
        <f>'Aff Ref'!$A34</f>
        <v>25271</v>
      </c>
      <c r="X3" s="9">
        <f>'Aff Ref'!$A34</f>
        <v>25271</v>
      </c>
      <c r="Y3" s="9">
        <f>'Aff Ref'!$A34</f>
        <v>25271</v>
      </c>
      <c r="Z3" s="9">
        <f>'Aff Ref'!$A34</f>
        <v>25271</v>
      </c>
      <c r="AA3" s="9">
        <f>'Aff Ref'!$A34</f>
        <v>25271</v>
      </c>
      <c r="AB3" s="9">
        <f>'Aff Ref'!$A34</f>
        <v>25271</v>
      </c>
      <c r="AC3" s="9">
        <f>'Aff Ref'!$A34</f>
        <v>25271</v>
      </c>
      <c r="AD3" s="9">
        <f>'Aff Ref'!$A34</f>
        <v>25271</v>
      </c>
      <c r="AE3" s="9">
        <f>'Aff Ref'!$A34</f>
        <v>25271</v>
      </c>
      <c r="AF3" s="9">
        <f>'Aff Ref'!$A34</f>
        <v>25271</v>
      </c>
      <c r="AG3" s="9">
        <f>'Aff Ref'!$A34</f>
        <v>25271</v>
      </c>
      <c r="AH3" s="9">
        <f>'Aff Ref'!$A34</f>
        <v>25271</v>
      </c>
      <c r="AI3" s="9">
        <f>'Aff Ref'!$A34</f>
        <v>25271</v>
      </c>
      <c r="AJ3" s="9">
        <f>'Aff Ref'!$A34</f>
        <v>25271</v>
      </c>
    </row>
    <row r="4" spans="1:36" x14ac:dyDescent="0.35">
      <c r="A4" t="s">
        <v>3337</v>
      </c>
      <c r="B4" s="9">
        <f>'Impr Forest Mgmt'!$A87</f>
        <v>778576.14814814832</v>
      </c>
      <c r="C4" s="9">
        <f>'Impr Forest Mgmt'!$A87</f>
        <v>778576.14814814832</v>
      </c>
      <c r="D4" s="9">
        <f>'Impr Forest Mgmt'!$A87</f>
        <v>778576.14814814832</v>
      </c>
      <c r="E4" s="9">
        <f>'Impr Forest Mgmt'!$A87</f>
        <v>778576.14814814832</v>
      </c>
      <c r="F4" s="9">
        <f>'Impr Forest Mgmt'!$A87</f>
        <v>778576.14814814832</v>
      </c>
      <c r="G4" s="9">
        <f>'Impr Forest Mgmt'!$A87</f>
        <v>778576.14814814832</v>
      </c>
      <c r="H4" s="9">
        <f>'Impr Forest Mgmt'!$A87</f>
        <v>778576.14814814832</v>
      </c>
      <c r="I4" s="9">
        <f>'Impr Forest Mgmt'!$A87</f>
        <v>778576.14814814832</v>
      </c>
      <c r="J4" s="9">
        <f>'Impr Forest Mgmt'!$A87</f>
        <v>778576.14814814832</v>
      </c>
      <c r="K4" s="9">
        <f>'Impr Forest Mgmt'!$A87</f>
        <v>778576.14814814832</v>
      </c>
      <c r="L4" s="9">
        <f>'Impr Forest Mgmt'!$A87</f>
        <v>778576.14814814832</v>
      </c>
      <c r="M4" s="9">
        <f>'Impr Forest Mgmt'!$A87</f>
        <v>778576.14814814832</v>
      </c>
      <c r="N4" s="9">
        <f>'Impr Forest Mgmt'!$A87</f>
        <v>778576.14814814832</v>
      </c>
      <c r="O4" s="9">
        <f>'Impr Forest Mgmt'!$A87</f>
        <v>778576.14814814832</v>
      </c>
      <c r="P4" s="9">
        <f>'Impr Forest Mgmt'!$A87</f>
        <v>778576.14814814832</v>
      </c>
      <c r="Q4" s="9">
        <f>'Impr Forest Mgmt'!$A87</f>
        <v>778576.14814814832</v>
      </c>
      <c r="R4" s="9">
        <f>'Impr Forest Mgmt'!$A87</f>
        <v>778576.14814814832</v>
      </c>
      <c r="S4" s="9">
        <f>'Impr Forest Mgmt'!$A87</f>
        <v>778576.14814814832</v>
      </c>
      <c r="T4" s="9">
        <f>'Impr Forest Mgmt'!$A87</f>
        <v>778576.14814814832</v>
      </c>
      <c r="U4" s="9">
        <f>'Impr Forest Mgmt'!$A87</f>
        <v>778576.14814814832</v>
      </c>
      <c r="V4" s="9">
        <f>'Impr Forest Mgmt'!$A87</f>
        <v>778576.14814814832</v>
      </c>
      <c r="W4" s="9">
        <f>'Impr Forest Mgmt'!$A87</f>
        <v>778576.14814814832</v>
      </c>
      <c r="X4" s="9">
        <f>'Impr Forest Mgmt'!$A87</f>
        <v>778576.14814814832</v>
      </c>
      <c r="Y4" s="9">
        <f>'Impr Forest Mgmt'!$A87</f>
        <v>778576.14814814832</v>
      </c>
      <c r="Z4" s="9">
        <f>'Impr Forest Mgmt'!$A87</f>
        <v>778576.14814814832</v>
      </c>
      <c r="AA4" s="9">
        <f>'Impr Forest Mgmt'!$A87</f>
        <v>778576.14814814832</v>
      </c>
      <c r="AB4" s="9">
        <f>'Impr Forest Mgmt'!$A87</f>
        <v>778576.14814814832</v>
      </c>
      <c r="AC4" s="9">
        <f>'Impr Forest Mgmt'!$A87</f>
        <v>778576.14814814832</v>
      </c>
      <c r="AD4" s="9">
        <f>'Impr Forest Mgmt'!$A87</f>
        <v>778576.14814814832</v>
      </c>
      <c r="AE4" s="9">
        <f>'Impr Forest Mgmt'!$A87</f>
        <v>778576.14814814832</v>
      </c>
      <c r="AF4" s="9">
        <f>'Impr Forest Mgmt'!$A87</f>
        <v>778576.14814814832</v>
      </c>
      <c r="AG4" s="9">
        <f>'Impr Forest Mgmt'!$A87</f>
        <v>778576.14814814832</v>
      </c>
      <c r="AH4" s="9">
        <f>'Impr Forest Mgmt'!$A87</f>
        <v>778576.14814814832</v>
      </c>
      <c r="AI4" s="9">
        <f>'Impr Forest Mgmt'!$A87</f>
        <v>778576.14814814832</v>
      </c>
      <c r="AJ4" s="9">
        <f>'Impr Forest Mgmt'!$A87</f>
        <v>778576.14814814832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2021-05-25T21:19:15Z</dcterms:modified>
</cp:coreProperties>
</file>