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LA/bldgs/SYCEU/"/>
    </mc:Choice>
  </mc:AlternateContent>
  <xr:revisionPtr revIDLastSave="0" documentId="8_{6490ADE4-A3CA-434D-9277-9356918B5774}"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4" i="18"/>
  <c r="D6" i="18"/>
  <c r="G7" i="18"/>
  <c r="C9" i="18"/>
  <c r="E10" i="18"/>
  <c r="G11" i="18"/>
  <c r="B2" i="1"/>
  <c r="B3" i="31" s="1"/>
  <c r="G8" i="39"/>
  <c r="B8" i="30" s="1"/>
  <c r="G3" i="39"/>
  <c r="G4" i="39"/>
  <c r="B4" i="30" s="1"/>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<sst xmlns="http://schemas.openxmlformats.org/spreadsheetml/2006/main" count="26269" uniqueCount="759">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</sst>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723</v>
      </c>
      <c r="C1" s="84">
        <v>45357</v>
      </c>
      <c r="F1" s="82" t="s">
        <v>652</v>
      </c>
      <c r="G1" s="82" t="s">
        <v>652</v>
      </c>
    </row>
    <row r="2" spans="1:7" x14ac:dyDescent="0.2">
      <c r="A2" s="84">
        <v>45357</v>
      </c>
      <c r="B2" t="str">
        <f>LOOKUP(B1,F2:G51,G2:G51)</f>
        <v>LA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6448407748161.75</v>
      </c>
      <c r="C2" s="14">
        <f>IFERROR(SUMIFS(BCEU!$C:$C,BCEU!$B:$B,$A2,BCEU!$H:$H,C$1,BCEU!$D:$D,About!$B$2,BCEU!$F:$F,"urban"),0)</f>
        <v>13635130322475</v>
      </c>
      <c r="D2" s="14">
        <f>IFERROR(SUMIFS(BCEU!$C:$C,BCEU!$B:$B,$A2,BCEU!$H:$H,D$1,BCEU!$D:$D,About!$B$2,BCEU!$F:$F,"urban"),0)</f>
        <v>0</v>
      </c>
      <c r="E2" s="14">
        <f>IFERROR(SUMIFS(BCEU!$C:$C,BCEU!$B:$B,$A2,BCEU!$H:$H,E$1,BCEU!$D:$D,About!$B$2,BCEU!$F:$F,"urban"),0)</f>
        <v>3168466286187.9902</v>
      </c>
      <c r="F2" s="14">
        <f>IFERROR(SUMIFS(BCEU!$C:$C,BCEU!$B:$B,$A2,BCEU!$H:$H,F$1,BCEU!$D:$D,About!$B$2,BCEU!$F:$F,"urban"),0)</f>
        <v>16982992198892.699</v>
      </c>
      <c r="G2" s="14">
        <f>IFERROR(SUMIFS(BCEU!$C:$C,BCEU!$B:$B,$A2,BCEU!$H:$H,G$1,BCEU!$D:$D,About!$B$2,BCEU!$F:$F,"urban"),0)</f>
        <v>34457334764351.898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11934082331138.801</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14471910741186.699</v>
      </c>
      <c r="G4" s="14">
        <f>IFERROR(SUMIFS(BCEU!$C:$C,BCEU!$B:$B,$A4,BCEU!$H:$H,G$1,BCEU!$D:$D,About!$B$2,BCEU!$F:$F,"urban"),0)</f>
        <v>0</v>
      </c>
    </row>
    <row r="5" spans="1:9" x14ac:dyDescent="0.2">
      <c r="A5" s="1" t="s">
        <v>79</v>
      </c>
      <c r="B5" s="14">
        <f>IFERROR(SUMIFS(BCEU!$C:$C,BCEU!$B:$B,$A5,BCEU!$H:$H,B$1,BCEU!$D:$D,About!$B$2,BCEU!$F:$F,"urban"),0)</f>
        <v>11823131609.537399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1054368440.37928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355562084711.58899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1430833338.8796301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944679442262.26404</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561272646908.55298</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2563818510849.71</v>
      </c>
      <c r="C2" s="14">
        <f>IFERROR(SUMIFS(BCEU!$C:$C,BCEU!$B:$B,$A2,BCEU!$G:$G,C$1,BCEU!$D:$D,About!$B$2,BCEU!$F:$F,"rural"),0)</f>
        <v>0</v>
      </c>
      <c r="D2" s="14">
        <f>IFERROR(SUMIFS(BCEU!$C:$C,BCEU!$B:$B,$A2,BCEU!$G:$G,D$1,BCEU!$D:$D,About!$B$2,BCEU!$F:$F,"rural"),0)</f>
        <v>0</v>
      </c>
      <c r="E2" s="14">
        <f>IFERROR(SUMIFS(BCEU!$C:$C,BCEU!$B:$B,$A2,BCEU!$G:$G,E$1,BCEU!$D:$D,About!$B$2,BCEU!$F:$F,"rural"),0)</f>
        <v>1259748581787.1399</v>
      </c>
      <c r="F2" s="14">
        <f>IFERROR(SUMIFS(BCEU!$C:$C,BCEU!$B:$B,$A2,BCEU!$G:$G,F$1,BCEU!$D:$D,About!$B$2,BCEU!$F:$F,"rural"),0)</f>
        <v>0</v>
      </c>
      <c r="G2" s="14">
        <f>IFERROR(SUMIFS(BCEU!$C:$C,BCEU!$B:$B,$A2,BCEU!$G:$G,G$1,BCEU!$D:$D,About!$B$2,BCEU!$F:$F,"rural"),0)</f>
        <v>13602084107937.1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4747220804393.9199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4703086068.3300896</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141437915288.41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569166661.120363</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375781042677.17902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993573438797.93799</v>
      </c>
      <c r="C2" s="14">
        <f>IFERROR(SUMIFS(BCEU!$C:$C,BCEU!$B:$B,$A2,BCEU!$G:$G,C$1,BCEU!$D:$D,About!$B$2,BCEU!$F:$F,"commercial"),0)</f>
        <v>0</v>
      </c>
      <c r="D2" s="14">
        <f>IFERROR(SUMIFS(BCEU!$C:$C,BCEU!$B:$B,$A2,BCEU!$G:$G,D$1,BCEU!$D:$D,About!$B$2,BCEU!$F:$F,"commercial"),0)</f>
        <v>0</v>
      </c>
      <c r="E2" s="14">
        <f>IFERROR(SUMIFS(BCEU!$C:$C,BCEU!$B:$B,$A2,BCEU!$G:$G,E$1,BCEU!$D:$D,About!$B$2,BCEU!$F:$F,"commercial"),0)</f>
        <v>8571771873751.6699</v>
      </c>
      <c r="F2" s="14">
        <f>IFERROR(SUMIFS(BCEU!$C:$C,BCEU!$B:$B,$A2,BCEU!$G:$G,F$1,BCEU!$D:$D,About!$B$2,BCEU!$F:$F,"commercial"),0)</f>
        <v>0</v>
      </c>
      <c r="G2" s="14">
        <f>IFERROR(SUMIFS(BCEU!$C:$C,BCEU!$B:$B,$A2,BCEU!$G:$G,G$1,BCEU!$D:$D,About!$B$2,BCEU!$F:$F,"commercial"),0)</f>
        <v>32388882840986</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9987028721227.6094</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8820635594782.9707</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7697000000000</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89000000000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1407000000000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2024-03-06T21:42:12Z</dcterms:modified>
</cp:coreProperties>
</file>