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E03B2B2E-1E4E-414F-802C-DC57B050C6E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AF1" i="23"/>
  <c r="X1" i="23"/>
  <c r="AA1" i="23" l="1"/>
  <c r="V1" i="23"/>
  <c r="L1" i="23"/>
  <c r="H1" i="23"/>
  <c r="Y1" i="23"/>
  <c r="C1" i="23"/>
  <c r="P1" i="23"/>
  <c r="U1" i="23"/>
  <c r="I1" i="23"/>
  <c r="T1" i="23"/>
  <c r="AB1" i="23"/>
  <c r="E1" i="23"/>
  <c r="AG1" i="23"/>
  <c r="AC1" i="23"/>
  <c r="Q1" i="23"/>
  <c r="R1" i="23"/>
  <c r="G20" i="27" s="1"/>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0" i="27" l="1"/>
  <c r="K20" i="27" s="1"/>
  <c r="O20" i="27"/>
  <c r="P20" i="27" s="1"/>
  <c r="K6" i="29"/>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<sst xmlns="http://schemas.openxmlformats.org/spreadsheetml/2006/main" count="30815" uniqueCount="2737">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</sst>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2321</v>
      </c>
      <c r="C1" s="193">
        <v>45967</v>
      </c>
      <c r="G1" s="123" t="s">
        <v>2263</v>
      </c>
      <c r="H1" s="123" t="s">
        <v>2264</v>
      </c>
    </row>
    <row r="2" spans="1:8" x14ac:dyDescent="0.25">
      <c r="B2" t="str">
        <f>_xlfn.XLOOKUP(B1,H:H,G:G,0,0,1)</f>
        <v>LA</v>
      </c>
      <c r="C2" t="str">
        <f>_xlfn.XLOOKUP(B2,G:G, H:H, 0,0,1)</f>
        <v>Louisiana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Louisiana.</v>
      </c>
      <c r="L9" s="143" t="str">
        <f>J9&amp;K9</f>
        <v>**Description:** This policy prevents new capacity of the selected type(s) from being built or deployed.  // **Guidance for setting values:** No new coal is planned in Louisiana.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$1500.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Louisiana</v>
      </c>
      <c r="B3" s="182">
        <f>ROUND(SUMIFS(B$4:B$54, $A$4:$A$54, $A$3),0)</f>
        <v>73514</v>
      </c>
      <c r="C3" s="183">
        <f t="shared" ref="C3" si="0">ROUND(SUMIFS(C$4:C$54, $A$4:$A$54, $A$3),0)</f>
        <v>74</v>
      </c>
      <c r="D3" s="182">
        <f>SUMIFS(D$4:D$54, $A$4:$A$54, $A$3)</f>
        <v>11978785</v>
      </c>
      <c r="E3" s="182">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195</v>
      </c>
      <c r="H20" t="s">
        <v>2323</v>
      </c>
      <c r="I20" s="132">
        <v>2030</v>
      </c>
      <c r="J20" s="132">
        <f t="shared" si="0"/>
        <v>107.25000000000001</v>
      </c>
      <c r="K20" s="132">
        <f t="shared" si="1"/>
        <v>107.25000000000001</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1957</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1958</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1959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1962</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1975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1976</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1977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1978</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1982</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2025-11-06T19:45:26Z</dcterms:modified>
</cp:coreProperties>
</file>