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BGDPbES\"/>
    </mc:Choice>
  </mc:AlternateContent>
  <xr:revisionPtr revIDLastSave="0" documentId="8_{1AD774DF-A11C-4F9C-85F5-61BD31569F64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9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C27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E27" i="4" l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<sst xmlns="http://schemas.openxmlformats.org/spreadsheetml/2006/main" count="4983" uniqueCount="142">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</sst>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97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LA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LA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0.166126256</v>
      </c>
      <c r="D4" s="9">
        <f>C4/SUMIFS(PTCF!B:B,PTCF!A:A,calcs!B4)</f>
        <v>0.18458472888888888</v>
      </c>
    </row>
    <row r="5" spans="1:4" x14ac:dyDescent="0.25">
      <c r="A5" t="s">
        <v>141</v>
      </c>
      <c r="B5" t="s">
        <v>10</v>
      </c>
      <c r="C5" s="6">
        <f>E27</f>
        <v>0.38806613568047632</v>
      </c>
      <c r="D5" s="9">
        <f>C5/SUMIFS(PTCF!B:B,PTCF!A:A,calcs!B5)</f>
        <v>0.43118459520052921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0.90716131099999997</v>
      </c>
      <c r="D6" s="9">
        <f>C6/SUMIFS(PTCF!B:B,PTCF!A:A,calcs!B6)</f>
        <v>1.0079570122222221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0.71569634699999995</v>
      </c>
      <c r="D7">
        <f>C7/SUMIFS(PTCF!B:B,PTCF!A:A,calcs!B7)</f>
        <v>1.5292656987179485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0.02</v>
      </c>
      <c r="D8">
        <f>C8/SUMIFS(PTCF!B:B,PTCF!A:A,calcs!B8)</f>
        <v>0.24539877300613497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6.0310746999999998E-2</v>
      </c>
      <c r="D9">
        <f>C9/SUMIFS(PTCF!B:B,PTCF!A:A,calcs!B9)</f>
        <v>0.33901487914558737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0.58329160999999996</v>
      </c>
      <c r="D11" s="9">
        <f>C11/SUMIFS(PTCF!B:B,PTCF!A:A,calcs!B11)</f>
        <v>0.64810178888888881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0.48143630199999998</v>
      </c>
      <c r="D13">
        <f>C13/SUMIFS(PTCF!B:B,PTCF!A:A,calcs!B13)</f>
        <v>0.53492922444444446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2.2329709E-2</v>
      </c>
      <c r="D14" s="9">
        <f>C14/SUMIFS(PTCF!B:B,PTCF!A:A,calcs!B14)</f>
        <v>2.4810787777777777E-2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0.14743645899999999</v>
      </c>
      <c r="D15">
        <f>C15/SUMIFS(PTCF!B:B,PTCF!A:A,calcs!B15)</f>
        <v>0.16381828777777777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0.215207126</v>
      </c>
      <c r="D17" s="9">
        <f>C17/SUMIFS(PTCF!B:B,PTCF!A:A,calcs!B17)</f>
        <v>0.23911902888888889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5762.5</v>
      </c>
      <c r="D24">
        <f>SUMIFS('all_csv_SYC-SYEGC'!D:D,'all_csv_SYC-SYEGC'!$B:$B,calcs!$B$24,'all_csv_SYC-SYEGC'!$F:$F,calcs!$C$1)</f>
        <v>6052.9</v>
      </c>
      <c r="E24">
        <f>SUM(C24:D24)</f>
        <v>11815.4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0.18867909999999999</v>
      </c>
      <c r="D26">
        <f>SUMIFS('all_csv_BECF-pre-nonret'!$D:$D,'all_csv_BECF-pre-nonret'!B:B,calcs!B26,'all_csv_BECF-pre-nonret'!AI:AI,calcs!C1)</f>
        <v>0.57788717899999997</v>
      </c>
    </row>
    <row r="27" spans="1:5" x14ac:dyDescent="0.25">
      <c r="C27">
        <f>C26*(C24/$E$24)</f>
        <v>9.202086376677894E-2</v>
      </c>
      <c r="D27">
        <f>D26*(D24/$E$24)</f>
        <v>0.29604527191369739</v>
      </c>
      <c r="E27" s="10">
        <f>SUM(C27:D27)</f>
        <v>0.38806613568047632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0.18458472888888888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0.43118459520052921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1.0079570122222221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0.64810178888888881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2.4810787777777777E-2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0.23911902888888889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2022-11-01T17:51:01Z</dcterms:modified>
</cp:coreProperties>
</file>