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olivia\Documents\EPS_Models by Region\RMI\RMI_all_states\ME\ctrl-settings\EoSEUwGDPiR\"/>
    </mc:Choice>
  </mc:AlternateContent>
  <xr:revisionPtr revIDLastSave="0" documentId="8_{4E7A1521-995A-4D24-9A96-C0D69CD3CD7A}" xr6:coauthVersionLast="47" xr6:coauthVersionMax="47" xr10:uidLastSave="{00000000-0000-0000-0000-000000000000}"/>
  <bookViews>
    <workbookView xWindow="390" yWindow="1260" windowWidth="12750" windowHeight="12675" firstSheet="2"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6" i="3"/>
  <c r="B5" i="3"/>
  <c r="B4" i="3"/>
  <c r="C26" i="3" l="1"/>
  <c r="C20" i="3"/>
  <c r="B20" i="3"/>
  <c r="E26" i="3"/>
  <c r="E28" i="3" l="1"/>
  <c r="C28" i="3" l="1"/>
  <c r="B28" i="3"/>
  <c r="D28" i="3"/>
  <c r="F28" i="3" l="1"/>
  <c r="D6" i="8"/>
</calcChain>
</file>

<file path=xl/sharedStrings.xml><?xml version="1.0" encoding="utf-8"?>
<sst xmlns="http://schemas.openxmlformats.org/spreadsheetml/2006/main" count="361" uniqueCount="338">
  <si>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</si>
  <si>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</si>
  <si>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</si>
  <si>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</si>
  <si>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</si>
  <si>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</si>
  <si>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</si>
  <si>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</si>
  <si>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</si>
  <si>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</si>
  <si>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</si>
  <si>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</si>
  <si>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</si>
  <si>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</si>
  <si>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</si>
  <si>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</si>
  <si>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</si>
  <si>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</si>
  <si>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</si>
  <si>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</si>
  <si>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</si>
  <si>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</si>
  <si>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</si>
  <si>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</si>
  <si>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</si>
  <si>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</si>
  <si>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</si>
  <si>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</si>
  <si>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</si>
  <si>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</si>
  <si>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</si>
  <si>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</si>
  <si>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</si>
  <si>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</si>
  <si>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</si>
  <si>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</si>
  <si>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</si>
  <si>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</si>
  <si>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</si>
  <si>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</si>
  <si>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</si>
  <si>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</si>
  <si>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</si>
  <si>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</si>
  <si>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</si>
  <si>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</si>
  <si>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</si>
  <si>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</si>
  <si>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</si>
  <si>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</si>
  <si>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</si>
  <si>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</si>
  <si>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</si>
  <si>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</si>
  <si>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</si>
  <si>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</si>
  <si>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</si>
  <si>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</si>
  <si>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</si>
  <si>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</si>
  <si>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</si>
  <si>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</si>
  <si>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</si>
  <si>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</si>
  <si>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</si>
  <si>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</si>
  <si>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</si>
  <si>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</si>
  <si>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</si>
  <si>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</si>
  <si>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</si>
  <si>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</si>
  <si>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</si>
  <si>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</si>
  <si>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</si>
  <si>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</si>
  <si>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</si>
  <si>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</si>
  <si>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</si>
  <si>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</si>
  <si>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</si>
  <si>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</si>
  <si>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</si>
  <si>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</si>
  <si>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</si>
  <si>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</si>
  <si>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</si>
  <si>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</si>
  <si>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</si>
  <si>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</si>
  <si>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</si>
  <si>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</si>
  <si>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</si>
  <si>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</si>
  <si>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</si>
  <si>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</si>
  <si>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</si>
  <si>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</si>
  <si>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</si>
  <si>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</si>
  <si>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</si>
  <si>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</si>
  <si>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</si>
  <si>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</si>
  <si>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</si>
  <si>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</si>
  <si>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</si>
  <si>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</si>
  <si>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</si>
  <si>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</si>
  <si>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</si>
  <si>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</si>
  <si>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</si>
  <si>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</si>
  <si>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</si>
  <si>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</si>
  <si>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</si>
  <si>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</si>
  <si>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</si>
  <si>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</si>
  <si>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</si>
  <si>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</si>
  <si>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</si>
  <si>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</si>
  <si>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</si>
  <si>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</si>
  <si>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</si>
  <si>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</si>
  <si>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</si>
  <si>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</si>
  <si>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</si>
  <si>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</si>
  <si>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</si>
  <si>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</si>
  <si>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</si>
  <si>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</si>
  <si>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</si>
  <si>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</si>
  <si>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</si>
  <si>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</si>
  <si>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</si>
  <si>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</si>
  <si>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</si>
  <si>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</si>
  <si>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</si>
  <si>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</si>
  <si>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</si>
  <si>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</si>
  <si>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</si>
  <si>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</si>
  <si>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</si>
  <si>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</si>
  <si>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</si>
  <si>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</si>
  <si>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</si>
  <si>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</si>
  <si>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</si>
  <si>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</si>
  <si>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</si>
  <si>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</si>
  <si>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</si>
  <si>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</si>
  <si>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</si>
  <si>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</si>
  <si>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</si>
  <si>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</si>
  <si>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</si>
  <si>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</si>
  <si>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</si>
  <si>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</si>
  <si>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</si>
  <si>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</si>
  <si>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</si>
  <si>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</si>
  <si>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</si>
  <si>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</si>
  <si>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</si>
  <si>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</si>
  <si>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</si>
  <si>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</si>
  <si>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</si>
  <si>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</si>
  <si>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</si>
  <si>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</si>
  <si>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</si>
  <si>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</si>
  <si>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</si>
  <si>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</si>
  <si>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</si>
  <si>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</si>
  <si>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</si>
  <si>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</si>
  <si>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</si>
  <si>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</si>
  <si>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</si>
  <si>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</si>
  <si>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</si>
  <si>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</si>
  <si>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</si>
  <si>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</si>
  <si>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</si>
  <si>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</si>
  <si>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</si>
  <si>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</si>
  <si>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</si>
  <si>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</si>
  <si>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</si>
  <si>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</si>
  <si>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</si>
  <si>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</si>
  <si>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</si>
  <si>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</si>
  <si>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</si>
  <si>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</si>
  <si>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</si>
  <si>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</si>
  <si>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</si>
  <si>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</si>
  <si>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</si>
  <si>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</si>
  <si>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</si>
  <si>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</si>
  <si>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</si>
  <si>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</si>
  <si>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</si>
  <si>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</si>
  <si>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</si>
  <si>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</si>
  <si>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</si>
  <si>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</si>
  <si>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</si>
  <si>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</si>
  <si>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</si>
  <si>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</si>
  <si>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</si>
  <si>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</si>
  <si>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</si>
  <si>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</si>
  <si>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</si>
  <si>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</si>
  <si>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</si>
  <si>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</si>
  <si>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</si>
  <si>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</si>
  <si>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</si>
  <si>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</si>
  <si>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</si>
  <si>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</si>
  <si>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</si>
  <si>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</si>
  <si>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</si>
  <si>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</si>
  <si>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</si>
  <si>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</si>
  <si>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</si>
  <si>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</si>
  <si>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</si>
  <si>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</si>
  <si>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</si>
  <si>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</si>
  <si>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</si>
  <si>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</si>
  <si>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</si>
  <si>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</si>
  <si>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</si>
  <si>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</si>
  <si>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</si>
  <si>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</si>
  <si>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</si>
  <si>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</si>
  <si>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</si>
  <si>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</si>
  <si>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</si>
  <si>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</si>
  <si>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</si>
  <si>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</si>
  <si>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</si>
  <si>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</si>
  <si>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</si>
  <si>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</si>
  <si>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</si>
  <si>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</si>
  <si>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</si>
  <si>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</si>
  <si>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</si>
  <si>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</si>
  <si>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</si>
  <si>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</si>
  <si>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</si>
  <si>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</si>
  <si>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</si>
  <si>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</si>
  <si>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</si>
  <si>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</si>
  <si>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</si>
  <si>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</si>
  <si>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</si>
  <si>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</si>
  <si>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</si>
  <si>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</si>
  <si>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</si>
  <si>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</si>
  <si>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</si>
  <si>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</si>
  <si>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</si>
  <si>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</si>
  <si>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</si>
  <si>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</si>
  <si>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</si>
  <si>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</si>
  <si>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</si>
  <si>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</si>
  <si>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</si>
  <si>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</si>
  <si>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</si>
  <si>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</si>
  <si>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</si>
  <si>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</si>
  <si>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</si>
  <si>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</si>
  <si>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</si>
  <si>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</si>
  <si>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</si>
  <si>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</si>
  <si>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</si>
  <si>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</si>
  <si>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</si>
  <si>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</si>
  <si>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</si>
  <si>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</si>
  <si>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</si>
  <si>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</si>
  <si>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</si>
  <si>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</si>
  <si>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</si>
  <si>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</si>
  <si>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For states, we set industry values to zero because we already forecast using the AEO 2020 and 2021 data in the script which accounts for covid</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</si>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</sst>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xf numFmtId="0" fontId="0" fillId="2" borderId="0" xfId="0" applyFill="1"/>
    <xf numFmtId="0" fontId="3" fillId="0" borderId="0" xfId="2"/>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4" fillId="0" borderId="0" xfId="0" applyFont="1" applyAlignment="1">
      <alignment wrapText="1"/>
    </xf>
    <xf numFmtId="2" fontId="0" fillId="4" borderId="0" xfId="0" applyNumberFormat="1" applyFill="1"/>
    <xf numFmtId="164" fontId="0" fillId="0" borderId="0" xfId="1" applyNumberFormat="1" applyFon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topLeftCell="A10" workbookViewId="0">
      <selection activeCell="A41" sqref="A41"/>
    </sheetView>
  </sheetViews>
  <sheetFormatPr defaultColWidth="8.85546875" defaultRowHeight="15" x14ac:dyDescent="0.25"/>
  <cols>
    <col min="2" max="2" width="52.42578125" customWidth="1"/>
  </cols>
  <sheetData>
    <row r="1" spans="1:3" x14ac:dyDescent="0.25">
      <c r="A1" s="1" t="s">
        <v>22</v>
      </c>
      <c r="B1" t="s">
        <v>337</v>
      </c>
      <c r="C1" s="22">
        <v>44824</v>
      </c>
    </row>
    <row r="3" spans="1:3" x14ac:dyDescent="0.25">
      <c r="A3" s="1" t="s">
        <v>39</v>
      </c>
      <c r="B3" t="s">
        <v>1</v>
      </c>
    </row>
    <row r="4" spans="1:3" x14ac:dyDescent="0.25">
      <c r="B4" s="16" t="s">
        <v>334</v>
      </c>
    </row>
    <row r="5" spans="1:3" x14ac:dyDescent="0.25">
      <c r="B5" t="s">
        <v>40</v>
      </c>
    </row>
    <row r="6" spans="1:3" x14ac:dyDescent="0.25">
      <c r="B6" s="3" t="s">
        <v>41</v>
      </c>
    </row>
    <row r="7" spans="1:3" x14ac:dyDescent="0.25">
      <c r="B7" t="s">
        <v>335</v>
      </c>
    </row>
    <row r="9" spans="1:3" x14ac:dyDescent="0.25">
      <c r="B9" s="17" t="s">
        <v>333</v>
      </c>
    </row>
    <row r="13" spans="1:3" x14ac:dyDescent="0.25">
      <c r="A13" s="1" t="s">
        <v>0</v>
      </c>
    </row>
    <row r="14" spans="1:3" x14ac:dyDescent="0.25">
      <c r="A14" t="s">
        <v>23</v>
      </c>
    </row>
    <row r="15" spans="1:3" x14ac:dyDescent="0.25">
      <c r="A15" t="s">
        <v>24</v>
      </c>
    </row>
    <row r="16" spans="1:3" x14ac:dyDescent="0.25">
      <c r="A16" t="s">
        <v>19</v>
      </c>
    </row>
    <row r="17" spans="1:1" x14ac:dyDescent="0.25">
      <c r="A17" t="s">
        <v>25</v>
      </c>
    </row>
    <row r="18" spans="1:1" x14ac:dyDescent="0.25">
      <c r="A18" t="s">
        <v>26</v>
      </c>
    </row>
    <row r="19" spans="1:1" x14ac:dyDescent="0.25">
      <c r="A19" t="s">
        <v>27</v>
      </c>
    </row>
    <row r="20" spans="1:1" x14ac:dyDescent="0.25">
      <c r="A20" t="s">
        <v>20</v>
      </c>
    </row>
    <row r="22" spans="1:1" x14ac:dyDescent="0.25">
      <c r="A22" t="s">
        <v>45</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8" spans="1:1" x14ac:dyDescent="0.25">
      <c r="A28" t="s">
        <v>51</v>
      </c>
    </row>
    <row r="30" spans="1:1" x14ac:dyDescent="0.25">
      <c r="A30" t="s">
        <v>42</v>
      </c>
    </row>
    <row r="31" spans="1:1" x14ac:dyDescent="0.25">
      <c r="A31" t="s">
        <v>329</v>
      </c>
    </row>
    <row r="32" spans="1:1" x14ac:dyDescent="0.25">
      <c r="A32" t="s">
        <v>330</v>
      </c>
    </row>
    <row r="34" spans="1:1" x14ac:dyDescent="0.25">
      <c r="A34" t="s">
        <v>325</v>
      </c>
    </row>
    <row r="35" spans="1:1" x14ac:dyDescent="0.25">
      <c r="A35" t="s">
        <v>326</v>
      </c>
    </row>
    <row r="36" spans="1:1" x14ac:dyDescent="0.25">
      <c r="A36" t="s">
        <v>327</v>
      </c>
    </row>
    <row r="37" spans="1:1" x14ac:dyDescent="0.25">
      <c r="A37" t="s">
        <v>328</v>
      </c>
    </row>
    <row r="40" spans="1:1" x14ac:dyDescent="0.25">
      <c r="A40" t="s">
        <v>336</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workbookViewId="0">
      <selection activeCell="B26" sqref="B26"/>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4" t="s">
        <v>331</v>
      </c>
      <c r="B1" s="4"/>
      <c r="C1" s="4"/>
    </row>
    <row r="2" spans="1:3" ht="30" x14ac:dyDescent="0.25">
      <c r="B2" s="15" t="s">
        <v>321</v>
      </c>
      <c r="C2" t="s">
        <v>6</v>
      </c>
    </row>
    <row r="3" spans="1:3" x14ac:dyDescent="0.25">
      <c r="A3" s="17" t="s">
        <v>3</v>
      </c>
    </row>
    <row r="4" spans="1:3" x14ac:dyDescent="0.25">
      <c r="A4" s="14" t="s">
        <v>5</v>
      </c>
      <c r="B4" s="19">
        <f>SUM(BIFUbC!C2,BIFUbC!C12,BIFUbC!C22,BIFUbC!C32,BIFUbC!C42,BIFUbC!C52,BIFUbC!C62,BIFUbC!C72)/SUM(BIFUbC!C2:C81)</f>
        <v>5.0406227485855479E-2</v>
      </c>
      <c r="C4">
        <f>EIA!D5</f>
        <v>-2.5423728813559324E-2</v>
      </c>
    </row>
    <row r="5" spans="1:3" x14ac:dyDescent="0.25">
      <c r="A5" s="14" t="s">
        <v>57</v>
      </c>
      <c r="B5" s="19">
        <f>SUM(BIFUbC!C3,BIFUbC!C13,BIFUbC!C23,BIFUbC!C33,BIFUbC!C43,BIFUbC!C53,BIFUbC!C63,BIFUbC!C73)/SUM(BIFUbC!C2:C81)</f>
        <v>1.6490638639748405E-2</v>
      </c>
      <c r="C5">
        <f>EIA!I5</f>
        <v>-6.892282294676029E-2</v>
      </c>
    </row>
    <row r="6" spans="1:3" x14ac:dyDescent="0.25">
      <c r="A6" s="14" t="s">
        <v>56</v>
      </c>
      <c r="B6" s="19">
        <f>SUM(BIFUbC!C4,BIFUbC!C14,BIFUbC!C24,BIFUbC!C34,BIFUbC!C44,BIFUbC!C54,BIFUbC!C64,BIFUbC!C74)/SUM(BIFUbC!C2:C81)</f>
        <v>0.1827977815837582</v>
      </c>
      <c r="C6">
        <f>EIA!I11</f>
        <v>-0.10839160839160844</v>
      </c>
    </row>
    <row r="8" spans="1:3" x14ac:dyDescent="0.25">
      <c r="A8" s="17" t="s">
        <v>58</v>
      </c>
    </row>
    <row r="9" spans="1:3" x14ac:dyDescent="0.25">
      <c r="A9" s="14" t="s">
        <v>5</v>
      </c>
      <c r="B9" s="19">
        <f>SUM(BCEU!C2:C7,BCEU!C62:C67)/SUM(BCEU!C2:C121)</f>
        <v>0.42625451609530046</v>
      </c>
      <c r="C9">
        <f>EIA!D3</f>
        <v>2.3809523809523808E-2</v>
      </c>
    </row>
    <row r="10" spans="1:3" x14ac:dyDescent="0.25">
      <c r="A10" s="14" t="s">
        <v>57</v>
      </c>
      <c r="B10" s="19">
        <v>0</v>
      </c>
      <c r="C10">
        <v>0</v>
      </c>
    </row>
    <row r="11" spans="1:3" x14ac:dyDescent="0.25">
      <c r="A11" s="14" t="s">
        <v>56</v>
      </c>
      <c r="B11" s="19">
        <f>SUM(BCEU!C14:C19,BCEU!C74:C79)/SUM(BCEU!C2:C121)</f>
        <v>0.45250627433728208</v>
      </c>
      <c r="C11">
        <f>EIA!I3</f>
        <v>-8.0376538740043538E-2</v>
      </c>
    </row>
    <row r="13" spans="1:3" x14ac:dyDescent="0.25">
      <c r="A13" s="17" t="s">
        <v>59</v>
      </c>
    </row>
    <row r="14" spans="1:3" x14ac:dyDescent="0.25">
      <c r="A14" s="14" t="s">
        <v>5</v>
      </c>
      <c r="B14" s="19">
        <f>SUM(BCEU!C122:C127)/SUM(BCEU!C122:C181)</f>
        <v>0.49352918272424123</v>
      </c>
      <c r="C14">
        <f>EIA!D4</f>
        <v>-5.6910569105691054E-2</v>
      </c>
    </row>
    <row r="15" spans="1:3" x14ac:dyDescent="0.25">
      <c r="A15" s="14" t="s">
        <v>57</v>
      </c>
      <c r="B15" s="19">
        <f>SUM(BCEU!C128:C133)/SUM(BCEU!C122:C181)</f>
        <v>2.3423629001951933E-3</v>
      </c>
      <c r="C15">
        <v>0</v>
      </c>
    </row>
    <row r="16" spans="1:3" x14ac:dyDescent="0.25">
      <c r="A16" s="14" t="s">
        <v>56</v>
      </c>
      <c r="B16" s="19">
        <f>SUM(BCEU!C134:C139)/SUM(BCEU!C122:C181)</f>
        <v>0.37689244683928402</v>
      </c>
      <c r="C16">
        <f>EIA!I4</f>
        <v>-9.2827004219409356E-2</v>
      </c>
    </row>
    <row r="17" spans="1:7" x14ac:dyDescent="0.25">
      <c r="A17" s="14"/>
      <c r="B17" s="19"/>
    </row>
    <row r="18" spans="1:7" x14ac:dyDescent="0.25">
      <c r="A18" s="4" t="s">
        <v>28</v>
      </c>
      <c r="B18" s="4"/>
      <c r="C18" s="4"/>
    </row>
    <row r="19" spans="1:7" x14ac:dyDescent="0.25">
      <c r="B19">
        <v>2019</v>
      </c>
      <c r="C19">
        <v>2020</v>
      </c>
    </row>
    <row r="20" spans="1:7" ht="45" x14ac:dyDescent="0.25">
      <c r="A20" s="15" t="s">
        <v>29</v>
      </c>
      <c r="B20">
        <f>EIA!B12</f>
        <v>19448</v>
      </c>
      <c r="C20">
        <f>EIA!C12</f>
        <v>18423</v>
      </c>
    </row>
    <row r="22" spans="1:7" x14ac:dyDescent="0.25">
      <c r="A22" s="12">
        <v>-5.4812397246574003E-2</v>
      </c>
      <c r="B22" s="1" t="s">
        <v>30</v>
      </c>
      <c r="C22" s="11"/>
    </row>
    <row r="24" spans="1:7" x14ac:dyDescent="0.25">
      <c r="A24" s="1" t="s">
        <v>2</v>
      </c>
    </row>
    <row r="25" spans="1:7" ht="45" x14ac:dyDescent="0.25">
      <c r="B25" s="7" t="s">
        <v>7</v>
      </c>
      <c r="C25" s="7" t="s">
        <v>8</v>
      </c>
      <c r="D25" s="1" t="s">
        <v>3</v>
      </c>
      <c r="E25" s="1" t="s">
        <v>4</v>
      </c>
      <c r="F25" s="13" t="s">
        <v>5</v>
      </c>
      <c r="G25" s="21" t="s">
        <v>332</v>
      </c>
    </row>
    <row r="26" spans="1:7" x14ac:dyDescent="0.25">
      <c r="A26" s="1" t="s">
        <v>6</v>
      </c>
      <c r="B26" s="5">
        <v>0</v>
      </c>
      <c r="C26" s="5">
        <f>SUMPRODUCT(B14:B16,C14:C16)/SUM(B14:B16)</f>
        <v>-7.2267902842862455E-2</v>
      </c>
      <c r="D26" s="5">
        <v>-7.0000000000000007E-2</v>
      </c>
      <c r="E26" s="5">
        <f>(EIA!C10-EIA!B10)/EIA!B10</f>
        <v>-0.14242928452579035</v>
      </c>
      <c r="F26" s="10">
        <v>0</v>
      </c>
      <c r="G26" s="20"/>
    </row>
    <row r="28" spans="1:7" ht="30" x14ac:dyDescent="0.25">
      <c r="A28" s="7" t="s">
        <v>9</v>
      </c>
      <c r="B28" s="9">
        <f>B26/$A$22</f>
        <v>0</v>
      </c>
      <c r="C28" s="9">
        <f>C26/$A$22</f>
        <v>1.3184590799370572</v>
      </c>
      <c r="D28" s="9">
        <f>D26/$A$22</f>
        <v>1.2770833518757527</v>
      </c>
      <c r="E28" s="9">
        <f>E26/$A$22</f>
        <v>2.5984866869637369</v>
      </c>
      <c r="F28" s="9">
        <f>F26/$A$22</f>
        <v>0</v>
      </c>
      <c r="G28"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61</v>
      </c>
      <c r="B2" s="18">
        <v>570800000000000</v>
      </c>
      <c r="C2" s="18">
        <v>560300000000000</v>
      </c>
      <c r="D2" s="18">
        <v>543400000000000</v>
      </c>
      <c r="E2" s="18">
        <v>538600000000000</v>
      </c>
      <c r="F2" s="18">
        <v>532700000000000</v>
      </c>
      <c r="G2" s="18">
        <v>526400000000000</v>
      </c>
      <c r="H2" s="18">
        <v>519600000000000</v>
      </c>
      <c r="I2" s="18">
        <v>512600000000000</v>
      </c>
      <c r="J2" s="18">
        <v>506300000000000</v>
      </c>
      <c r="K2" s="18">
        <v>500800000000000</v>
      </c>
      <c r="L2" s="18">
        <v>495900000000000</v>
      </c>
      <c r="M2" s="18">
        <v>491300000000000</v>
      </c>
      <c r="N2" s="18">
        <v>487100000000000</v>
      </c>
      <c r="O2" s="18">
        <v>483000000000000</v>
      </c>
      <c r="P2" s="18">
        <v>478800000000000</v>
      </c>
      <c r="Q2" s="18">
        <v>474400000000000</v>
      </c>
      <c r="R2" s="18">
        <v>470700000000000</v>
      </c>
      <c r="S2" s="18">
        <v>467100000000000</v>
      </c>
      <c r="T2" s="18">
        <v>463600000000000</v>
      </c>
      <c r="U2" s="18">
        <v>459900000000000</v>
      </c>
      <c r="V2" s="18">
        <v>456100000000000</v>
      </c>
      <c r="W2" s="18">
        <v>452600000000000</v>
      </c>
      <c r="X2" s="18">
        <v>449100000000000</v>
      </c>
      <c r="Y2" s="18">
        <v>445700000000000</v>
      </c>
      <c r="Z2" s="18">
        <v>442500000000000</v>
      </c>
      <c r="AA2" s="18">
        <v>439000000000000</v>
      </c>
      <c r="AB2" s="18">
        <v>435700000000000</v>
      </c>
      <c r="AC2" s="18">
        <v>432500000000000</v>
      </c>
      <c r="AD2" s="18">
        <v>429600000000000</v>
      </c>
      <c r="AE2" s="18">
        <v>426500000000000</v>
      </c>
      <c r="AF2" s="18">
        <v>423900000000000</v>
      </c>
      <c r="AG2" s="18">
        <v>421200000000000</v>
      </c>
    </row>
    <row r="3" spans="1:33" x14ac:dyDescent="0.25">
      <c r="A3" s="18" t="s">
        <v>62</v>
      </c>
      <c r="B3" s="18">
        <v>688800000000000</v>
      </c>
      <c r="C3" s="18">
        <v>622800000000000</v>
      </c>
      <c r="D3" s="18">
        <v>713400000000000</v>
      </c>
      <c r="E3" s="18">
        <v>724400000000000</v>
      </c>
      <c r="F3" s="18">
        <v>731600000000000</v>
      </c>
      <c r="G3" s="18">
        <v>738200000000000</v>
      </c>
      <c r="H3" s="18">
        <v>743700000000000</v>
      </c>
      <c r="I3" s="18">
        <v>749000000000000</v>
      </c>
      <c r="J3" s="18">
        <v>755400000000000</v>
      </c>
      <c r="K3" s="18">
        <v>763100000000000</v>
      </c>
      <c r="L3" s="18">
        <v>772500000000000</v>
      </c>
      <c r="M3" s="18">
        <v>782700000000000</v>
      </c>
      <c r="N3" s="18">
        <v>793600000000000</v>
      </c>
      <c r="O3" s="18">
        <v>805100000000000</v>
      </c>
      <c r="P3" s="18">
        <v>816200000000000</v>
      </c>
      <c r="Q3" s="18">
        <v>827400000000000</v>
      </c>
      <c r="R3" s="18">
        <v>839800000000000</v>
      </c>
      <c r="S3" s="18">
        <v>853000000000000</v>
      </c>
      <c r="T3" s="18">
        <v>866800000000000</v>
      </c>
      <c r="U3" s="18">
        <v>880300000000000</v>
      </c>
      <c r="V3" s="18">
        <v>893800000000000</v>
      </c>
      <c r="W3" s="18">
        <v>907800000000000</v>
      </c>
      <c r="X3" s="18">
        <v>922300000000000</v>
      </c>
      <c r="Y3" s="18">
        <v>937200000000000</v>
      </c>
      <c r="Z3" s="18">
        <v>952000000000000</v>
      </c>
      <c r="AA3" s="18">
        <v>966900000000000</v>
      </c>
      <c r="AB3" s="18">
        <v>982600000000000</v>
      </c>
      <c r="AC3" s="18">
        <v>999400000000000</v>
      </c>
      <c r="AD3" s="18">
        <v>1016000000000000</v>
      </c>
      <c r="AE3" s="18">
        <v>1033000000000000</v>
      </c>
      <c r="AF3" s="18">
        <v>1051000000000000</v>
      </c>
      <c r="AG3" s="18">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18" t="s">
        <v>64</v>
      </c>
      <c r="B5" s="18">
        <v>205100000000000</v>
      </c>
      <c r="C5" s="18">
        <v>191300000000000</v>
      </c>
      <c r="D5" s="18">
        <v>184800000000000</v>
      </c>
      <c r="E5" s="18">
        <v>180700000000000</v>
      </c>
      <c r="F5" s="18">
        <v>177500000000000</v>
      </c>
      <c r="G5" s="18">
        <v>175500000000000</v>
      </c>
      <c r="H5" s="18">
        <v>173900000000000</v>
      </c>
      <c r="I5" s="18">
        <v>172400000000000</v>
      </c>
      <c r="J5" s="18">
        <v>171300000000000</v>
      </c>
      <c r="K5" s="18">
        <v>170600000000000</v>
      </c>
      <c r="L5" s="18">
        <v>170500000000000</v>
      </c>
      <c r="M5" s="18">
        <v>160700000000000</v>
      </c>
      <c r="N5" s="18">
        <v>153600000000000</v>
      </c>
      <c r="O5" s="18">
        <v>149600000000000</v>
      </c>
      <c r="P5" s="18">
        <v>148600000000000</v>
      </c>
      <c r="Q5" s="18">
        <v>148300000000000</v>
      </c>
      <c r="R5" s="18">
        <v>148700000000000</v>
      </c>
      <c r="S5" s="18">
        <v>149600000000000</v>
      </c>
      <c r="T5" s="18">
        <v>150500000000000</v>
      </c>
      <c r="U5" s="18">
        <v>151400000000000</v>
      </c>
      <c r="V5" s="18">
        <v>152300000000000</v>
      </c>
      <c r="W5" s="18">
        <v>150800000000000</v>
      </c>
      <c r="X5" s="18">
        <v>149700000000000</v>
      </c>
      <c r="Y5" s="18">
        <v>149100000000000</v>
      </c>
      <c r="Z5" s="18">
        <v>148800000000000</v>
      </c>
      <c r="AA5" s="18">
        <v>148500000000000</v>
      </c>
      <c r="AB5" s="18">
        <v>148200000000000</v>
      </c>
      <c r="AC5" s="18">
        <v>148100000000000</v>
      </c>
      <c r="AD5" s="18">
        <v>147900000000000</v>
      </c>
      <c r="AE5" s="18">
        <v>147800000000000</v>
      </c>
      <c r="AF5" s="18">
        <v>147700000000000</v>
      </c>
      <c r="AG5" s="18">
        <v>147800000000000</v>
      </c>
    </row>
    <row r="6" spans="1:33" x14ac:dyDescent="0.25">
      <c r="A6" s="18" t="s">
        <v>65</v>
      </c>
      <c r="B6" s="18">
        <v>1025000000000000</v>
      </c>
      <c r="C6" s="18">
        <v>1030000000000000</v>
      </c>
      <c r="D6" s="18">
        <v>1033000000000000</v>
      </c>
      <c r="E6" s="18">
        <v>1034000000000000</v>
      </c>
      <c r="F6" s="18">
        <v>1034000000000000</v>
      </c>
      <c r="G6" s="18">
        <v>1033000000000000</v>
      </c>
      <c r="H6" s="18">
        <v>1031000000000000</v>
      </c>
      <c r="I6" s="18">
        <v>1028000000000000</v>
      </c>
      <c r="J6" s="18">
        <v>1027000000000000</v>
      </c>
      <c r="K6" s="18">
        <v>1026000000000000</v>
      </c>
      <c r="L6" s="18">
        <v>1027000000000000</v>
      </c>
      <c r="M6" s="18">
        <v>1028000000000000</v>
      </c>
      <c r="N6" s="18">
        <v>1030000000000000</v>
      </c>
      <c r="O6" s="18">
        <v>1033000000000000</v>
      </c>
      <c r="P6" s="18">
        <v>1037000000000000</v>
      </c>
      <c r="Q6" s="18">
        <v>1041000000000000</v>
      </c>
      <c r="R6" s="18">
        <v>1046000000000000</v>
      </c>
      <c r="S6" s="18">
        <v>1051000000000000</v>
      </c>
      <c r="T6" s="18">
        <v>1058000000000000</v>
      </c>
      <c r="U6" s="18">
        <v>1064000000000000</v>
      </c>
      <c r="V6" s="18">
        <v>1070000000000000</v>
      </c>
      <c r="W6" s="18">
        <v>1076000000000000</v>
      </c>
      <c r="X6" s="18">
        <v>1083000000000000</v>
      </c>
      <c r="Y6" s="18">
        <v>1090000000000000</v>
      </c>
      <c r="Z6" s="18">
        <v>1097000000000000</v>
      </c>
      <c r="AA6" s="18">
        <v>1104000000000000</v>
      </c>
      <c r="AB6" s="18">
        <v>1112000000000000</v>
      </c>
      <c r="AC6" s="18">
        <v>1120000000000000</v>
      </c>
      <c r="AD6" s="18">
        <v>1128000000000000</v>
      </c>
      <c r="AE6" s="18">
        <v>1136000000000000</v>
      </c>
      <c r="AF6" s="18">
        <v>1144000000000000</v>
      </c>
      <c r="AG6" s="18">
        <v>1153000000000000</v>
      </c>
    </row>
    <row r="7" spans="1:33" x14ac:dyDescent="0.25">
      <c r="A7" s="18" t="s">
        <v>66</v>
      </c>
      <c r="B7" s="18">
        <v>1437000000000000</v>
      </c>
      <c r="C7" s="18">
        <v>1459000000000000</v>
      </c>
      <c r="D7" s="18">
        <v>1473000000000000</v>
      </c>
      <c r="E7" s="18">
        <v>1470000000000000</v>
      </c>
      <c r="F7" s="18">
        <v>1466000000000000</v>
      </c>
      <c r="G7" s="18">
        <v>1464000000000000</v>
      </c>
      <c r="H7" s="18">
        <v>1463000000000000</v>
      </c>
      <c r="I7" s="18">
        <v>1470000000000000</v>
      </c>
      <c r="J7" s="18">
        <v>1478000000000000</v>
      </c>
      <c r="K7" s="18">
        <v>1490000000000000</v>
      </c>
      <c r="L7" s="18">
        <v>1505000000000000</v>
      </c>
      <c r="M7" s="18">
        <v>1521000000000000</v>
      </c>
      <c r="N7" s="18">
        <v>1538000000000000</v>
      </c>
      <c r="O7" s="18">
        <v>1556000000000000</v>
      </c>
      <c r="P7" s="18">
        <v>1574000000000000</v>
      </c>
      <c r="Q7" s="18">
        <v>1595000000000000</v>
      </c>
      <c r="R7" s="18">
        <v>1616000000000000</v>
      </c>
      <c r="S7" s="18">
        <v>1637000000000000</v>
      </c>
      <c r="T7" s="18">
        <v>1659000000000000</v>
      </c>
      <c r="U7" s="18">
        <v>1680000000000000</v>
      </c>
      <c r="V7" s="18">
        <v>1701000000000000</v>
      </c>
      <c r="W7" s="18">
        <v>1724000000000000</v>
      </c>
      <c r="X7" s="18">
        <v>1746000000000000</v>
      </c>
      <c r="Y7" s="18">
        <v>1768000000000000</v>
      </c>
      <c r="Z7" s="18">
        <v>1791000000000000</v>
      </c>
      <c r="AA7" s="18">
        <v>1813000000000000</v>
      </c>
      <c r="AB7" s="18">
        <v>1837000000000000</v>
      </c>
      <c r="AC7" s="18">
        <v>1862000000000000</v>
      </c>
      <c r="AD7" s="18">
        <v>1886000000000000</v>
      </c>
      <c r="AE7" s="18">
        <v>1911000000000000</v>
      </c>
      <c r="AF7" s="18">
        <v>1937000000000000</v>
      </c>
      <c r="AG7" s="18">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18" t="s">
        <v>73</v>
      </c>
      <c r="B14" s="18">
        <v>3041000000000000</v>
      </c>
      <c r="C14" s="18">
        <v>2960000000000000</v>
      </c>
      <c r="D14" s="18">
        <v>2890000000000000</v>
      </c>
      <c r="E14" s="18">
        <v>2879000000000000</v>
      </c>
      <c r="F14" s="18">
        <v>2865000000000000</v>
      </c>
      <c r="G14" s="18">
        <v>2850000000000000</v>
      </c>
      <c r="H14" s="18">
        <v>2832000000000000</v>
      </c>
      <c r="I14" s="18">
        <v>2811000000000000</v>
      </c>
      <c r="J14" s="18">
        <v>2789000000000000</v>
      </c>
      <c r="K14" s="18">
        <v>2768000000000000</v>
      </c>
      <c r="L14" s="18">
        <v>2750000000000000</v>
      </c>
      <c r="M14" s="18">
        <v>2732000000000000</v>
      </c>
      <c r="N14" s="18">
        <v>2717000000000000</v>
      </c>
      <c r="O14" s="18">
        <v>2702000000000000</v>
      </c>
      <c r="P14" s="18">
        <v>2687000000000000</v>
      </c>
      <c r="Q14" s="18">
        <v>2672000000000000</v>
      </c>
      <c r="R14" s="18">
        <v>2658000000000000</v>
      </c>
      <c r="S14" s="18">
        <v>2647000000000000</v>
      </c>
      <c r="T14" s="18">
        <v>2634000000000000</v>
      </c>
      <c r="U14" s="18">
        <v>2622000000000000</v>
      </c>
      <c r="V14" s="18">
        <v>2610000000000000</v>
      </c>
      <c r="W14" s="18">
        <v>2599000000000000</v>
      </c>
      <c r="X14" s="18">
        <v>2589000000000000</v>
      </c>
      <c r="Y14" s="18">
        <v>2578000000000000</v>
      </c>
      <c r="Z14" s="18">
        <v>2568000000000000</v>
      </c>
      <c r="AA14" s="18">
        <v>2558000000000000</v>
      </c>
      <c r="AB14" s="18">
        <v>2547000000000000</v>
      </c>
      <c r="AC14" s="18">
        <v>2537000000000000</v>
      </c>
      <c r="AD14" s="18">
        <v>2526000000000000</v>
      </c>
      <c r="AE14" s="18">
        <v>2516000000000000</v>
      </c>
      <c r="AF14" s="18">
        <v>2505000000000000</v>
      </c>
      <c r="AG14" s="18">
        <v>2494000000000000</v>
      </c>
    </row>
    <row r="15" spans="1:33" x14ac:dyDescent="0.25">
      <c r="A15" s="18" t="s">
        <v>74</v>
      </c>
      <c r="B15" s="18">
        <v>48530000000000</v>
      </c>
      <c r="C15" s="18">
        <v>42460000000000</v>
      </c>
      <c r="D15" s="18">
        <v>47640000000000</v>
      </c>
      <c r="E15" s="18">
        <v>47470000000000</v>
      </c>
      <c r="F15" s="18">
        <v>47200000000000</v>
      </c>
      <c r="G15" s="18">
        <v>46920000000000</v>
      </c>
      <c r="H15" s="18">
        <v>46590000000000</v>
      </c>
      <c r="I15" s="18">
        <v>46260000000000</v>
      </c>
      <c r="J15" s="18">
        <v>45950000000000</v>
      </c>
      <c r="K15" s="18">
        <v>45650000000000</v>
      </c>
      <c r="L15" s="18">
        <v>45390000000000</v>
      </c>
      <c r="M15" s="18">
        <v>45110000000000</v>
      </c>
      <c r="N15" s="18">
        <v>44840000000000</v>
      </c>
      <c r="O15" s="18">
        <v>44570000000000</v>
      </c>
      <c r="P15" s="18">
        <v>44300000000000</v>
      </c>
      <c r="Q15" s="18">
        <v>44030000000000</v>
      </c>
      <c r="R15" s="18">
        <v>43830000000000</v>
      </c>
      <c r="S15" s="18">
        <v>43740000000000</v>
      </c>
      <c r="T15" s="18">
        <v>43730000000000</v>
      </c>
      <c r="U15" s="18">
        <v>43750000000000</v>
      </c>
      <c r="V15" s="18">
        <v>43760000000000</v>
      </c>
      <c r="W15" s="18">
        <v>43790000000000</v>
      </c>
      <c r="X15" s="18">
        <v>43830000000000</v>
      </c>
      <c r="Y15" s="18">
        <v>43850000000000</v>
      </c>
      <c r="Z15" s="18">
        <v>43870000000000</v>
      </c>
      <c r="AA15" s="18">
        <v>43880000000000</v>
      </c>
      <c r="AB15" s="18">
        <v>43900000000000</v>
      </c>
      <c r="AC15" s="18">
        <v>43920000000000</v>
      </c>
      <c r="AD15" s="18">
        <v>43930000000000</v>
      </c>
      <c r="AE15" s="18">
        <v>43950000000000</v>
      </c>
      <c r="AF15" s="18">
        <v>43980000000000</v>
      </c>
      <c r="AG15" s="18">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77</v>
      </c>
      <c r="B18" s="18">
        <v>912300000000000</v>
      </c>
      <c r="C18" s="18">
        <v>914700000000000</v>
      </c>
      <c r="D18" s="18">
        <v>916300000000000</v>
      </c>
      <c r="E18" s="18">
        <v>919300000000000</v>
      </c>
      <c r="F18" s="18">
        <v>922900000000000</v>
      </c>
      <c r="G18" s="18">
        <v>927300000000000</v>
      </c>
      <c r="H18" s="18">
        <v>931800000000000</v>
      </c>
      <c r="I18" s="18">
        <v>936100000000000</v>
      </c>
      <c r="J18" s="18">
        <v>940500000000000</v>
      </c>
      <c r="K18" s="18">
        <v>945900000000000</v>
      </c>
      <c r="L18" s="18">
        <v>952600000000000</v>
      </c>
      <c r="M18" s="18">
        <v>958600000000000</v>
      </c>
      <c r="N18" s="18">
        <v>965400000000000</v>
      </c>
      <c r="O18" s="18">
        <v>972500000000000</v>
      </c>
      <c r="P18" s="18">
        <v>979300000000000</v>
      </c>
      <c r="Q18" s="18">
        <v>985700000000000</v>
      </c>
      <c r="R18" s="18">
        <v>992400000000000</v>
      </c>
      <c r="S18" s="18">
        <v>999100000000000</v>
      </c>
      <c r="T18" s="18">
        <v>1005000000000000</v>
      </c>
      <c r="U18" s="18">
        <v>1011000000000000</v>
      </c>
      <c r="V18" s="18">
        <v>1016000000000000</v>
      </c>
      <c r="W18" s="18">
        <v>1021000000000000</v>
      </c>
      <c r="X18" s="18">
        <v>1026000000000000</v>
      </c>
      <c r="Y18" s="18">
        <v>1032000000000000</v>
      </c>
      <c r="Z18" s="18">
        <v>1037000000000000</v>
      </c>
      <c r="AA18" s="18">
        <v>1043000000000000</v>
      </c>
      <c r="AB18" s="18">
        <v>1049000000000000</v>
      </c>
      <c r="AC18" s="18">
        <v>1056000000000000</v>
      </c>
      <c r="AD18" s="18">
        <v>1062000000000000</v>
      </c>
      <c r="AE18" s="18">
        <v>1069000000000000</v>
      </c>
      <c r="AF18" s="18">
        <v>1075000000000000</v>
      </c>
      <c r="AG18" s="18">
        <v>1082000000000000</v>
      </c>
    </row>
    <row r="19" spans="1:33" x14ac:dyDescent="0.25">
      <c r="A19" s="18" t="s">
        <v>78</v>
      </c>
      <c r="B19" s="18">
        <v>184400000000000</v>
      </c>
      <c r="C19" s="18">
        <v>184400000000000</v>
      </c>
      <c r="D19" s="18">
        <v>183900000000000</v>
      </c>
      <c r="E19" s="18">
        <v>183500000000000</v>
      </c>
      <c r="F19" s="18">
        <v>183000000000000</v>
      </c>
      <c r="G19" s="18">
        <v>182400000000000</v>
      </c>
      <c r="H19" s="18">
        <v>181700000000000</v>
      </c>
      <c r="I19" s="18">
        <v>180800000000000</v>
      </c>
      <c r="J19" s="18">
        <v>179800000000000</v>
      </c>
      <c r="K19" s="18">
        <v>178800000000000</v>
      </c>
      <c r="L19" s="18">
        <v>178000000000000</v>
      </c>
      <c r="M19" s="18">
        <v>176700000000000</v>
      </c>
      <c r="N19" s="18">
        <v>175700000000000</v>
      </c>
      <c r="O19" s="18">
        <v>174900000000000</v>
      </c>
      <c r="P19" s="18">
        <v>174100000000000</v>
      </c>
      <c r="Q19" s="18">
        <v>173300000000000</v>
      </c>
      <c r="R19" s="18">
        <v>172600000000000</v>
      </c>
      <c r="S19" s="18">
        <v>171900000000000</v>
      </c>
      <c r="T19" s="18">
        <v>171300000000000</v>
      </c>
      <c r="U19" s="18">
        <v>170600000000000</v>
      </c>
      <c r="V19" s="18">
        <v>169900000000000</v>
      </c>
      <c r="W19" s="18">
        <v>169300000000000</v>
      </c>
      <c r="X19" s="18">
        <v>168600000000000</v>
      </c>
      <c r="Y19" s="18">
        <v>168000000000000</v>
      </c>
      <c r="Z19" s="18">
        <v>167400000000000</v>
      </c>
      <c r="AA19" s="18">
        <v>166700000000000</v>
      </c>
      <c r="AB19" s="18">
        <v>166100000000000</v>
      </c>
      <c r="AC19" s="18">
        <v>165400000000000</v>
      </c>
      <c r="AD19" s="18">
        <v>164700000000000</v>
      </c>
      <c r="AE19" s="18">
        <v>164100000000000</v>
      </c>
      <c r="AF19" s="18">
        <v>163400000000000</v>
      </c>
      <c r="AG19" s="18">
        <v>162800000000000</v>
      </c>
    </row>
    <row r="20" spans="1:33" x14ac:dyDescent="0.25">
      <c r="A20" s="18" t="s">
        <v>79</v>
      </c>
      <c r="B20" s="18">
        <v>317500000000000</v>
      </c>
      <c r="C20" s="18">
        <v>299400000000000</v>
      </c>
      <c r="D20" s="18">
        <v>286300000000000</v>
      </c>
      <c r="E20" s="18">
        <v>279100000000000</v>
      </c>
      <c r="F20" s="18">
        <v>271900000000000</v>
      </c>
      <c r="G20" s="18">
        <v>264700000000000</v>
      </c>
      <c r="H20" s="18">
        <v>257800000000000</v>
      </c>
      <c r="I20" s="18">
        <v>251200000000000</v>
      </c>
      <c r="J20" s="18">
        <v>245400000000000</v>
      </c>
      <c r="K20" s="18">
        <v>239700000000000</v>
      </c>
      <c r="L20" s="18">
        <v>234300000000000</v>
      </c>
      <c r="M20" s="18">
        <v>229200000000000</v>
      </c>
      <c r="N20" s="18">
        <v>224300000000000</v>
      </c>
      <c r="O20" s="18">
        <v>219500000000000</v>
      </c>
      <c r="P20" s="18">
        <v>214800000000000</v>
      </c>
      <c r="Q20" s="18">
        <v>210300000000000</v>
      </c>
      <c r="R20" s="18">
        <v>206000000000000</v>
      </c>
      <c r="S20" s="18">
        <v>201800000000000</v>
      </c>
      <c r="T20" s="18">
        <v>197800000000000</v>
      </c>
      <c r="U20" s="18">
        <v>193900000000000</v>
      </c>
      <c r="V20" s="18">
        <v>190100000000000</v>
      </c>
      <c r="W20" s="18">
        <v>186600000000000</v>
      </c>
      <c r="X20" s="18">
        <v>183100000000000</v>
      </c>
      <c r="Y20" s="18">
        <v>179500000000000</v>
      </c>
      <c r="Z20" s="18">
        <v>175900000000000</v>
      </c>
      <c r="AA20" s="18">
        <v>172400000000000</v>
      </c>
      <c r="AB20" s="18">
        <v>168800000000000</v>
      </c>
      <c r="AC20" s="18">
        <v>165400000000000</v>
      </c>
      <c r="AD20" s="18">
        <v>162000000000000</v>
      </c>
      <c r="AE20" s="18">
        <v>158600000000000</v>
      </c>
      <c r="AF20" s="18">
        <v>155200000000000</v>
      </c>
      <c r="AG20" s="18">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18" t="s">
        <v>83</v>
      </c>
      <c r="B24" s="18">
        <v>39890000000000</v>
      </c>
      <c r="C24" s="18">
        <v>37940000000000</v>
      </c>
      <c r="D24" s="18">
        <v>36180000000000</v>
      </c>
      <c r="E24" s="18">
        <v>34470000000000</v>
      </c>
      <c r="F24" s="18">
        <v>32890000000000</v>
      </c>
      <c r="G24" s="18">
        <v>31480000000000</v>
      </c>
      <c r="H24" s="18">
        <v>30270000000000</v>
      </c>
      <c r="I24" s="18">
        <v>29240000000000</v>
      </c>
      <c r="J24" s="18">
        <v>28430000000000</v>
      </c>
      <c r="K24" s="18">
        <v>27760000000000</v>
      </c>
      <c r="L24" s="18">
        <v>27230000000000</v>
      </c>
      <c r="M24" s="18">
        <v>26870000000000</v>
      </c>
      <c r="N24" s="18">
        <v>26460000000000</v>
      </c>
      <c r="O24" s="18">
        <v>26020000000000</v>
      </c>
      <c r="P24" s="18">
        <v>25560000000000</v>
      </c>
      <c r="Q24" s="18">
        <v>25100000000000</v>
      </c>
      <c r="R24" s="18">
        <v>24620000000000</v>
      </c>
      <c r="S24" s="18">
        <v>24140000000000</v>
      </c>
      <c r="T24" s="18">
        <v>23660000000000</v>
      </c>
      <c r="U24" s="18">
        <v>23180000000000</v>
      </c>
      <c r="V24" s="18">
        <v>22710000000000</v>
      </c>
      <c r="W24" s="18">
        <v>22270000000000</v>
      </c>
      <c r="X24" s="18">
        <v>21830000000000</v>
      </c>
      <c r="Y24" s="18">
        <v>21400000000000</v>
      </c>
      <c r="Z24" s="18">
        <v>20980000000000</v>
      </c>
      <c r="AA24" s="18">
        <v>20590000000000</v>
      </c>
      <c r="AB24" s="18">
        <v>20210000000000</v>
      </c>
      <c r="AC24" s="18">
        <v>19860000000000</v>
      </c>
      <c r="AD24" s="18">
        <v>19520000000000</v>
      </c>
      <c r="AE24" s="18">
        <v>19200000000000</v>
      </c>
      <c r="AF24" s="18">
        <v>18880000000000</v>
      </c>
      <c r="AG24" s="18">
        <v>18570000000000</v>
      </c>
    </row>
    <row r="25" spans="1:33" x14ac:dyDescent="0.25">
      <c r="A25" s="18" t="s">
        <v>84</v>
      </c>
      <c r="B25" s="18">
        <v>6120000000000</v>
      </c>
      <c r="C25" s="18">
        <v>6082000000000</v>
      </c>
      <c r="D25" s="18">
        <v>6054000000000</v>
      </c>
      <c r="E25" s="18">
        <v>6009000000000</v>
      </c>
      <c r="F25" s="18">
        <v>5960000000000</v>
      </c>
      <c r="G25" s="18">
        <v>5908000000000</v>
      </c>
      <c r="H25" s="18">
        <v>5858000000000</v>
      </c>
      <c r="I25" s="18">
        <v>5813000000000</v>
      </c>
      <c r="J25" s="18">
        <v>5776000000000</v>
      </c>
      <c r="K25" s="18">
        <v>5738000000000</v>
      </c>
      <c r="L25" s="18">
        <v>5701000000000</v>
      </c>
      <c r="M25" s="18">
        <v>5667000000000</v>
      </c>
      <c r="N25" s="18">
        <v>5632000000000</v>
      </c>
      <c r="O25" s="18">
        <v>5598000000000</v>
      </c>
      <c r="P25" s="18">
        <v>5563000000000</v>
      </c>
      <c r="Q25" s="18">
        <v>5528000000000</v>
      </c>
      <c r="R25" s="18">
        <v>5495000000000</v>
      </c>
      <c r="S25" s="18">
        <v>5462000000000</v>
      </c>
      <c r="T25" s="18">
        <v>5430000000000</v>
      </c>
      <c r="U25" s="18">
        <v>5400000000000</v>
      </c>
      <c r="V25" s="18">
        <v>5370000000000</v>
      </c>
      <c r="W25" s="18">
        <v>5341000000000</v>
      </c>
      <c r="X25" s="18">
        <v>5314000000000</v>
      </c>
      <c r="Y25" s="18">
        <v>5283000000000</v>
      </c>
      <c r="Z25" s="18">
        <v>5253000000000</v>
      </c>
      <c r="AA25" s="18">
        <v>5225000000000</v>
      </c>
      <c r="AB25" s="18">
        <v>5195000000000</v>
      </c>
      <c r="AC25" s="18">
        <v>5168000000000</v>
      </c>
      <c r="AD25" s="18">
        <v>5140000000000</v>
      </c>
      <c r="AE25" s="18">
        <v>5112000000000</v>
      </c>
      <c r="AF25" s="18">
        <v>5085000000000</v>
      </c>
      <c r="AG25" s="18">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91</v>
      </c>
      <c r="B32" s="18">
        <v>423700000000000</v>
      </c>
      <c r="C32" s="18">
        <v>398900000000000</v>
      </c>
      <c r="D32" s="18">
        <v>378800000000000</v>
      </c>
      <c r="E32" s="18">
        <v>371800000000000</v>
      </c>
      <c r="F32" s="18">
        <v>366100000000000</v>
      </c>
      <c r="G32" s="18">
        <v>361300000000000</v>
      </c>
      <c r="H32" s="18">
        <v>356000000000000</v>
      </c>
      <c r="I32" s="18">
        <v>351100000000000</v>
      </c>
      <c r="J32" s="18">
        <v>345200000000000</v>
      </c>
      <c r="K32" s="18">
        <v>340000000000000</v>
      </c>
      <c r="L32" s="18">
        <v>334600000000000</v>
      </c>
      <c r="M32" s="18">
        <v>328900000000000</v>
      </c>
      <c r="N32" s="18">
        <v>323400000000000</v>
      </c>
      <c r="O32" s="18">
        <v>317700000000000</v>
      </c>
      <c r="P32" s="18">
        <v>312600000000000</v>
      </c>
      <c r="Q32" s="18">
        <v>307300000000000</v>
      </c>
      <c r="R32" s="18">
        <v>302000000000000</v>
      </c>
      <c r="S32" s="18">
        <v>296600000000000</v>
      </c>
      <c r="T32" s="18">
        <v>291100000000000</v>
      </c>
      <c r="U32" s="18">
        <v>286000000000000</v>
      </c>
      <c r="V32" s="18">
        <v>281200000000000</v>
      </c>
      <c r="W32" s="18">
        <v>276000000000000</v>
      </c>
      <c r="X32" s="18">
        <v>271300000000000</v>
      </c>
      <c r="Y32" s="18">
        <v>267500000000000</v>
      </c>
      <c r="Z32" s="18">
        <v>264000000000000</v>
      </c>
      <c r="AA32" s="18">
        <v>260600000000000</v>
      </c>
      <c r="AB32" s="18">
        <v>257800000000000</v>
      </c>
      <c r="AC32" s="18">
        <v>254900000000000</v>
      </c>
      <c r="AD32" s="18">
        <v>252200000000000</v>
      </c>
      <c r="AE32" s="18">
        <v>249700000000000</v>
      </c>
      <c r="AF32" s="18">
        <v>247200000000000</v>
      </c>
      <c r="AG32" s="18">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18" t="s">
        <v>109</v>
      </c>
      <c r="B50" s="18">
        <v>250300000000000</v>
      </c>
      <c r="C50" s="18">
        <v>238200000000000</v>
      </c>
      <c r="D50" s="18">
        <v>230800000000000</v>
      </c>
      <c r="E50" s="18">
        <v>227000000000000</v>
      </c>
      <c r="F50" s="18">
        <v>222800000000000</v>
      </c>
      <c r="G50" s="18">
        <v>218500000000000</v>
      </c>
      <c r="H50" s="18">
        <v>214100000000000</v>
      </c>
      <c r="I50" s="18">
        <v>209600000000000</v>
      </c>
      <c r="J50" s="18">
        <v>205300000000000</v>
      </c>
      <c r="K50" s="18">
        <v>201400000000000</v>
      </c>
      <c r="L50" s="18">
        <v>197800000000000</v>
      </c>
      <c r="M50" s="18">
        <v>194700000000000</v>
      </c>
      <c r="N50" s="18">
        <v>191900000000000</v>
      </c>
      <c r="O50" s="18">
        <v>189300000000000</v>
      </c>
      <c r="P50" s="18">
        <v>186800000000000</v>
      </c>
      <c r="Q50" s="18">
        <v>184300000000000</v>
      </c>
      <c r="R50" s="18">
        <v>181900000000000</v>
      </c>
      <c r="S50" s="18">
        <v>179500000000000</v>
      </c>
      <c r="T50" s="18">
        <v>177200000000000</v>
      </c>
      <c r="U50" s="18">
        <v>174900000000000</v>
      </c>
      <c r="V50" s="18">
        <v>172700000000000</v>
      </c>
      <c r="W50" s="18">
        <v>170600000000000</v>
      </c>
      <c r="X50" s="18">
        <v>168600000000000</v>
      </c>
      <c r="Y50" s="18">
        <v>166500000000000</v>
      </c>
      <c r="Z50" s="18">
        <v>164500000000000</v>
      </c>
      <c r="AA50" s="18">
        <v>162500000000000</v>
      </c>
      <c r="AB50" s="18">
        <v>160500000000000</v>
      </c>
      <c r="AC50" s="18">
        <v>158600000000000</v>
      </c>
      <c r="AD50" s="18">
        <v>156700000000000</v>
      </c>
      <c r="AE50" s="18">
        <v>154800000000000</v>
      </c>
      <c r="AF50" s="18">
        <v>153000000000000</v>
      </c>
      <c r="AG50" s="18">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18" t="s">
        <v>113</v>
      </c>
      <c r="B54" s="18">
        <v>65490000000000</v>
      </c>
      <c r="C54" s="18">
        <v>62980000000000</v>
      </c>
      <c r="D54" s="18">
        <v>60810000000000</v>
      </c>
      <c r="E54" s="18">
        <v>58710000000000</v>
      </c>
      <c r="F54" s="18">
        <v>56720000000000</v>
      </c>
      <c r="G54" s="18">
        <v>54890000000000</v>
      </c>
      <c r="H54" s="18">
        <v>53190000000000</v>
      </c>
      <c r="I54" s="18">
        <v>51600000000000</v>
      </c>
      <c r="J54" s="18">
        <v>50150000000000</v>
      </c>
      <c r="K54" s="18">
        <v>48880000000000</v>
      </c>
      <c r="L54" s="18">
        <v>47780000000000</v>
      </c>
      <c r="M54" s="18">
        <v>46860000000000</v>
      </c>
      <c r="N54" s="18">
        <v>45930000000000</v>
      </c>
      <c r="O54" s="18">
        <v>44970000000000</v>
      </c>
      <c r="P54" s="18">
        <v>44020000000000</v>
      </c>
      <c r="Q54" s="18">
        <v>43070000000000</v>
      </c>
      <c r="R54" s="18">
        <v>42140000000000</v>
      </c>
      <c r="S54" s="18">
        <v>41230000000000</v>
      </c>
      <c r="T54" s="18">
        <v>40350000000000</v>
      </c>
      <c r="U54" s="18">
        <v>39470000000000</v>
      </c>
      <c r="V54" s="18">
        <v>38620000000000</v>
      </c>
      <c r="W54" s="18">
        <v>37790000000000</v>
      </c>
      <c r="X54" s="18">
        <v>37010000000000</v>
      </c>
      <c r="Y54" s="18">
        <v>36260000000000</v>
      </c>
      <c r="Z54" s="18">
        <v>35550000000000</v>
      </c>
      <c r="AA54" s="18">
        <v>34900000000000</v>
      </c>
      <c r="AB54" s="18">
        <v>34290000000000</v>
      </c>
      <c r="AC54" s="18">
        <v>33720000000000</v>
      </c>
      <c r="AD54" s="18">
        <v>33180000000000</v>
      </c>
      <c r="AE54" s="18">
        <v>32670000000000</v>
      </c>
      <c r="AF54" s="18">
        <v>32180000000000</v>
      </c>
      <c r="AG54" s="18">
        <v>31710000000000</v>
      </c>
    </row>
    <row r="55" spans="1:33" x14ac:dyDescent="0.25">
      <c r="A55" s="18" t="s">
        <v>114</v>
      </c>
      <c r="B55" s="18">
        <v>54350000000000</v>
      </c>
      <c r="C55" s="18">
        <v>55400000000000</v>
      </c>
      <c r="D55" s="18">
        <v>56600000000000</v>
      </c>
      <c r="E55" s="18">
        <v>57710000000000</v>
      </c>
      <c r="F55" s="18">
        <v>58740000000000</v>
      </c>
      <c r="G55" s="18">
        <v>59750000000000</v>
      </c>
      <c r="H55" s="18">
        <v>60720000000000</v>
      </c>
      <c r="I55" s="18">
        <v>61650000000000</v>
      </c>
      <c r="J55" s="18">
        <v>62590000000000</v>
      </c>
      <c r="K55" s="18">
        <v>63590000000000</v>
      </c>
      <c r="L55" s="18">
        <v>64680000000000</v>
      </c>
      <c r="M55" s="18">
        <v>65820000000000</v>
      </c>
      <c r="N55" s="18">
        <v>67050000000000</v>
      </c>
      <c r="O55" s="18">
        <v>68320000000000</v>
      </c>
      <c r="P55" s="18">
        <v>69590000000000</v>
      </c>
      <c r="Q55" s="18">
        <v>70850000000000</v>
      </c>
      <c r="R55" s="18">
        <v>72110000000000</v>
      </c>
      <c r="S55" s="18">
        <v>73360000000000</v>
      </c>
      <c r="T55" s="18">
        <v>74590000000000</v>
      </c>
      <c r="U55" s="18">
        <v>75800000000000</v>
      </c>
      <c r="V55" s="18">
        <v>77010000000000</v>
      </c>
      <c r="W55" s="18">
        <v>78230000000000</v>
      </c>
      <c r="X55" s="18">
        <v>79460000000000</v>
      </c>
      <c r="Y55" s="18">
        <v>80700000000000</v>
      </c>
      <c r="Z55" s="18">
        <v>81950000000000</v>
      </c>
      <c r="AA55" s="18">
        <v>83220000000000</v>
      </c>
      <c r="AB55" s="18">
        <v>84520000000000</v>
      </c>
      <c r="AC55" s="18">
        <v>85840000000000</v>
      </c>
      <c r="AD55" s="18">
        <v>87170000000000</v>
      </c>
      <c r="AE55" s="18">
        <v>88490000000000</v>
      </c>
      <c r="AF55" s="18">
        <v>89820000000000</v>
      </c>
      <c r="AG55" s="18">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121</v>
      </c>
      <c r="B62" s="18">
        <v>141600000000000</v>
      </c>
      <c r="C62" s="18">
        <v>139000000000000</v>
      </c>
      <c r="D62" s="18">
        <v>134800000000000</v>
      </c>
      <c r="E62" s="18">
        <v>133700000000000</v>
      </c>
      <c r="F62" s="18">
        <v>132200000000000</v>
      </c>
      <c r="G62" s="18">
        <v>130600000000000</v>
      </c>
      <c r="H62" s="18">
        <v>128900000000000</v>
      </c>
      <c r="I62" s="18">
        <v>127200000000000</v>
      </c>
      <c r="J62" s="18">
        <v>125600000000000</v>
      </c>
      <c r="K62" s="18">
        <v>124300000000000</v>
      </c>
      <c r="L62" s="18">
        <v>123100000000000</v>
      </c>
      <c r="M62" s="18">
        <v>121900000000000</v>
      </c>
      <c r="N62" s="18">
        <v>120900000000000</v>
      </c>
      <c r="O62" s="18">
        <v>119900000000000</v>
      </c>
      <c r="P62" s="18">
        <v>118800000000000</v>
      </c>
      <c r="Q62" s="18">
        <v>117700000000000</v>
      </c>
      <c r="R62" s="18">
        <v>116800000000000</v>
      </c>
      <c r="S62" s="18">
        <v>115900000000000</v>
      </c>
      <c r="T62" s="18">
        <v>115000000000000</v>
      </c>
      <c r="U62" s="18">
        <v>114100000000000</v>
      </c>
      <c r="V62" s="18">
        <v>113200000000000</v>
      </c>
      <c r="W62" s="18">
        <v>112300000000000</v>
      </c>
      <c r="X62" s="18">
        <v>111500000000000</v>
      </c>
      <c r="Y62" s="18">
        <v>110600000000000</v>
      </c>
      <c r="Z62" s="18">
        <v>109800000000000</v>
      </c>
      <c r="AA62" s="18">
        <v>108900000000000</v>
      </c>
      <c r="AB62" s="18">
        <v>108100000000000</v>
      </c>
      <c r="AC62" s="18">
        <v>107300000000000</v>
      </c>
      <c r="AD62" s="18">
        <v>106600000000000</v>
      </c>
      <c r="AE62" s="18">
        <v>105800000000000</v>
      </c>
      <c r="AF62" s="18">
        <v>105200000000000</v>
      </c>
      <c r="AG62" s="18">
        <v>104500000000000</v>
      </c>
    </row>
    <row r="63" spans="1:33" x14ac:dyDescent="0.25">
      <c r="A63" s="18" t="s">
        <v>122</v>
      </c>
      <c r="B63" s="18">
        <v>170900000000000</v>
      </c>
      <c r="C63" s="18">
        <v>154500000000000</v>
      </c>
      <c r="D63" s="18">
        <v>177000000000000</v>
      </c>
      <c r="E63" s="18">
        <v>179800000000000</v>
      </c>
      <c r="F63" s="18">
        <v>181600000000000</v>
      </c>
      <c r="G63" s="18">
        <v>183200000000000</v>
      </c>
      <c r="H63" s="18">
        <v>184500000000000</v>
      </c>
      <c r="I63" s="18">
        <v>185900000000000</v>
      </c>
      <c r="J63" s="18">
        <v>187400000000000</v>
      </c>
      <c r="K63" s="18">
        <v>189400000000000</v>
      </c>
      <c r="L63" s="18">
        <v>191700000000000</v>
      </c>
      <c r="M63" s="18">
        <v>194200000000000</v>
      </c>
      <c r="N63" s="18">
        <v>196900000000000</v>
      </c>
      <c r="O63" s="18">
        <v>199800000000000</v>
      </c>
      <c r="P63" s="18">
        <v>202500000000000</v>
      </c>
      <c r="Q63" s="18">
        <v>205300000000000</v>
      </c>
      <c r="R63" s="18">
        <v>208400000000000</v>
      </c>
      <c r="S63" s="18">
        <v>211700000000000</v>
      </c>
      <c r="T63" s="18">
        <v>215100000000000</v>
      </c>
      <c r="U63" s="18">
        <v>218500000000000</v>
      </c>
      <c r="V63" s="18">
        <v>221800000000000</v>
      </c>
      <c r="W63" s="18">
        <v>225300000000000</v>
      </c>
      <c r="X63" s="18">
        <v>228900000000000</v>
      </c>
      <c r="Y63" s="18">
        <v>232600000000000</v>
      </c>
      <c r="Z63" s="18">
        <v>236200000000000</v>
      </c>
      <c r="AA63" s="18">
        <v>239900000000000</v>
      </c>
      <c r="AB63" s="18">
        <v>243800000000000</v>
      </c>
      <c r="AC63" s="18">
        <v>248000000000000</v>
      </c>
      <c r="AD63" s="18">
        <v>252100000000000</v>
      </c>
      <c r="AE63" s="18">
        <v>256400000000000</v>
      </c>
      <c r="AF63" s="18">
        <v>260800000000000</v>
      </c>
      <c r="AG63" s="18">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18" t="s">
        <v>124</v>
      </c>
      <c r="B65" s="18">
        <v>50910000000000</v>
      </c>
      <c r="C65" s="18">
        <v>47480000000000</v>
      </c>
      <c r="D65" s="18">
        <v>45850000000000</v>
      </c>
      <c r="E65" s="18">
        <v>44840000000000</v>
      </c>
      <c r="F65" s="18">
        <v>44050000000000</v>
      </c>
      <c r="G65" s="18">
        <v>43550000000000</v>
      </c>
      <c r="H65" s="18">
        <v>43160000000000</v>
      </c>
      <c r="I65" s="18">
        <v>42770000000000</v>
      </c>
      <c r="J65" s="18">
        <v>42500000000000</v>
      </c>
      <c r="K65" s="18">
        <v>42340000000000</v>
      </c>
      <c r="L65" s="18">
        <v>42320000000000</v>
      </c>
      <c r="M65" s="18">
        <v>39870000000000</v>
      </c>
      <c r="N65" s="18">
        <v>38110000000000</v>
      </c>
      <c r="O65" s="18">
        <v>37130000000000</v>
      </c>
      <c r="P65" s="18">
        <v>36880000000000</v>
      </c>
      <c r="Q65" s="18">
        <v>36790000000000</v>
      </c>
      <c r="R65" s="18">
        <v>36910000000000</v>
      </c>
      <c r="S65" s="18">
        <v>37120000000000</v>
      </c>
      <c r="T65" s="18">
        <v>37350000000000</v>
      </c>
      <c r="U65" s="18">
        <v>37560000000000</v>
      </c>
      <c r="V65" s="18">
        <v>37790000000000</v>
      </c>
      <c r="W65" s="18">
        <v>37420000000000</v>
      </c>
      <c r="X65" s="18">
        <v>37160000000000</v>
      </c>
      <c r="Y65" s="18">
        <v>37000000000000</v>
      </c>
      <c r="Z65" s="18">
        <v>36920000000000</v>
      </c>
      <c r="AA65" s="18">
        <v>36850000000000</v>
      </c>
      <c r="AB65" s="18">
        <v>36790000000000</v>
      </c>
      <c r="AC65" s="18">
        <v>36740000000000</v>
      </c>
      <c r="AD65" s="18">
        <v>36700000000000</v>
      </c>
      <c r="AE65" s="18">
        <v>36670000000000</v>
      </c>
      <c r="AF65" s="18">
        <v>36660000000000</v>
      </c>
      <c r="AG65" s="18">
        <v>36670000000000</v>
      </c>
    </row>
    <row r="66" spans="1:33" x14ac:dyDescent="0.25">
      <c r="A66" s="18" t="s">
        <v>125</v>
      </c>
      <c r="B66" s="18">
        <v>254400000000000</v>
      </c>
      <c r="C66" s="18">
        <v>255700000000000</v>
      </c>
      <c r="D66" s="18">
        <v>256300000000000</v>
      </c>
      <c r="E66" s="18">
        <v>256500000000000</v>
      </c>
      <c r="F66" s="18">
        <v>256600000000000</v>
      </c>
      <c r="G66" s="18">
        <v>256300000000000</v>
      </c>
      <c r="H66" s="18">
        <v>255800000000000</v>
      </c>
      <c r="I66" s="18">
        <v>255200000000000</v>
      </c>
      <c r="J66" s="18">
        <v>254700000000000</v>
      </c>
      <c r="K66" s="18">
        <v>254600000000000</v>
      </c>
      <c r="L66" s="18">
        <v>254800000000000</v>
      </c>
      <c r="M66" s="18">
        <v>255100000000000</v>
      </c>
      <c r="N66" s="18">
        <v>255700000000000</v>
      </c>
      <c r="O66" s="18">
        <v>256500000000000</v>
      </c>
      <c r="P66" s="18">
        <v>257300000000000</v>
      </c>
      <c r="Q66" s="18">
        <v>258200000000000</v>
      </c>
      <c r="R66" s="18">
        <v>259500000000000</v>
      </c>
      <c r="S66" s="18">
        <v>260900000000000</v>
      </c>
      <c r="T66" s="18">
        <v>262500000000000</v>
      </c>
      <c r="U66" s="18">
        <v>264000000000000</v>
      </c>
      <c r="V66" s="18">
        <v>265500000000000</v>
      </c>
      <c r="W66" s="18">
        <v>267100000000000</v>
      </c>
      <c r="X66" s="18">
        <v>268700000000000</v>
      </c>
      <c r="Y66" s="18">
        <v>270500000000000</v>
      </c>
      <c r="Z66" s="18">
        <v>272200000000000</v>
      </c>
      <c r="AA66" s="18">
        <v>274000000000000</v>
      </c>
      <c r="AB66" s="18">
        <v>275900000000000</v>
      </c>
      <c r="AC66" s="18">
        <v>277800000000000</v>
      </c>
      <c r="AD66" s="18">
        <v>279800000000000</v>
      </c>
      <c r="AE66" s="18">
        <v>281800000000000</v>
      </c>
      <c r="AF66" s="18">
        <v>283900000000000</v>
      </c>
      <c r="AG66" s="18">
        <v>286000000000000</v>
      </c>
    </row>
    <row r="67" spans="1:33" x14ac:dyDescent="0.25">
      <c r="A67" s="18" t="s">
        <v>126</v>
      </c>
      <c r="B67" s="18">
        <v>356600000000000</v>
      </c>
      <c r="C67" s="18">
        <v>362200000000000</v>
      </c>
      <c r="D67" s="18">
        <v>365400000000000</v>
      </c>
      <c r="E67" s="18">
        <v>364900000000000</v>
      </c>
      <c r="F67" s="18">
        <v>363900000000000</v>
      </c>
      <c r="G67" s="18">
        <v>363300000000000</v>
      </c>
      <c r="H67" s="18">
        <v>363000000000000</v>
      </c>
      <c r="I67" s="18">
        <v>364700000000000</v>
      </c>
      <c r="J67" s="18">
        <v>366800000000000</v>
      </c>
      <c r="K67" s="18">
        <v>369700000000000</v>
      </c>
      <c r="L67" s="18">
        <v>373400000000000</v>
      </c>
      <c r="M67" s="18">
        <v>377300000000000</v>
      </c>
      <c r="N67" s="18">
        <v>381600000000000</v>
      </c>
      <c r="O67" s="18">
        <v>386200000000000</v>
      </c>
      <c r="P67" s="18">
        <v>390600000000000</v>
      </c>
      <c r="Q67" s="18">
        <v>395700000000000</v>
      </c>
      <c r="R67" s="18">
        <v>400900000000000</v>
      </c>
      <c r="S67" s="18">
        <v>406300000000000</v>
      </c>
      <c r="T67" s="18">
        <v>411700000000000</v>
      </c>
      <c r="U67" s="18">
        <v>416900000000000</v>
      </c>
      <c r="V67" s="18">
        <v>422200000000000</v>
      </c>
      <c r="W67" s="18">
        <v>427800000000000</v>
      </c>
      <c r="X67" s="18">
        <v>433300000000000</v>
      </c>
      <c r="Y67" s="18">
        <v>438800000000000</v>
      </c>
      <c r="Z67" s="18">
        <v>444400000000000</v>
      </c>
      <c r="AA67" s="18">
        <v>450000000000000</v>
      </c>
      <c r="AB67" s="18">
        <v>455900000000000</v>
      </c>
      <c r="AC67" s="18">
        <v>462000000000000</v>
      </c>
      <c r="AD67" s="18">
        <v>468100000000000</v>
      </c>
      <c r="AE67" s="18">
        <v>474300000000000</v>
      </c>
      <c r="AF67" s="18">
        <v>480700000000000</v>
      </c>
      <c r="AG67" s="18">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18" t="s">
        <v>133</v>
      </c>
      <c r="B74" s="18">
        <v>754700000000000</v>
      </c>
      <c r="C74" s="18">
        <v>734400000000000</v>
      </c>
      <c r="D74" s="18">
        <v>717200000000000</v>
      </c>
      <c r="E74" s="18">
        <v>714400000000000</v>
      </c>
      <c r="F74" s="18">
        <v>710900000000000</v>
      </c>
      <c r="G74" s="18">
        <v>707300000000000</v>
      </c>
      <c r="H74" s="18">
        <v>702800000000000</v>
      </c>
      <c r="I74" s="18">
        <v>697500000000000</v>
      </c>
      <c r="J74" s="18">
        <v>692100000000000</v>
      </c>
      <c r="K74" s="18">
        <v>686900000000000</v>
      </c>
      <c r="L74" s="18">
        <v>682300000000000</v>
      </c>
      <c r="M74" s="18">
        <v>677900000000000</v>
      </c>
      <c r="N74" s="18">
        <v>674200000000000</v>
      </c>
      <c r="O74" s="18">
        <v>670600000000000</v>
      </c>
      <c r="P74" s="18">
        <v>666800000000000</v>
      </c>
      <c r="Q74" s="18">
        <v>663000000000000</v>
      </c>
      <c r="R74" s="18">
        <v>659700000000000</v>
      </c>
      <c r="S74" s="18">
        <v>656800000000000</v>
      </c>
      <c r="T74" s="18">
        <v>653700000000000</v>
      </c>
      <c r="U74" s="18">
        <v>650700000000000</v>
      </c>
      <c r="V74" s="18">
        <v>647800000000000</v>
      </c>
      <c r="W74" s="18">
        <v>645100000000000</v>
      </c>
      <c r="X74" s="18">
        <v>642500000000000</v>
      </c>
      <c r="Y74" s="18">
        <v>639800000000000</v>
      </c>
      <c r="Z74" s="18">
        <v>637200000000000</v>
      </c>
      <c r="AA74" s="18">
        <v>634700000000000</v>
      </c>
      <c r="AB74" s="18">
        <v>632100000000000</v>
      </c>
      <c r="AC74" s="18">
        <v>629600000000000</v>
      </c>
      <c r="AD74" s="18">
        <v>627000000000000</v>
      </c>
      <c r="AE74" s="18">
        <v>624300000000000</v>
      </c>
      <c r="AF74" s="18">
        <v>621700000000000</v>
      </c>
      <c r="AG74" s="18">
        <v>618900000000000</v>
      </c>
    </row>
    <row r="75" spans="1:33" x14ac:dyDescent="0.25">
      <c r="A75" s="18" t="s">
        <v>134</v>
      </c>
      <c r="B75" s="18">
        <v>12040000000000</v>
      </c>
      <c r="C75" s="18">
        <v>10540000000000</v>
      </c>
      <c r="D75" s="18">
        <v>11820000000000</v>
      </c>
      <c r="E75" s="18">
        <v>11780000000000</v>
      </c>
      <c r="F75" s="18">
        <v>11710000000000</v>
      </c>
      <c r="G75" s="18">
        <v>11640000000000</v>
      </c>
      <c r="H75" s="18">
        <v>11560000000000</v>
      </c>
      <c r="I75" s="18">
        <v>11480000000000</v>
      </c>
      <c r="J75" s="18">
        <v>11400000000000</v>
      </c>
      <c r="K75" s="18">
        <v>11330000000000</v>
      </c>
      <c r="L75" s="18">
        <v>11260000000000</v>
      </c>
      <c r="M75" s="18">
        <v>11190000000000</v>
      </c>
      <c r="N75" s="18">
        <v>11130000000000</v>
      </c>
      <c r="O75" s="18">
        <v>11060000000000</v>
      </c>
      <c r="P75" s="18">
        <v>10990000000000</v>
      </c>
      <c r="Q75" s="18">
        <v>10930000000000</v>
      </c>
      <c r="R75" s="18">
        <v>10880000000000</v>
      </c>
      <c r="S75" s="18">
        <v>10850000000000</v>
      </c>
      <c r="T75" s="18">
        <v>10850000000000</v>
      </c>
      <c r="U75" s="18">
        <v>10860000000000</v>
      </c>
      <c r="V75" s="18">
        <v>10860000000000</v>
      </c>
      <c r="W75" s="18">
        <v>10870000000000</v>
      </c>
      <c r="X75" s="18">
        <v>10880000000000</v>
      </c>
      <c r="Y75" s="18">
        <v>10880000000000</v>
      </c>
      <c r="Z75" s="18">
        <v>10890000000000</v>
      </c>
      <c r="AA75" s="18">
        <v>10890000000000</v>
      </c>
      <c r="AB75" s="18">
        <v>10890000000000</v>
      </c>
      <c r="AC75" s="18">
        <v>10900000000000</v>
      </c>
      <c r="AD75" s="18">
        <v>10900000000000</v>
      </c>
      <c r="AE75" s="18">
        <v>10910000000000</v>
      </c>
      <c r="AF75" s="18">
        <v>10910000000000</v>
      </c>
      <c r="AG75" s="18">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18" t="s">
        <v>137</v>
      </c>
      <c r="B78" s="18">
        <v>226400000000000</v>
      </c>
      <c r="C78" s="18">
        <v>227000000000000</v>
      </c>
      <c r="D78" s="18">
        <v>227400000000000</v>
      </c>
      <c r="E78" s="18">
        <v>228100000000000</v>
      </c>
      <c r="F78" s="18">
        <v>229000000000000</v>
      </c>
      <c r="G78" s="18">
        <v>230100000000000</v>
      </c>
      <c r="H78" s="18">
        <v>231200000000000</v>
      </c>
      <c r="I78" s="18">
        <v>232300000000000</v>
      </c>
      <c r="J78" s="18">
        <v>233400000000000</v>
      </c>
      <c r="K78" s="18">
        <v>234700000000000</v>
      </c>
      <c r="L78" s="18">
        <v>236400000000000</v>
      </c>
      <c r="M78" s="18">
        <v>237900000000000</v>
      </c>
      <c r="N78" s="18">
        <v>239600000000000</v>
      </c>
      <c r="O78" s="18">
        <v>241300000000000</v>
      </c>
      <c r="P78" s="18">
        <v>243000000000000</v>
      </c>
      <c r="Q78" s="18">
        <v>244600000000000</v>
      </c>
      <c r="R78" s="18">
        <v>246300000000000</v>
      </c>
      <c r="S78" s="18">
        <v>247900000000000</v>
      </c>
      <c r="T78" s="18">
        <v>249400000000000</v>
      </c>
      <c r="U78" s="18">
        <v>250800000000000</v>
      </c>
      <c r="V78" s="18">
        <v>252100000000000</v>
      </c>
      <c r="W78" s="18">
        <v>253400000000000</v>
      </c>
      <c r="X78" s="18">
        <v>254700000000000</v>
      </c>
      <c r="Y78" s="18">
        <v>256000000000000</v>
      </c>
      <c r="Z78" s="18">
        <v>257400000000000</v>
      </c>
      <c r="AA78" s="18">
        <v>258800000000000</v>
      </c>
      <c r="AB78" s="18">
        <v>260400000000000</v>
      </c>
      <c r="AC78" s="18">
        <v>261900000000000</v>
      </c>
      <c r="AD78" s="18">
        <v>263500000000000</v>
      </c>
      <c r="AE78" s="18">
        <v>265200000000000</v>
      </c>
      <c r="AF78" s="18">
        <v>266800000000000</v>
      </c>
      <c r="AG78" s="18">
        <v>268400000000000</v>
      </c>
    </row>
    <row r="79" spans="1:33" x14ac:dyDescent="0.25">
      <c r="A79" s="18" t="s">
        <v>138</v>
      </c>
      <c r="B79" s="18">
        <v>45750000000000</v>
      </c>
      <c r="C79" s="18">
        <v>45770000000000</v>
      </c>
      <c r="D79" s="18">
        <v>45640000000000</v>
      </c>
      <c r="E79" s="18">
        <v>45530000000000</v>
      </c>
      <c r="F79" s="18">
        <v>45410000000000</v>
      </c>
      <c r="G79" s="18">
        <v>45270000000000</v>
      </c>
      <c r="H79" s="18">
        <v>45100000000000</v>
      </c>
      <c r="I79" s="18">
        <v>44860000000000</v>
      </c>
      <c r="J79" s="18">
        <v>44610000000000</v>
      </c>
      <c r="K79" s="18">
        <v>44370000000000</v>
      </c>
      <c r="L79" s="18">
        <v>44170000000000</v>
      </c>
      <c r="M79" s="18">
        <v>43860000000000</v>
      </c>
      <c r="N79" s="18">
        <v>43610000000000</v>
      </c>
      <c r="O79" s="18">
        <v>43410000000000</v>
      </c>
      <c r="P79" s="18">
        <v>43210000000000</v>
      </c>
      <c r="Q79" s="18">
        <v>43010000000000</v>
      </c>
      <c r="R79" s="18">
        <v>42830000000000</v>
      </c>
      <c r="S79" s="18">
        <v>42670000000000</v>
      </c>
      <c r="T79" s="18">
        <v>42500000000000</v>
      </c>
      <c r="U79" s="18">
        <v>42330000000000</v>
      </c>
      <c r="V79" s="18">
        <v>42170000000000</v>
      </c>
      <c r="W79" s="18">
        <v>42010000000000</v>
      </c>
      <c r="X79" s="18">
        <v>41850000000000</v>
      </c>
      <c r="Y79" s="18">
        <v>41690000000000</v>
      </c>
      <c r="Z79" s="18">
        <v>41530000000000</v>
      </c>
      <c r="AA79" s="18">
        <v>41370000000000</v>
      </c>
      <c r="AB79" s="18">
        <v>41210000000000</v>
      </c>
      <c r="AC79" s="18">
        <v>41050000000000</v>
      </c>
      <c r="AD79" s="18">
        <v>40880000000000</v>
      </c>
      <c r="AE79" s="18">
        <v>40720000000000</v>
      </c>
      <c r="AF79" s="18">
        <v>40550000000000</v>
      </c>
      <c r="AG79" s="18">
        <v>40390000000000</v>
      </c>
    </row>
    <row r="80" spans="1:33" x14ac:dyDescent="0.25">
      <c r="A80" s="18" t="s">
        <v>139</v>
      </c>
      <c r="B80" s="18">
        <v>78790000000000</v>
      </c>
      <c r="C80" s="18">
        <v>74290000000000</v>
      </c>
      <c r="D80" s="18">
        <v>71050000000000</v>
      </c>
      <c r="E80" s="18">
        <v>69270000000000</v>
      </c>
      <c r="F80" s="18">
        <v>67480000000000</v>
      </c>
      <c r="G80" s="18">
        <v>65690000000000</v>
      </c>
      <c r="H80" s="18">
        <v>63960000000000</v>
      </c>
      <c r="I80" s="18">
        <v>62340000000000</v>
      </c>
      <c r="J80" s="18">
        <v>60900000000000</v>
      </c>
      <c r="K80" s="18">
        <v>59480000000000</v>
      </c>
      <c r="L80" s="18">
        <v>58140000000000</v>
      </c>
      <c r="M80" s="18">
        <v>56880000000000</v>
      </c>
      <c r="N80" s="18">
        <v>55660000000000</v>
      </c>
      <c r="O80" s="18">
        <v>54470000000000</v>
      </c>
      <c r="P80" s="18">
        <v>53310000000000</v>
      </c>
      <c r="Q80" s="18">
        <v>52190000000000</v>
      </c>
      <c r="R80" s="18">
        <v>51110000000000</v>
      </c>
      <c r="S80" s="18">
        <v>50070000000000</v>
      </c>
      <c r="T80" s="18">
        <v>49080000000000</v>
      </c>
      <c r="U80" s="18">
        <v>48120000000000</v>
      </c>
      <c r="V80" s="18">
        <v>47180000000000</v>
      </c>
      <c r="W80" s="18">
        <v>46300000000000</v>
      </c>
      <c r="X80" s="18">
        <v>45430000000000</v>
      </c>
      <c r="Y80" s="18">
        <v>44540000000000</v>
      </c>
      <c r="Z80" s="18">
        <v>43650000000000</v>
      </c>
      <c r="AA80" s="18">
        <v>42770000000000</v>
      </c>
      <c r="AB80" s="18">
        <v>41900000000000</v>
      </c>
      <c r="AC80" s="18">
        <v>41050000000000</v>
      </c>
      <c r="AD80" s="18">
        <v>40210000000000</v>
      </c>
      <c r="AE80" s="18">
        <v>39350000000000</v>
      </c>
      <c r="AF80" s="18">
        <v>38520000000000</v>
      </c>
      <c r="AG80" s="18">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18" t="s">
        <v>143</v>
      </c>
      <c r="B84" s="18">
        <v>9900000000000</v>
      </c>
      <c r="C84" s="18">
        <v>9416000000000</v>
      </c>
      <c r="D84" s="18">
        <v>8978000000000</v>
      </c>
      <c r="E84" s="18">
        <v>8554000000000</v>
      </c>
      <c r="F84" s="18">
        <v>8162000000000</v>
      </c>
      <c r="G84" s="18">
        <v>7812000000000</v>
      </c>
      <c r="H84" s="18">
        <v>7512000000000</v>
      </c>
      <c r="I84" s="18">
        <v>7257000000000</v>
      </c>
      <c r="J84" s="18">
        <v>7055000000000</v>
      </c>
      <c r="K84" s="18">
        <v>6889000000000</v>
      </c>
      <c r="L84" s="18">
        <v>6758000000000</v>
      </c>
      <c r="M84" s="18">
        <v>6667000000000</v>
      </c>
      <c r="N84" s="18">
        <v>6565000000000</v>
      </c>
      <c r="O84" s="18">
        <v>6457000000000</v>
      </c>
      <c r="P84" s="18">
        <v>6343000000000</v>
      </c>
      <c r="Q84" s="18">
        <v>6228000000000</v>
      </c>
      <c r="R84" s="18">
        <v>6109000000000</v>
      </c>
      <c r="S84" s="18">
        <v>5990000000000</v>
      </c>
      <c r="T84" s="18">
        <v>5871000000000</v>
      </c>
      <c r="U84" s="18">
        <v>5753000000000</v>
      </c>
      <c r="V84" s="18">
        <v>5637000000000</v>
      </c>
      <c r="W84" s="18">
        <v>5526000000000</v>
      </c>
      <c r="X84" s="18">
        <v>5417000000000</v>
      </c>
      <c r="Y84" s="18">
        <v>5310000000000</v>
      </c>
      <c r="Z84" s="18">
        <v>5207000000000</v>
      </c>
      <c r="AA84" s="18">
        <v>5110000000000</v>
      </c>
      <c r="AB84" s="18">
        <v>5016000000000</v>
      </c>
      <c r="AC84" s="18">
        <v>4929000000000</v>
      </c>
      <c r="AD84" s="18">
        <v>4845000000000</v>
      </c>
      <c r="AE84" s="18">
        <v>4763000000000</v>
      </c>
      <c r="AF84" s="18">
        <v>4684000000000</v>
      </c>
      <c r="AG84" s="18">
        <v>4609000000000</v>
      </c>
    </row>
    <row r="85" spans="1:33" x14ac:dyDescent="0.25">
      <c r="A85" s="18" t="s">
        <v>144</v>
      </c>
      <c r="B85" s="18">
        <v>1519000000000</v>
      </c>
      <c r="C85" s="18">
        <v>1509000000000</v>
      </c>
      <c r="D85" s="18">
        <v>1502000000000</v>
      </c>
      <c r="E85" s="18">
        <v>1491000000000</v>
      </c>
      <c r="F85" s="18">
        <v>1479000000000</v>
      </c>
      <c r="G85" s="18">
        <v>1466000000000</v>
      </c>
      <c r="H85" s="18">
        <v>1454000000000</v>
      </c>
      <c r="I85" s="18">
        <v>1442000000000</v>
      </c>
      <c r="J85" s="18">
        <v>1433000000000</v>
      </c>
      <c r="K85" s="18">
        <v>1424000000000</v>
      </c>
      <c r="L85" s="18">
        <v>1415000000000</v>
      </c>
      <c r="M85" s="18">
        <v>1406000000000</v>
      </c>
      <c r="N85" s="18">
        <v>1398000000000</v>
      </c>
      <c r="O85" s="18">
        <v>1389000000000</v>
      </c>
      <c r="P85" s="18">
        <v>1380000000000</v>
      </c>
      <c r="Q85" s="18">
        <v>1372000000000</v>
      </c>
      <c r="R85" s="18">
        <v>1363000000000</v>
      </c>
      <c r="S85" s="18">
        <v>1355000000000</v>
      </c>
      <c r="T85" s="18">
        <v>1348000000000</v>
      </c>
      <c r="U85" s="18">
        <v>1340000000000</v>
      </c>
      <c r="V85" s="18">
        <v>1332000000000</v>
      </c>
      <c r="W85" s="18">
        <v>1326000000000</v>
      </c>
      <c r="X85" s="18">
        <v>1319000000000</v>
      </c>
      <c r="Y85" s="18">
        <v>1311000000000</v>
      </c>
      <c r="Z85" s="18">
        <v>1304000000000</v>
      </c>
      <c r="AA85" s="18">
        <v>1296000000000</v>
      </c>
      <c r="AB85" s="18">
        <v>1289000000000</v>
      </c>
      <c r="AC85" s="18">
        <v>1282000000000</v>
      </c>
      <c r="AD85" s="18">
        <v>1276000000000</v>
      </c>
      <c r="AE85" s="18">
        <v>1269000000000</v>
      </c>
      <c r="AF85" s="18">
        <v>1262000000000</v>
      </c>
      <c r="AG85" s="18">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18" t="s">
        <v>151</v>
      </c>
      <c r="B92" s="18">
        <v>105100000000000</v>
      </c>
      <c r="C92" s="18">
        <v>98980000000000</v>
      </c>
      <c r="D92" s="18">
        <v>93990000000000</v>
      </c>
      <c r="E92" s="18">
        <v>92250000000000</v>
      </c>
      <c r="F92" s="18">
        <v>90840000000000</v>
      </c>
      <c r="G92" s="18">
        <v>89650000000000</v>
      </c>
      <c r="H92" s="18">
        <v>88330000000000</v>
      </c>
      <c r="I92" s="18">
        <v>87130000000000</v>
      </c>
      <c r="J92" s="18">
        <v>85670000000000</v>
      </c>
      <c r="K92" s="18">
        <v>84360000000000</v>
      </c>
      <c r="L92" s="18">
        <v>83040000000000</v>
      </c>
      <c r="M92" s="18">
        <v>81610000000000</v>
      </c>
      <c r="N92" s="18">
        <v>80240000000000</v>
      </c>
      <c r="O92" s="18">
        <v>78830000000000</v>
      </c>
      <c r="P92" s="18">
        <v>77580000000000</v>
      </c>
      <c r="Q92" s="18">
        <v>76270000000000</v>
      </c>
      <c r="R92" s="18">
        <v>74940000000000</v>
      </c>
      <c r="S92" s="18">
        <v>73590000000000</v>
      </c>
      <c r="T92" s="18">
        <v>72240000000000</v>
      </c>
      <c r="U92" s="18">
        <v>70970000000000</v>
      </c>
      <c r="V92" s="18">
        <v>69780000000000</v>
      </c>
      <c r="W92" s="18">
        <v>68500000000000</v>
      </c>
      <c r="X92" s="18">
        <v>67330000000000</v>
      </c>
      <c r="Y92" s="18">
        <v>66390000000000</v>
      </c>
      <c r="Z92" s="18">
        <v>65510000000000</v>
      </c>
      <c r="AA92" s="18">
        <v>64660000000000</v>
      </c>
      <c r="AB92" s="18">
        <v>63970000000000</v>
      </c>
      <c r="AC92" s="18">
        <v>63250000000000</v>
      </c>
      <c r="AD92" s="18">
        <v>62590000000000</v>
      </c>
      <c r="AE92" s="18">
        <v>61970000000000</v>
      </c>
      <c r="AF92" s="18">
        <v>61340000000000</v>
      </c>
      <c r="AG92" s="18">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18" t="s">
        <v>169</v>
      </c>
      <c r="B110" s="18">
        <v>62110000000000</v>
      </c>
      <c r="C110" s="18">
        <v>59120000000000</v>
      </c>
      <c r="D110" s="18">
        <v>57270000000000</v>
      </c>
      <c r="E110" s="18">
        <v>56320000000000</v>
      </c>
      <c r="F110" s="18">
        <v>55280000000000</v>
      </c>
      <c r="G110" s="18">
        <v>54220000000000</v>
      </c>
      <c r="H110" s="18">
        <v>53130000000000</v>
      </c>
      <c r="I110" s="18">
        <v>52000000000000</v>
      </c>
      <c r="J110" s="18">
        <v>50940000000000</v>
      </c>
      <c r="K110" s="18">
        <v>49970000000000</v>
      </c>
      <c r="L110" s="18">
        <v>49090000000000</v>
      </c>
      <c r="M110" s="18">
        <v>48310000000000</v>
      </c>
      <c r="N110" s="18">
        <v>47620000000000</v>
      </c>
      <c r="O110" s="18">
        <v>46970000000000</v>
      </c>
      <c r="P110" s="18">
        <v>46350000000000</v>
      </c>
      <c r="Q110" s="18">
        <v>45730000000000</v>
      </c>
      <c r="R110" s="18">
        <v>45140000000000</v>
      </c>
      <c r="S110" s="18">
        <v>44550000000000</v>
      </c>
      <c r="T110" s="18">
        <v>43970000000000</v>
      </c>
      <c r="U110" s="18">
        <v>43410000000000</v>
      </c>
      <c r="V110" s="18">
        <v>42860000000000</v>
      </c>
      <c r="W110" s="18">
        <v>42330000000000</v>
      </c>
      <c r="X110" s="18">
        <v>41830000000000</v>
      </c>
      <c r="Y110" s="18">
        <v>41320000000000</v>
      </c>
      <c r="Z110" s="18">
        <v>40820000000000</v>
      </c>
      <c r="AA110" s="18">
        <v>40320000000000</v>
      </c>
      <c r="AB110" s="18">
        <v>39840000000000</v>
      </c>
      <c r="AC110" s="18">
        <v>39360000000000</v>
      </c>
      <c r="AD110" s="18">
        <v>38890000000000</v>
      </c>
      <c r="AE110" s="18">
        <v>38430000000000</v>
      </c>
      <c r="AF110" s="18">
        <v>37970000000000</v>
      </c>
      <c r="AG110" s="18">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18" t="s">
        <v>173</v>
      </c>
      <c r="B114" s="18">
        <v>16250000000000</v>
      </c>
      <c r="C114" s="18">
        <v>15630000000000</v>
      </c>
      <c r="D114" s="18">
        <v>15090000000000</v>
      </c>
      <c r="E114" s="18">
        <v>14570000000000</v>
      </c>
      <c r="F114" s="18">
        <v>14070000000000</v>
      </c>
      <c r="G114" s="18">
        <v>13620000000000</v>
      </c>
      <c r="H114" s="18">
        <v>13200000000000</v>
      </c>
      <c r="I114" s="18">
        <v>12810000000000</v>
      </c>
      <c r="J114" s="18">
        <v>12440000000000</v>
      </c>
      <c r="K114" s="18">
        <v>12130000000000</v>
      </c>
      <c r="L114" s="18">
        <v>11860000000000</v>
      </c>
      <c r="M114" s="18">
        <v>11630000000000</v>
      </c>
      <c r="N114" s="18">
        <v>11400000000000</v>
      </c>
      <c r="O114" s="18">
        <v>11160000000000</v>
      </c>
      <c r="P114" s="18">
        <v>10920000000000</v>
      </c>
      <c r="Q114" s="18">
        <v>10690000000000</v>
      </c>
      <c r="R114" s="18">
        <v>10460000000000</v>
      </c>
      <c r="S114" s="18">
        <v>10230000000000</v>
      </c>
      <c r="T114" s="18">
        <v>10010000000000</v>
      </c>
      <c r="U114" s="18">
        <v>9795000000000</v>
      </c>
      <c r="V114" s="18">
        <v>9583000000000</v>
      </c>
      <c r="W114" s="18">
        <v>9378000000000</v>
      </c>
      <c r="X114" s="18">
        <v>9183000000000</v>
      </c>
      <c r="Y114" s="18">
        <v>8998000000000</v>
      </c>
      <c r="Z114" s="18">
        <v>8823000000000</v>
      </c>
      <c r="AA114" s="18">
        <v>8660000000000</v>
      </c>
      <c r="AB114" s="18">
        <v>8508000000000</v>
      </c>
      <c r="AC114" s="18">
        <v>8367000000000</v>
      </c>
      <c r="AD114" s="18">
        <v>8234000000000</v>
      </c>
      <c r="AE114" s="18">
        <v>8108000000000</v>
      </c>
      <c r="AF114" s="18">
        <v>7986000000000</v>
      </c>
      <c r="AG114" s="18">
        <v>7869000000000</v>
      </c>
    </row>
    <row r="115" spans="1:33" x14ac:dyDescent="0.25">
      <c r="A115" s="18" t="s">
        <v>174</v>
      </c>
      <c r="B115" s="18">
        <v>13490000000000</v>
      </c>
      <c r="C115" s="18">
        <v>13750000000000</v>
      </c>
      <c r="D115" s="18">
        <v>14050000000000</v>
      </c>
      <c r="E115" s="18">
        <v>14320000000000</v>
      </c>
      <c r="F115" s="18">
        <v>14580000000000</v>
      </c>
      <c r="G115" s="18">
        <v>14830000000000</v>
      </c>
      <c r="H115" s="18">
        <v>15070000000000</v>
      </c>
      <c r="I115" s="18">
        <v>15300000000000</v>
      </c>
      <c r="J115" s="18">
        <v>15530000000000</v>
      </c>
      <c r="K115" s="18">
        <v>15780000000000</v>
      </c>
      <c r="L115" s="18">
        <v>16050000000000</v>
      </c>
      <c r="M115" s="18">
        <v>16330000000000</v>
      </c>
      <c r="N115" s="18">
        <v>16640000000000</v>
      </c>
      <c r="O115" s="18">
        <v>16950000000000</v>
      </c>
      <c r="P115" s="18">
        <v>17270000000000</v>
      </c>
      <c r="Q115" s="18">
        <v>17580000000000</v>
      </c>
      <c r="R115" s="18">
        <v>17900000000000</v>
      </c>
      <c r="S115" s="18">
        <v>18200000000000</v>
      </c>
      <c r="T115" s="18">
        <v>18510000000000</v>
      </c>
      <c r="U115" s="18">
        <v>18810000000000</v>
      </c>
      <c r="V115" s="18">
        <v>19110000000000</v>
      </c>
      <c r="W115" s="18">
        <v>19410000000000</v>
      </c>
      <c r="X115" s="18">
        <v>19720000000000</v>
      </c>
      <c r="Y115" s="18">
        <v>20030000000000</v>
      </c>
      <c r="Z115" s="18">
        <v>20330000000000</v>
      </c>
      <c r="AA115" s="18">
        <v>20650000000000</v>
      </c>
      <c r="AB115" s="18">
        <v>20970000000000</v>
      </c>
      <c r="AC115" s="18">
        <v>21300000000000</v>
      </c>
      <c r="AD115" s="18">
        <v>21630000000000</v>
      </c>
      <c r="AE115" s="18">
        <v>21960000000000</v>
      </c>
      <c r="AF115" s="18">
        <v>22290000000000</v>
      </c>
      <c r="AG115" s="18">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18" t="s">
        <v>181</v>
      </c>
      <c r="B122" s="18">
        <v>123700000000000</v>
      </c>
      <c r="C122" s="18">
        <v>120800000000000</v>
      </c>
      <c r="D122" s="18">
        <v>118400000000000</v>
      </c>
      <c r="E122" s="18">
        <v>117200000000000</v>
      </c>
      <c r="F122" s="18">
        <v>116400000000000</v>
      </c>
      <c r="G122" s="18">
        <v>115300000000000</v>
      </c>
      <c r="H122" s="18">
        <v>114000000000000</v>
      </c>
      <c r="I122" s="18">
        <v>112600000000000</v>
      </c>
      <c r="J122" s="18">
        <v>111400000000000</v>
      </c>
      <c r="K122" s="18">
        <v>110400000000000</v>
      </c>
      <c r="L122" s="18">
        <v>109400000000000</v>
      </c>
      <c r="M122" s="18">
        <v>108500000000000</v>
      </c>
      <c r="N122" s="18">
        <v>107500000000000</v>
      </c>
      <c r="O122" s="18">
        <v>106600000000000</v>
      </c>
      <c r="P122" s="18">
        <v>105500000000000</v>
      </c>
      <c r="Q122" s="18">
        <v>104300000000000</v>
      </c>
      <c r="R122" s="18">
        <v>103300000000000</v>
      </c>
      <c r="S122" s="18">
        <v>102200000000000</v>
      </c>
      <c r="T122" s="18">
        <v>101100000000000</v>
      </c>
      <c r="U122" s="18">
        <v>99970000000000</v>
      </c>
      <c r="V122" s="18">
        <v>98850000000000</v>
      </c>
      <c r="W122" s="18">
        <v>97800000000000</v>
      </c>
      <c r="X122" s="18">
        <v>96790000000000</v>
      </c>
      <c r="Y122" s="18">
        <v>95760000000000</v>
      </c>
      <c r="Z122" s="18">
        <v>94840000000000</v>
      </c>
      <c r="AA122" s="18">
        <v>93930000000000</v>
      </c>
      <c r="AB122" s="18">
        <v>93000000000000</v>
      </c>
      <c r="AC122" s="18">
        <v>92080000000000</v>
      </c>
      <c r="AD122" s="18">
        <v>91180000000000</v>
      </c>
      <c r="AE122" s="18">
        <v>90330000000000</v>
      </c>
      <c r="AF122" s="18">
        <v>89490000000000</v>
      </c>
      <c r="AG122" s="18">
        <v>88660000000000</v>
      </c>
    </row>
    <row r="123" spans="1:33" x14ac:dyDescent="0.25">
      <c r="A123" s="18" t="s">
        <v>182</v>
      </c>
      <c r="B123" s="18">
        <v>1042000000000000</v>
      </c>
      <c r="C123" s="18">
        <v>996200000000000</v>
      </c>
      <c r="D123" s="18">
        <v>1048000000000000</v>
      </c>
      <c r="E123" s="18">
        <v>1047000000000000</v>
      </c>
      <c r="F123" s="18">
        <v>1046000000000000</v>
      </c>
      <c r="G123" s="18">
        <v>1044000000000000</v>
      </c>
      <c r="H123" s="18">
        <v>1040000000000000</v>
      </c>
      <c r="I123" s="18">
        <v>1027000000000000</v>
      </c>
      <c r="J123" s="18">
        <v>1016000000000000</v>
      </c>
      <c r="K123" s="18">
        <v>1008000000000000</v>
      </c>
      <c r="L123" s="18">
        <v>1004000000000000</v>
      </c>
      <c r="M123" s="18">
        <v>998700000000000</v>
      </c>
      <c r="N123" s="18">
        <v>995500000000000</v>
      </c>
      <c r="O123" s="18">
        <v>993800000000000</v>
      </c>
      <c r="P123" s="18">
        <v>991500000000000</v>
      </c>
      <c r="Q123" s="18">
        <v>989300000000000</v>
      </c>
      <c r="R123" s="18">
        <v>988800000000000</v>
      </c>
      <c r="S123" s="18">
        <v>988700000000000</v>
      </c>
      <c r="T123" s="18">
        <v>989800000000000</v>
      </c>
      <c r="U123" s="18">
        <v>990300000000000</v>
      </c>
      <c r="V123" s="18">
        <v>991800000000000</v>
      </c>
      <c r="W123" s="18">
        <v>993700000000000</v>
      </c>
      <c r="X123" s="18">
        <v>996100000000000</v>
      </c>
      <c r="Y123" s="18">
        <v>999100000000000</v>
      </c>
      <c r="Z123" s="18">
        <v>1003000000000000</v>
      </c>
      <c r="AA123" s="18">
        <v>1006000000000000</v>
      </c>
      <c r="AB123" s="18">
        <v>1011000000000000</v>
      </c>
      <c r="AC123" s="18">
        <v>1017000000000000</v>
      </c>
      <c r="AD123" s="18">
        <v>1022000000000000</v>
      </c>
      <c r="AE123" s="18">
        <v>1029000000000000</v>
      </c>
      <c r="AF123" s="18">
        <v>1037000000000000</v>
      </c>
      <c r="AG123" s="18">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18" t="s">
        <v>184</v>
      </c>
      <c r="B125" s="18">
        <v>482000000000000</v>
      </c>
      <c r="C125" s="18">
        <v>469900000000000</v>
      </c>
      <c r="D125" s="18">
        <v>459100000000000</v>
      </c>
      <c r="E125" s="18">
        <v>449800000000000</v>
      </c>
      <c r="F125" s="18">
        <v>442400000000000</v>
      </c>
      <c r="G125" s="18">
        <v>435900000000000</v>
      </c>
      <c r="H125" s="18">
        <v>429400000000000</v>
      </c>
      <c r="I125" s="18">
        <v>423600000000000</v>
      </c>
      <c r="J125" s="18">
        <v>419400000000000</v>
      </c>
      <c r="K125" s="18">
        <v>417100000000000</v>
      </c>
      <c r="L125" s="18">
        <v>416100000000000</v>
      </c>
      <c r="M125" s="18">
        <v>408200000000000</v>
      </c>
      <c r="N125" s="18">
        <v>402100000000000</v>
      </c>
      <c r="O125" s="18">
        <v>397400000000000</v>
      </c>
      <c r="P125" s="18">
        <v>392900000000000</v>
      </c>
      <c r="Q125" s="18">
        <v>389000000000000</v>
      </c>
      <c r="R125" s="18">
        <v>386200000000000</v>
      </c>
      <c r="S125" s="18">
        <v>383900000000000</v>
      </c>
      <c r="T125" s="18">
        <v>382400000000000</v>
      </c>
      <c r="U125" s="18">
        <v>380700000000000</v>
      </c>
      <c r="V125" s="18">
        <v>379900000000000</v>
      </c>
      <c r="W125" s="18">
        <v>371400000000000</v>
      </c>
      <c r="X125" s="18">
        <v>364300000000000</v>
      </c>
      <c r="Y125" s="18">
        <v>358400000000000</v>
      </c>
      <c r="Z125" s="18">
        <v>353600000000000</v>
      </c>
      <c r="AA125" s="18">
        <v>349200000000000</v>
      </c>
      <c r="AB125" s="18">
        <v>345300000000000</v>
      </c>
      <c r="AC125" s="18">
        <v>342000000000000</v>
      </c>
      <c r="AD125" s="18">
        <v>339300000000000</v>
      </c>
      <c r="AE125" s="18">
        <v>337200000000000</v>
      </c>
      <c r="AF125" s="18">
        <v>336000000000000</v>
      </c>
      <c r="AG125" s="18">
        <v>335000000000000</v>
      </c>
    </row>
    <row r="126" spans="1:33" x14ac:dyDescent="0.25">
      <c r="A126" s="18" t="s">
        <v>185</v>
      </c>
      <c r="B126" s="18">
        <v>771000000000000</v>
      </c>
      <c r="C126" s="18">
        <v>775400000000000</v>
      </c>
      <c r="D126" s="18">
        <v>776400000000000</v>
      </c>
      <c r="E126" s="18">
        <v>775300000000000</v>
      </c>
      <c r="F126" s="18">
        <v>774300000000000</v>
      </c>
      <c r="G126" s="18">
        <v>773400000000000</v>
      </c>
      <c r="H126" s="18">
        <v>772400000000000</v>
      </c>
      <c r="I126" s="18">
        <v>772000000000000</v>
      </c>
      <c r="J126" s="18">
        <v>772700000000000</v>
      </c>
      <c r="K126" s="18">
        <v>774900000000000</v>
      </c>
      <c r="L126" s="18">
        <v>778300000000000</v>
      </c>
      <c r="M126" s="18">
        <v>780200000000000</v>
      </c>
      <c r="N126" s="18">
        <v>782800000000000</v>
      </c>
      <c r="O126" s="18">
        <v>786200000000000</v>
      </c>
      <c r="P126" s="18">
        <v>789500000000000</v>
      </c>
      <c r="Q126" s="18">
        <v>792800000000000</v>
      </c>
      <c r="R126" s="18">
        <v>796500000000000</v>
      </c>
      <c r="S126" s="18">
        <v>800400000000000</v>
      </c>
      <c r="T126" s="18">
        <v>804300000000000</v>
      </c>
      <c r="U126" s="18">
        <v>808000000000000</v>
      </c>
      <c r="V126" s="18">
        <v>812000000000000</v>
      </c>
      <c r="W126" s="18">
        <v>816100000000000</v>
      </c>
      <c r="X126" s="18">
        <v>820500000000000</v>
      </c>
      <c r="Y126" s="18">
        <v>824900000000000</v>
      </c>
      <c r="Z126" s="18">
        <v>829700000000000</v>
      </c>
      <c r="AA126" s="18">
        <v>834600000000000</v>
      </c>
      <c r="AB126" s="18">
        <v>839700000000000</v>
      </c>
      <c r="AC126" s="18">
        <v>845000000000000</v>
      </c>
      <c r="AD126" s="18">
        <v>850500000000000</v>
      </c>
      <c r="AE126" s="18">
        <v>856100000000000</v>
      </c>
      <c r="AF126" s="18">
        <v>862000000000000</v>
      </c>
      <c r="AG126" s="18">
        <v>868000000000000</v>
      </c>
    </row>
    <row r="127" spans="1:33" x14ac:dyDescent="0.25">
      <c r="A127" s="18" t="s">
        <v>186</v>
      </c>
      <c r="B127" s="18">
        <v>2236000000000000</v>
      </c>
      <c r="C127" s="18">
        <v>2292000000000000</v>
      </c>
      <c r="D127" s="18">
        <v>2342000000000000</v>
      </c>
      <c r="E127" s="18">
        <v>2393000000000000</v>
      </c>
      <c r="F127" s="18">
        <v>2423000000000000</v>
      </c>
      <c r="G127" s="18">
        <v>2453000000000000</v>
      </c>
      <c r="H127" s="18">
        <v>2481000000000000</v>
      </c>
      <c r="I127" s="18">
        <v>2509000000000000</v>
      </c>
      <c r="J127" s="18">
        <v>2537000000000000</v>
      </c>
      <c r="K127" s="18">
        <v>2568000000000000</v>
      </c>
      <c r="L127" s="18">
        <v>2601000000000000</v>
      </c>
      <c r="M127" s="18">
        <v>2633000000000000</v>
      </c>
      <c r="N127" s="18">
        <v>2668000000000000</v>
      </c>
      <c r="O127" s="18">
        <v>2705000000000000</v>
      </c>
      <c r="P127" s="18">
        <v>2740000000000000</v>
      </c>
      <c r="Q127" s="18">
        <v>2776000000000000</v>
      </c>
      <c r="R127" s="18">
        <v>2813000000000000</v>
      </c>
      <c r="S127" s="18">
        <v>2851000000000000</v>
      </c>
      <c r="T127" s="18">
        <v>2890000000000000</v>
      </c>
      <c r="U127" s="18">
        <v>2929000000000000</v>
      </c>
      <c r="V127" s="18">
        <v>2969000000000000</v>
      </c>
      <c r="W127" s="18">
        <v>3013000000000000</v>
      </c>
      <c r="X127" s="18">
        <v>3058000000000000</v>
      </c>
      <c r="Y127" s="18">
        <v>3105000000000000</v>
      </c>
      <c r="Z127" s="18">
        <v>3154000000000000</v>
      </c>
      <c r="AA127" s="18">
        <v>3204000000000000</v>
      </c>
      <c r="AB127" s="18">
        <v>3257000000000000</v>
      </c>
      <c r="AC127" s="18">
        <v>3312000000000000</v>
      </c>
      <c r="AD127" s="18">
        <v>3370000000000000</v>
      </c>
      <c r="AE127" s="18">
        <v>3430000000000000</v>
      </c>
      <c r="AF127" s="18">
        <v>3495000000000000</v>
      </c>
      <c r="AG127" s="18">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18" t="s">
        <v>192</v>
      </c>
      <c r="B133" s="18">
        <v>21730000000000</v>
      </c>
      <c r="C133" s="18">
        <v>22090000000000</v>
      </c>
      <c r="D133" s="18">
        <v>22210000000000</v>
      </c>
      <c r="E133" s="18">
        <v>22360000000000</v>
      </c>
      <c r="F133" s="18">
        <v>22390000000000</v>
      </c>
      <c r="G133" s="18">
        <v>22420000000000</v>
      </c>
      <c r="H133" s="18">
        <v>22460000000000</v>
      </c>
      <c r="I133" s="18">
        <v>22530000000000</v>
      </c>
      <c r="J133" s="18">
        <v>22590000000000</v>
      </c>
      <c r="K133" s="18">
        <v>22680000000000</v>
      </c>
      <c r="L133" s="18">
        <v>22760000000000</v>
      </c>
      <c r="M133" s="18">
        <v>22840000000000</v>
      </c>
      <c r="N133" s="18">
        <v>22930000000000</v>
      </c>
      <c r="O133" s="18">
        <v>23010000000000</v>
      </c>
      <c r="P133" s="18">
        <v>23090000000000</v>
      </c>
      <c r="Q133" s="18">
        <v>23170000000000</v>
      </c>
      <c r="R133" s="18">
        <v>23250000000000</v>
      </c>
      <c r="S133" s="18">
        <v>23330000000000</v>
      </c>
      <c r="T133" s="18">
        <v>23410000000000</v>
      </c>
      <c r="U133" s="18">
        <v>23490000000000</v>
      </c>
      <c r="V133" s="18">
        <v>23560000000000</v>
      </c>
      <c r="W133" s="18">
        <v>23650000000000</v>
      </c>
      <c r="X133" s="18">
        <v>23730000000000</v>
      </c>
      <c r="Y133" s="18">
        <v>23800000000000</v>
      </c>
      <c r="Z133" s="18">
        <v>23870000000000</v>
      </c>
      <c r="AA133" s="18">
        <v>23950000000000</v>
      </c>
      <c r="AB133" s="18">
        <v>24020000000000</v>
      </c>
      <c r="AC133" s="18">
        <v>24110000000000</v>
      </c>
      <c r="AD133" s="18">
        <v>24180000000000</v>
      </c>
      <c r="AE133" s="18">
        <v>24260000000000</v>
      </c>
      <c r="AF133" s="18">
        <v>24340000000000</v>
      </c>
      <c r="AG133" s="18">
        <v>24420000000000</v>
      </c>
    </row>
    <row r="134" spans="1:33" x14ac:dyDescent="0.25">
      <c r="A134" s="18" t="s">
        <v>193</v>
      </c>
      <c r="B134" s="18">
        <v>1882000000000000</v>
      </c>
      <c r="C134" s="18">
        <v>1861000000000000</v>
      </c>
      <c r="D134" s="18">
        <v>1843000000000000</v>
      </c>
      <c r="E134" s="18">
        <v>1845000000000000</v>
      </c>
      <c r="F134" s="18">
        <v>1843000000000000</v>
      </c>
      <c r="G134" s="18">
        <v>1839000000000000</v>
      </c>
      <c r="H134" s="18">
        <v>1829000000000000</v>
      </c>
      <c r="I134" s="18">
        <v>1820000000000000</v>
      </c>
      <c r="J134" s="18">
        <v>1811000000000000</v>
      </c>
      <c r="K134" s="18">
        <v>1806000000000000</v>
      </c>
      <c r="L134" s="18">
        <v>1804000000000000</v>
      </c>
      <c r="M134" s="18">
        <v>1803000000000000</v>
      </c>
      <c r="N134" s="18">
        <v>1804000000000000</v>
      </c>
      <c r="O134" s="18">
        <v>1806000000000000</v>
      </c>
      <c r="P134" s="18">
        <v>1806000000000000</v>
      </c>
      <c r="Q134" s="18">
        <v>1805000000000000</v>
      </c>
      <c r="R134" s="18">
        <v>1806000000000000</v>
      </c>
      <c r="S134" s="18">
        <v>1808000000000000</v>
      </c>
      <c r="T134" s="18">
        <v>1809000000000000</v>
      </c>
      <c r="U134" s="18">
        <v>1810000000000000</v>
      </c>
      <c r="V134" s="18">
        <v>1810000000000000</v>
      </c>
      <c r="W134" s="18">
        <v>1812000000000000</v>
      </c>
      <c r="X134" s="18">
        <v>1813000000000000</v>
      </c>
      <c r="Y134" s="18">
        <v>1815000000000000</v>
      </c>
      <c r="Z134" s="18">
        <v>1817000000000000</v>
      </c>
      <c r="AA134" s="18">
        <v>1819000000000000</v>
      </c>
      <c r="AB134" s="18">
        <v>1821000000000000</v>
      </c>
      <c r="AC134" s="18">
        <v>1822000000000000</v>
      </c>
      <c r="AD134" s="18">
        <v>1823000000000000</v>
      </c>
      <c r="AE134" s="18">
        <v>1825000000000000</v>
      </c>
      <c r="AF134" s="18">
        <v>1827000000000000</v>
      </c>
      <c r="AG134" s="18">
        <v>1828000000000000</v>
      </c>
    </row>
    <row r="135" spans="1:33" x14ac:dyDescent="0.25">
      <c r="A135" s="18" t="s">
        <v>194</v>
      </c>
      <c r="B135" s="18">
        <v>27450000000000</v>
      </c>
      <c r="C135" s="18">
        <v>23040000000000</v>
      </c>
      <c r="D135" s="18">
        <v>26890000000000</v>
      </c>
      <c r="E135" s="18">
        <v>26610000000000</v>
      </c>
      <c r="F135" s="18">
        <v>26320000000000</v>
      </c>
      <c r="G135" s="18">
        <v>26000000000000</v>
      </c>
      <c r="H135" s="18">
        <v>25630000000000</v>
      </c>
      <c r="I135" s="18">
        <v>25290000000000</v>
      </c>
      <c r="J135" s="18">
        <v>25000000000000</v>
      </c>
      <c r="K135" s="18">
        <v>24750000000000</v>
      </c>
      <c r="L135" s="18">
        <v>24560000000000</v>
      </c>
      <c r="M135" s="18">
        <v>24390000000000</v>
      </c>
      <c r="N135" s="18">
        <v>24250000000000</v>
      </c>
      <c r="O135" s="18">
        <v>24120000000000</v>
      </c>
      <c r="P135" s="18">
        <v>23980000000000</v>
      </c>
      <c r="Q135" s="18">
        <v>23840000000000</v>
      </c>
      <c r="R135" s="18">
        <v>23720000000000</v>
      </c>
      <c r="S135" s="18">
        <v>23640000000000</v>
      </c>
      <c r="T135" s="18">
        <v>23550000000000</v>
      </c>
      <c r="U135" s="18">
        <v>23460000000000</v>
      </c>
      <c r="V135" s="18">
        <v>23370000000000</v>
      </c>
      <c r="W135" s="18">
        <v>23310000000000</v>
      </c>
      <c r="X135" s="18">
        <v>23250000000000</v>
      </c>
      <c r="Y135" s="18">
        <v>23210000000000</v>
      </c>
      <c r="Z135" s="18">
        <v>23170000000000</v>
      </c>
      <c r="AA135" s="18">
        <v>23140000000000</v>
      </c>
      <c r="AB135" s="18">
        <v>23120000000000</v>
      </c>
      <c r="AC135" s="18">
        <v>23100000000000</v>
      </c>
      <c r="AD135" s="18">
        <v>23080000000000</v>
      </c>
      <c r="AE135" s="18">
        <v>23080000000000</v>
      </c>
      <c r="AF135" s="18">
        <v>23090000000000</v>
      </c>
      <c r="AG135" s="18">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18" t="s">
        <v>197</v>
      </c>
      <c r="B138" s="18">
        <v>951100000000000</v>
      </c>
      <c r="C138" s="18">
        <v>970300000000000</v>
      </c>
      <c r="D138" s="18">
        <v>982700000000000</v>
      </c>
      <c r="E138" s="18">
        <v>992200000000000</v>
      </c>
      <c r="F138" s="18">
        <v>1000000000000000</v>
      </c>
      <c r="G138" s="18">
        <v>1007000000000000</v>
      </c>
      <c r="H138" s="18">
        <v>1011000000000000</v>
      </c>
      <c r="I138" s="18">
        <v>1016000000000000</v>
      </c>
      <c r="J138" s="18">
        <v>1022000000000000</v>
      </c>
      <c r="K138" s="18">
        <v>1029000000000000</v>
      </c>
      <c r="L138" s="18">
        <v>1039000000000000</v>
      </c>
      <c r="M138" s="18">
        <v>1046000000000000</v>
      </c>
      <c r="N138" s="18">
        <v>1056000000000000</v>
      </c>
      <c r="O138" s="18">
        <v>1067000000000000</v>
      </c>
      <c r="P138" s="18">
        <v>1077000000000000</v>
      </c>
      <c r="Q138" s="18">
        <v>1086000000000000</v>
      </c>
      <c r="R138" s="18">
        <v>1097000000000000</v>
      </c>
      <c r="S138" s="18">
        <v>1108000000000000</v>
      </c>
      <c r="T138" s="18">
        <v>1118000000000000</v>
      </c>
      <c r="U138" s="18">
        <v>1128000000000000</v>
      </c>
      <c r="V138" s="18">
        <v>1139000000000000</v>
      </c>
      <c r="W138" s="18">
        <v>1150000000000000</v>
      </c>
      <c r="X138" s="18">
        <v>1160000000000000</v>
      </c>
      <c r="Y138" s="18">
        <v>1171000000000000</v>
      </c>
      <c r="Z138" s="18">
        <v>1182000000000000</v>
      </c>
      <c r="AA138" s="18">
        <v>1193000000000000</v>
      </c>
      <c r="AB138" s="18">
        <v>1204000000000000</v>
      </c>
      <c r="AC138" s="18">
        <v>1215000000000000</v>
      </c>
      <c r="AD138" s="18">
        <v>1225000000000000</v>
      </c>
      <c r="AE138" s="18">
        <v>1236000000000000</v>
      </c>
      <c r="AF138" s="18">
        <v>1247000000000000</v>
      </c>
      <c r="AG138" s="18">
        <v>1258000000000000</v>
      </c>
    </row>
    <row r="139" spans="1:33" x14ac:dyDescent="0.25">
      <c r="A139" s="18" t="s">
        <v>198</v>
      </c>
      <c r="B139" s="18">
        <v>774500000000000</v>
      </c>
      <c r="C139" s="18">
        <v>700000000000000</v>
      </c>
      <c r="D139" s="18">
        <v>751300000000000</v>
      </c>
      <c r="E139" s="18">
        <v>759300000000000</v>
      </c>
      <c r="F139" s="18">
        <v>759700000000000</v>
      </c>
      <c r="G139" s="18">
        <v>759600000000000</v>
      </c>
      <c r="H139" s="18">
        <v>758000000000000</v>
      </c>
      <c r="I139" s="18">
        <v>756500000000000</v>
      </c>
      <c r="J139" s="18">
        <v>755200000000000</v>
      </c>
      <c r="K139" s="18">
        <v>754700000000000</v>
      </c>
      <c r="L139" s="18">
        <v>755300000000000</v>
      </c>
      <c r="M139" s="18">
        <v>756300000000000</v>
      </c>
      <c r="N139" s="18">
        <v>757900000000000</v>
      </c>
      <c r="O139" s="18">
        <v>759400000000000</v>
      </c>
      <c r="P139" s="18">
        <v>760400000000000</v>
      </c>
      <c r="Q139" s="18">
        <v>760900000000000</v>
      </c>
      <c r="R139" s="18">
        <v>761700000000000</v>
      </c>
      <c r="S139" s="18">
        <v>763100000000000</v>
      </c>
      <c r="T139" s="18">
        <v>764100000000000</v>
      </c>
      <c r="U139" s="18">
        <v>765300000000000</v>
      </c>
      <c r="V139" s="18">
        <v>766200000000000</v>
      </c>
      <c r="W139" s="18">
        <v>767400000000000</v>
      </c>
      <c r="X139" s="18">
        <v>768700000000000</v>
      </c>
      <c r="Y139" s="18">
        <v>770100000000000</v>
      </c>
      <c r="Z139" s="18">
        <v>771200000000000</v>
      </c>
      <c r="AA139" s="18">
        <v>772700000000000</v>
      </c>
      <c r="AB139" s="18">
        <v>773700000000000</v>
      </c>
      <c r="AC139" s="18">
        <v>774500000000000</v>
      </c>
      <c r="AD139" s="18">
        <v>775300000000000</v>
      </c>
      <c r="AE139" s="18">
        <v>776100000000000</v>
      </c>
      <c r="AF139" s="18">
        <v>776900000000000</v>
      </c>
      <c r="AG139" s="18">
        <v>777700000000000</v>
      </c>
    </row>
    <row r="140" spans="1:33" x14ac:dyDescent="0.25">
      <c r="A140" s="18" t="s">
        <v>199</v>
      </c>
      <c r="B140" s="18">
        <v>226700000000000</v>
      </c>
      <c r="C140" s="18">
        <v>221100000000000</v>
      </c>
      <c r="D140" s="18">
        <v>217500000000000</v>
      </c>
      <c r="E140" s="18">
        <v>216500000000000</v>
      </c>
      <c r="F140" s="18">
        <v>215700000000000</v>
      </c>
      <c r="G140" s="18">
        <v>214500000000000</v>
      </c>
      <c r="H140" s="18">
        <v>213600000000000</v>
      </c>
      <c r="I140" s="18">
        <v>211600000000000</v>
      </c>
      <c r="J140" s="18">
        <v>209400000000000</v>
      </c>
      <c r="K140" s="18">
        <v>206800000000000</v>
      </c>
      <c r="L140" s="18">
        <v>204300000000000</v>
      </c>
      <c r="M140" s="18">
        <v>202000000000000</v>
      </c>
      <c r="N140" s="18">
        <v>199700000000000</v>
      </c>
      <c r="O140" s="18">
        <v>197500000000000</v>
      </c>
      <c r="P140" s="18">
        <v>195200000000000</v>
      </c>
      <c r="Q140" s="18">
        <v>192900000000000</v>
      </c>
      <c r="R140" s="18">
        <v>190700000000000</v>
      </c>
      <c r="S140" s="18">
        <v>188600000000000</v>
      </c>
      <c r="T140" s="18">
        <v>186500000000000</v>
      </c>
      <c r="U140" s="18">
        <v>184500000000000</v>
      </c>
      <c r="V140" s="18">
        <v>182500000000000</v>
      </c>
      <c r="W140" s="18">
        <v>180700000000000</v>
      </c>
      <c r="X140" s="18">
        <v>178900000000000</v>
      </c>
      <c r="Y140" s="18">
        <v>176900000000000</v>
      </c>
      <c r="Z140" s="18">
        <v>175000000000000</v>
      </c>
      <c r="AA140" s="18">
        <v>173200000000000</v>
      </c>
      <c r="AB140" s="18">
        <v>171300000000000</v>
      </c>
      <c r="AC140" s="18">
        <v>169600000000000</v>
      </c>
      <c r="AD140" s="18">
        <v>168000000000000</v>
      </c>
      <c r="AE140" s="18">
        <v>166300000000000</v>
      </c>
      <c r="AF140" s="18">
        <v>164700000000000</v>
      </c>
      <c r="AG140" s="18">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18" t="s">
        <v>203</v>
      </c>
      <c r="B144" s="18">
        <v>6466000000000</v>
      </c>
      <c r="C144" s="18">
        <v>6428000000000</v>
      </c>
      <c r="D144" s="18">
        <v>6443000000000</v>
      </c>
      <c r="E144" s="18">
        <v>6451000000000</v>
      </c>
      <c r="F144" s="18">
        <v>6459000000000</v>
      </c>
      <c r="G144" s="18">
        <v>6457000000000</v>
      </c>
      <c r="H144" s="18">
        <v>6461000000000</v>
      </c>
      <c r="I144" s="18">
        <v>6439000000000</v>
      </c>
      <c r="J144" s="18">
        <v>6415000000000</v>
      </c>
      <c r="K144" s="18">
        <v>6381000000000</v>
      </c>
      <c r="L144" s="18">
        <v>6350000000000</v>
      </c>
      <c r="M144" s="18">
        <v>6323000000000</v>
      </c>
      <c r="N144" s="18">
        <v>6293000000000</v>
      </c>
      <c r="O144" s="18">
        <v>6264000000000</v>
      </c>
      <c r="P144" s="18">
        <v>6228000000000</v>
      </c>
      <c r="Q144" s="18">
        <v>6192000000000</v>
      </c>
      <c r="R144" s="18">
        <v>6155000000000</v>
      </c>
      <c r="S144" s="18">
        <v>6116000000000</v>
      </c>
      <c r="T144" s="18">
        <v>6080000000000</v>
      </c>
      <c r="U144" s="18">
        <v>6044000000000</v>
      </c>
      <c r="V144" s="18">
        <v>6008000000000</v>
      </c>
      <c r="W144" s="18">
        <v>5981000000000</v>
      </c>
      <c r="X144" s="18">
        <v>5954000000000</v>
      </c>
      <c r="Y144" s="18">
        <v>5915000000000</v>
      </c>
      <c r="Z144" s="18">
        <v>5877000000000</v>
      </c>
      <c r="AA144" s="18">
        <v>5842000000000</v>
      </c>
      <c r="AB144" s="18">
        <v>5804000000000</v>
      </c>
      <c r="AC144" s="18">
        <v>5773000000000</v>
      </c>
      <c r="AD144" s="18">
        <v>5740000000000</v>
      </c>
      <c r="AE144" s="18">
        <v>5706000000000</v>
      </c>
      <c r="AF144" s="18">
        <v>5673000000000</v>
      </c>
      <c r="AG144" s="18">
        <v>5642000000000</v>
      </c>
    </row>
    <row r="145" spans="1:33" x14ac:dyDescent="0.25">
      <c r="A145" s="18" t="s">
        <v>204</v>
      </c>
      <c r="B145" s="18">
        <v>104000000000000</v>
      </c>
      <c r="C145" s="18">
        <v>110300000000000</v>
      </c>
      <c r="D145" s="18">
        <v>110600000000000</v>
      </c>
      <c r="E145" s="18">
        <v>110800000000000</v>
      </c>
      <c r="F145" s="18">
        <v>112100000000000</v>
      </c>
      <c r="G145" s="18">
        <v>113300000000000</v>
      </c>
      <c r="H145" s="18">
        <v>114600000000000</v>
      </c>
      <c r="I145" s="18">
        <v>115200000000000</v>
      </c>
      <c r="J145" s="18">
        <v>115500000000000</v>
      </c>
      <c r="K145" s="18">
        <v>115500000000000</v>
      </c>
      <c r="L145" s="18">
        <v>115600000000000</v>
      </c>
      <c r="M145" s="18">
        <v>115100000000000</v>
      </c>
      <c r="N145" s="18">
        <v>114800000000000</v>
      </c>
      <c r="O145" s="18">
        <v>114800000000000</v>
      </c>
      <c r="P145" s="18">
        <v>114700000000000</v>
      </c>
      <c r="Q145" s="18">
        <v>114700000000000</v>
      </c>
      <c r="R145" s="18">
        <v>114700000000000</v>
      </c>
      <c r="S145" s="18">
        <v>114800000000000</v>
      </c>
      <c r="T145" s="18">
        <v>114900000000000</v>
      </c>
      <c r="U145" s="18">
        <v>115000000000000</v>
      </c>
      <c r="V145" s="18">
        <v>115100000000000</v>
      </c>
      <c r="W145" s="18">
        <v>115300000000000</v>
      </c>
      <c r="X145" s="18">
        <v>115600000000000</v>
      </c>
      <c r="Y145" s="18">
        <v>115600000000000</v>
      </c>
      <c r="Z145" s="18">
        <v>115700000000000</v>
      </c>
      <c r="AA145" s="18">
        <v>115800000000000</v>
      </c>
      <c r="AB145" s="18">
        <v>115800000000000</v>
      </c>
      <c r="AC145" s="18">
        <v>116000000000000</v>
      </c>
      <c r="AD145" s="18">
        <v>116100000000000</v>
      </c>
      <c r="AE145" s="18">
        <v>116200000000000</v>
      </c>
      <c r="AF145" s="18">
        <v>116300000000000</v>
      </c>
      <c r="AG145" s="18">
        <v>116500000000000</v>
      </c>
    </row>
    <row r="146" spans="1:33" x14ac:dyDescent="0.25">
      <c r="A146" s="18" t="s">
        <v>205</v>
      </c>
      <c r="B146" s="18">
        <v>336400000000000</v>
      </c>
      <c r="C146" s="18">
        <v>331900000000000</v>
      </c>
      <c r="D146" s="18">
        <v>328300000000000</v>
      </c>
      <c r="E146" s="18">
        <v>328300000000000</v>
      </c>
      <c r="F146" s="18">
        <v>327700000000000</v>
      </c>
      <c r="G146" s="18">
        <v>326800000000000</v>
      </c>
      <c r="H146" s="18">
        <v>325000000000000</v>
      </c>
      <c r="I146" s="18">
        <v>323000000000000</v>
      </c>
      <c r="J146" s="18">
        <v>321300000000000</v>
      </c>
      <c r="K146" s="18">
        <v>320000000000000</v>
      </c>
      <c r="L146" s="18">
        <v>319200000000000</v>
      </c>
      <c r="M146" s="18">
        <v>318500000000000</v>
      </c>
      <c r="N146" s="18">
        <v>318200000000000</v>
      </c>
      <c r="O146" s="18">
        <v>318000000000000</v>
      </c>
      <c r="P146" s="18">
        <v>317500000000000</v>
      </c>
      <c r="Q146" s="18">
        <v>316800000000000</v>
      </c>
      <c r="R146" s="18">
        <v>316400000000000</v>
      </c>
      <c r="S146" s="18">
        <v>316300000000000</v>
      </c>
      <c r="T146" s="18">
        <v>315900000000000</v>
      </c>
      <c r="U146" s="18">
        <v>315500000000000</v>
      </c>
      <c r="V146" s="18">
        <v>315200000000000</v>
      </c>
      <c r="W146" s="18">
        <v>315000000000000</v>
      </c>
      <c r="X146" s="18">
        <v>314800000000000</v>
      </c>
      <c r="Y146" s="18">
        <v>314600000000000</v>
      </c>
      <c r="Z146" s="18">
        <v>314400000000000</v>
      </c>
      <c r="AA146" s="18">
        <v>314300000000000</v>
      </c>
      <c r="AB146" s="18">
        <v>314200000000000</v>
      </c>
      <c r="AC146" s="18">
        <v>314000000000000</v>
      </c>
      <c r="AD146" s="18">
        <v>313800000000000</v>
      </c>
      <c r="AE146" s="18">
        <v>313700000000000</v>
      </c>
      <c r="AF146" s="18">
        <v>313600000000000</v>
      </c>
      <c r="AG146" s="18">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18" t="s">
        <v>229</v>
      </c>
      <c r="B170" s="18">
        <v>350500000000000</v>
      </c>
      <c r="C170" s="18">
        <v>347000000000000</v>
      </c>
      <c r="D170" s="18">
        <v>346500000000000</v>
      </c>
      <c r="E170" s="18">
        <v>348100000000000</v>
      </c>
      <c r="F170" s="18">
        <v>346700000000000</v>
      </c>
      <c r="G170" s="18">
        <v>345300000000000</v>
      </c>
      <c r="H170" s="18">
        <v>343900000000000</v>
      </c>
      <c r="I170" s="18">
        <v>343300000000000</v>
      </c>
      <c r="J170" s="18">
        <v>342700000000000</v>
      </c>
      <c r="K170" s="18">
        <v>342400000000000</v>
      </c>
      <c r="L170" s="18">
        <v>342100000000000</v>
      </c>
      <c r="M170" s="18">
        <v>342300000000000</v>
      </c>
      <c r="N170" s="18">
        <v>342500000000000</v>
      </c>
      <c r="O170" s="18">
        <v>342400000000000</v>
      </c>
      <c r="P170" s="18">
        <v>342200000000000</v>
      </c>
      <c r="Q170" s="18">
        <v>341800000000000</v>
      </c>
      <c r="R170" s="18">
        <v>341500000000000</v>
      </c>
      <c r="S170" s="18">
        <v>341200000000000</v>
      </c>
      <c r="T170" s="18">
        <v>340800000000000</v>
      </c>
      <c r="U170" s="18">
        <v>340400000000000</v>
      </c>
      <c r="V170" s="18">
        <v>339900000000000</v>
      </c>
      <c r="W170" s="18">
        <v>339600000000000</v>
      </c>
      <c r="X170" s="18">
        <v>339200000000000</v>
      </c>
      <c r="Y170" s="18">
        <v>338600000000000</v>
      </c>
      <c r="Z170" s="18">
        <v>338000000000000</v>
      </c>
      <c r="AA170" s="18">
        <v>337600000000000</v>
      </c>
      <c r="AB170" s="18">
        <v>337200000000000</v>
      </c>
      <c r="AC170" s="18">
        <v>336800000000000</v>
      </c>
      <c r="AD170" s="18">
        <v>336400000000000</v>
      </c>
      <c r="AE170" s="18">
        <v>336000000000000</v>
      </c>
      <c r="AF170" s="18">
        <v>335600000000000</v>
      </c>
      <c r="AG170" s="18">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18" t="s">
        <v>233</v>
      </c>
      <c r="B174" s="18">
        <v>10000000000000</v>
      </c>
      <c r="C174" s="18">
        <v>10090000000000</v>
      </c>
      <c r="D174" s="18">
        <v>10260000000000</v>
      </c>
      <c r="E174" s="18">
        <v>10370000000000</v>
      </c>
      <c r="F174" s="18">
        <v>10380000000000</v>
      </c>
      <c r="G174" s="18">
        <v>10390000000000</v>
      </c>
      <c r="H174" s="18">
        <v>10410000000000</v>
      </c>
      <c r="I174" s="18">
        <v>10450000000000</v>
      </c>
      <c r="J174" s="18">
        <v>10500000000000</v>
      </c>
      <c r="K174" s="18">
        <v>10570000000000</v>
      </c>
      <c r="L174" s="18">
        <v>10630000000000</v>
      </c>
      <c r="M174" s="18">
        <v>10710000000000</v>
      </c>
      <c r="N174" s="18">
        <v>10790000000000</v>
      </c>
      <c r="O174" s="18">
        <v>10860000000000</v>
      </c>
      <c r="P174" s="18">
        <v>10920000000000</v>
      </c>
      <c r="Q174" s="18">
        <v>10970000000000</v>
      </c>
      <c r="R174" s="18">
        <v>11020000000000</v>
      </c>
      <c r="S174" s="18">
        <v>11070000000000</v>
      </c>
      <c r="T174" s="18">
        <v>11110000000000</v>
      </c>
      <c r="U174" s="18">
        <v>11150000000000</v>
      </c>
      <c r="V174" s="18">
        <v>11190000000000</v>
      </c>
      <c r="W174" s="18">
        <v>11240000000000</v>
      </c>
      <c r="X174" s="18">
        <v>11290000000000</v>
      </c>
      <c r="Y174" s="18">
        <v>11320000000000</v>
      </c>
      <c r="Z174" s="18">
        <v>11350000000000</v>
      </c>
      <c r="AA174" s="18">
        <v>11390000000000</v>
      </c>
      <c r="AB174" s="18">
        <v>11420000000000</v>
      </c>
      <c r="AC174" s="18">
        <v>11460000000000</v>
      </c>
      <c r="AD174" s="18">
        <v>11490000000000</v>
      </c>
      <c r="AE174" s="18">
        <v>11530000000000</v>
      </c>
      <c r="AF174" s="18">
        <v>11560000000000</v>
      </c>
      <c r="AG174" s="18">
        <v>11590000000000</v>
      </c>
    </row>
    <row r="175" spans="1:33" x14ac:dyDescent="0.25">
      <c r="A175" s="18" t="s">
        <v>234</v>
      </c>
      <c r="B175" s="18">
        <v>160900000000000</v>
      </c>
      <c r="C175" s="18">
        <v>173100000000000</v>
      </c>
      <c r="D175" s="18">
        <v>176200000000000</v>
      </c>
      <c r="E175" s="18">
        <v>178100000000000</v>
      </c>
      <c r="F175" s="18">
        <v>180200000000000</v>
      </c>
      <c r="G175" s="18">
        <v>182300000000000</v>
      </c>
      <c r="H175" s="18">
        <v>184600000000000</v>
      </c>
      <c r="I175" s="18">
        <v>186900000000000</v>
      </c>
      <c r="J175" s="18">
        <v>189100000000000</v>
      </c>
      <c r="K175" s="18">
        <v>191300000000000</v>
      </c>
      <c r="L175" s="18">
        <v>193500000000000</v>
      </c>
      <c r="M175" s="18">
        <v>195000000000000</v>
      </c>
      <c r="N175" s="18">
        <v>196900000000000</v>
      </c>
      <c r="O175" s="18">
        <v>199000000000000</v>
      </c>
      <c r="P175" s="18">
        <v>201100000000000</v>
      </c>
      <c r="Q175" s="18">
        <v>203200000000000</v>
      </c>
      <c r="R175" s="18">
        <v>205500000000000</v>
      </c>
      <c r="S175" s="18">
        <v>207700000000000</v>
      </c>
      <c r="T175" s="18">
        <v>209900000000000</v>
      </c>
      <c r="U175" s="18">
        <v>212200000000000</v>
      </c>
      <c r="V175" s="18">
        <v>214400000000000</v>
      </c>
      <c r="W175" s="18">
        <v>216800000000000</v>
      </c>
      <c r="X175" s="18">
        <v>219100000000000</v>
      </c>
      <c r="Y175" s="18">
        <v>221200000000000</v>
      </c>
      <c r="Z175" s="18">
        <v>223400000000000</v>
      </c>
      <c r="AA175" s="18">
        <v>225700000000000</v>
      </c>
      <c r="AB175" s="18">
        <v>227900000000000</v>
      </c>
      <c r="AC175" s="18">
        <v>230300000000000</v>
      </c>
      <c r="AD175" s="18">
        <v>232500000000000</v>
      </c>
      <c r="AE175" s="18">
        <v>234700000000000</v>
      </c>
      <c r="AF175" s="18">
        <v>237000000000000</v>
      </c>
      <c r="AG175" s="18">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241</v>
      </c>
      <c r="B2" s="18">
        <v>35100000000000</v>
      </c>
      <c r="C2" s="18">
        <v>34500000000000</v>
      </c>
      <c r="D2" s="18">
        <v>35600000000000</v>
      </c>
      <c r="E2" s="18">
        <v>36900000000000</v>
      </c>
      <c r="F2" s="18">
        <v>38100000000000</v>
      </c>
      <c r="G2" s="18">
        <v>39100000000000</v>
      </c>
      <c r="H2" s="18">
        <v>39900000000000</v>
      </c>
      <c r="I2" s="18">
        <v>40700000000000</v>
      </c>
      <c r="J2" s="18">
        <v>41200000000000</v>
      </c>
      <c r="K2" s="18">
        <v>41400000000000</v>
      </c>
      <c r="L2" s="18">
        <v>41400000000000</v>
      </c>
      <c r="M2" s="18">
        <v>41400000000000</v>
      </c>
      <c r="N2" s="18">
        <v>41200000000000</v>
      </c>
      <c r="O2" s="18">
        <v>40900000000000</v>
      </c>
      <c r="P2" s="18">
        <v>40700000000000</v>
      </c>
      <c r="Q2" s="18">
        <v>40400000000000</v>
      </c>
      <c r="R2" s="18">
        <v>40000000000000</v>
      </c>
      <c r="S2" s="18">
        <v>39900000000000</v>
      </c>
      <c r="T2" s="18">
        <v>39900000000000</v>
      </c>
      <c r="U2" s="18">
        <v>39900000000000</v>
      </c>
      <c r="V2" s="18">
        <v>39900000000000</v>
      </c>
      <c r="W2" s="18">
        <v>40100000000000</v>
      </c>
      <c r="X2" s="18">
        <v>40300000000000</v>
      </c>
      <c r="Y2" s="18">
        <v>40500000000000</v>
      </c>
      <c r="Z2" s="18">
        <v>40800000000000</v>
      </c>
      <c r="AA2" s="18">
        <v>41100000000000</v>
      </c>
      <c r="AB2" s="18">
        <v>41500000000000</v>
      </c>
      <c r="AC2" s="18">
        <v>41800000000000</v>
      </c>
      <c r="AD2" s="18">
        <v>42100000000000</v>
      </c>
      <c r="AE2" s="18">
        <v>42500000000000</v>
      </c>
      <c r="AF2" s="18">
        <v>42900000000000</v>
      </c>
      <c r="AG2" s="18">
        <v>43400000000000</v>
      </c>
    </row>
    <row r="3" spans="1:33" x14ac:dyDescent="0.25">
      <c r="A3" s="18" t="s">
        <v>242</v>
      </c>
      <c r="B3" s="18">
        <v>169300000000000</v>
      </c>
      <c r="C3" s="18">
        <v>154400000000000</v>
      </c>
      <c r="D3" s="18">
        <v>158100000000000</v>
      </c>
      <c r="E3" s="18">
        <v>163100000000000</v>
      </c>
      <c r="F3" s="18">
        <v>164100000000000</v>
      </c>
      <c r="G3" s="18">
        <v>164500000000000</v>
      </c>
      <c r="H3" s="18">
        <v>164600000000000</v>
      </c>
      <c r="I3" s="18">
        <v>163900000000000</v>
      </c>
      <c r="J3" s="18">
        <v>161000000000000</v>
      </c>
      <c r="K3" s="18">
        <v>157700000000000</v>
      </c>
      <c r="L3" s="18">
        <v>153800000000000</v>
      </c>
      <c r="M3" s="18">
        <v>149500000000000</v>
      </c>
      <c r="N3" s="18">
        <v>143400000000000</v>
      </c>
      <c r="O3" s="18">
        <v>137300000000000</v>
      </c>
      <c r="P3" s="18">
        <v>131200000000000</v>
      </c>
      <c r="Q3" s="18">
        <v>125400000000000</v>
      </c>
      <c r="R3" s="18">
        <v>118100000000000</v>
      </c>
      <c r="S3" s="18">
        <v>116200000000000</v>
      </c>
      <c r="T3" s="18">
        <v>114600000000000</v>
      </c>
      <c r="U3" s="18">
        <v>113100000000000</v>
      </c>
      <c r="V3" s="18">
        <v>111600000000000</v>
      </c>
      <c r="W3" s="18">
        <v>110700000000000</v>
      </c>
      <c r="X3" s="18">
        <v>110000000000000</v>
      </c>
      <c r="Y3" s="18">
        <v>109200000000000</v>
      </c>
      <c r="Z3" s="18">
        <v>108600000000000</v>
      </c>
      <c r="AA3" s="18">
        <v>108200000000000</v>
      </c>
      <c r="AB3" s="18">
        <v>108000000000000</v>
      </c>
      <c r="AC3" s="18">
        <v>107700000000000</v>
      </c>
      <c r="AD3" s="18">
        <v>107400000000000</v>
      </c>
      <c r="AE3" s="18">
        <v>107200000000000</v>
      </c>
      <c r="AF3" s="18">
        <v>107000000000000</v>
      </c>
      <c r="AG3" s="18">
        <v>106900000000000</v>
      </c>
    </row>
    <row r="4" spans="1:33" x14ac:dyDescent="0.25">
      <c r="A4" s="18" t="s">
        <v>243</v>
      </c>
      <c r="B4" s="18">
        <v>16900000000000</v>
      </c>
      <c r="C4" s="18">
        <v>18100000000000</v>
      </c>
      <c r="D4" s="18">
        <v>17700000000000</v>
      </c>
      <c r="E4" s="18">
        <v>17900000000000</v>
      </c>
      <c r="F4" s="18">
        <v>18200000000000</v>
      </c>
      <c r="G4" s="18">
        <v>18600000000000</v>
      </c>
      <c r="H4" s="18">
        <v>19000000000000</v>
      </c>
      <c r="I4" s="18">
        <v>19500000000000</v>
      </c>
      <c r="J4" s="18">
        <v>20100000000000</v>
      </c>
      <c r="K4" s="18">
        <v>20800000000000</v>
      </c>
      <c r="L4" s="18">
        <v>21700000000000</v>
      </c>
      <c r="M4" s="18">
        <v>22700000000000</v>
      </c>
      <c r="N4" s="18">
        <v>24000000000000</v>
      </c>
      <c r="O4" s="18">
        <v>25300000000000</v>
      </c>
      <c r="P4" s="18">
        <v>26700000000000</v>
      </c>
      <c r="Q4" s="18">
        <v>28300000000000</v>
      </c>
      <c r="R4" s="18">
        <v>29800000000000</v>
      </c>
      <c r="S4" s="18">
        <v>31200000000000</v>
      </c>
      <c r="T4" s="18">
        <v>32500000000000</v>
      </c>
      <c r="U4" s="18">
        <v>33700000000000</v>
      </c>
      <c r="V4" s="18">
        <v>34700000000000</v>
      </c>
      <c r="W4" s="18">
        <v>35800000000000</v>
      </c>
      <c r="X4" s="18">
        <v>37000000000000</v>
      </c>
      <c r="Y4" s="18">
        <v>38000000000000</v>
      </c>
      <c r="Z4" s="18">
        <v>39100000000000</v>
      </c>
      <c r="AA4" s="18">
        <v>40300000000000</v>
      </c>
      <c r="AB4" s="18">
        <v>41600000000000</v>
      </c>
      <c r="AC4" s="18">
        <v>42800000000000</v>
      </c>
      <c r="AD4" s="18">
        <v>43900000000000</v>
      </c>
      <c r="AE4" s="18">
        <v>45100000000000</v>
      </c>
      <c r="AF4" s="18">
        <v>46200000000000</v>
      </c>
      <c r="AG4" s="18">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18" t="s">
        <v>245</v>
      </c>
      <c r="B6" s="18">
        <v>58400000000000</v>
      </c>
      <c r="C6" s="18">
        <v>45600000000000</v>
      </c>
      <c r="D6" s="18">
        <v>43800000000000</v>
      </c>
      <c r="E6" s="18">
        <v>42900000000000</v>
      </c>
      <c r="F6" s="18">
        <v>42300000000000</v>
      </c>
      <c r="G6" s="18">
        <v>41800000000000</v>
      </c>
      <c r="H6" s="18">
        <v>41200000000000</v>
      </c>
      <c r="I6" s="18">
        <v>40700000000000</v>
      </c>
      <c r="J6" s="18">
        <v>40400000000000</v>
      </c>
      <c r="K6" s="18">
        <v>40200000000000</v>
      </c>
      <c r="L6" s="18">
        <v>40100000000000</v>
      </c>
      <c r="M6" s="18">
        <v>40100000000000</v>
      </c>
      <c r="N6" s="18">
        <v>40300000000000</v>
      </c>
      <c r="O6" s="18">
        <v>40300000000000</v>
      </c>
      <c r="P6" s="18">
        <v>40500000000000</v>
      </c>
      <c r="Q6" s="18">
        <v>40800000000000</v>
      </c>
      <c r="R6" s="18">
        <v>40100000000000</v>
      </c>
      <c r="S6" s="18">
        <v>40900000000000</v>
      </c>
      <c r="T6" s="18">
        <v>41500000000000</v>
      </c>
      <c r="U6" s="18">
        <v>42000000000000</v>
      </c>
      <c r="V6" s="18">
        <v>42400000000000</v>
      </c>
      <c r="W6" s="18">
        <v>43000000000000</v>
      </c>
      <c r="X6" s="18">
        <v>43600000000000</v>
      </c>
      <c r="Y6" s="18">
        <v>44100000000000</v>
      </c>
      <c r="Z6" s="18">
        <v>44500000000000</v>
      </c>
      <c r="AA6" s="18">
        <v>45200000000000</v>
      </c>
      <c r="AB6" s="18">
        <v>45700000000000</v>
      </c>
      <c r="AC6" s="18">
        <v>46300000000000</v>
      </c>
      <c r="AD6" s="18">
        <v>46800000000000</v>
      </c>
      <c r="AE6" s="18">
        <v>47300000000000</v>
      </c>
      <c r="AF6" s="18">
        <v>47800000000000</v>
      </c>
      <c r="AG6" s="18">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18" t="s">
        <v>248</v>
      </c>
      <c r="B9" s="18">
        <v>5700000000000</v>
      </c>
      <c r="C9" s="18">
        <v>3300000000000</v>
      </c>
      <c r="D9" s="18">
        <v>4100000000000</v>
      </c>
      <c r="E9" s="18">
        <v>4900000000000</v>
      </c>
      <c r="F9" s="18">
        <v>5300000000000</v>
      </c>
      <c r="G9" s="18">
        <v>5800000000000</v>
      </c>
      <c r="H9" s="18">
        <v>6200000000000</v>
      </c>
      <c r="I9" s="18">
        <v>6700000000000</v>
      </c>
      <c r="J9" s="18">
        <v>7000000000000</v>
      </c>
      <c r="K9" s="18">
        <v>7400000000000</v>
      </c>
      <c r="L9" s="18">
        <v>7800000000000</v>
      </c>
      <c r="M9" s="18">
        <v>8200000000000</v>
      </c>
      <c r="N9" s="18">
        <v>8500000000000</v>
      </c>
      <c r="O9" s="18">
        <v>8800000000000</v>
      </c>
      <c r="P9" s="18">
        <v>9100000000000</v>
      </c>
      <c r="Q9" s="18">
        <v>9400000000000</v>
      </c>
      <c r="R9" s="18">
        <v>9500000000000</v>
      </c>
      <c r="S9" s="18">
        <v>9900000000000</v>
      </c>
      <c r="T9" s="18">
        <v>10100000000000</v>
      </c>
      <c r="U9" s="18">
        <v>10400000000000</v>
      </c>
      <c r="V9" s="18">
        <v>10800000000000</v>
      </c>
      <c r="W9" s="18">
        <v>11100000000000</v>
      </c>
      <c r="X9" s="18">
        <v>11400000000000</v>
      </c>
      <c r="Y9" s="18">
        <v>11700000000000</v>
      </c>
      <c r="Z9" s="18">
        <v>12000000000000</v>
      </c>
      <c r="AA9" s="18">
        <v>12400000000000</v>
      </c>
      <c r="AB9" s="18">
        <v>12800000000000</v>
      </c>
      <c r="AC9" s="18">
        <v>13200000000000</v>
      </c>
      <c r="AD9" s="18">
        <v>13500000000000</v>
      </c>
      <c r="AE9" s="18">
        <v>13800000000000</v>
      </c>
      <c r="AF9" s="18">
        <v>14200000000000</v>
      </c>
      <c r="AG9" s="18">
        <v>14500000000000</v>
      </c>
    </row>
    <row r="10" spans="1:33" x14ac:dyDescent="0.25">
      <c r="A10" s="18" t="s">
        <v>249</v>
      </c>
      <c r="B10" s="18">
        <v>400000000000</v>
      </c>
      <c r="C10" s="18">
        <v>400000000000</v>
      </c>
      <c r="D10" s="18">
        <v>300000000000</v>
      </c>
      <c r="E10" s="18">
        <v>300000000000</v>
      </c>
      <c r="F10" s="18">
        <v>300000000000</v>
      </c>
      <c r="G10" s="18">
        <v>300000000000</v>
      </c>
      <c r="H10" s="18">
        <v>300000000000</v>
      </c>
      <c r="I10" s="18">
        <v>300000000000</v>
      </c>
      <c r="J10" s="18">
        <v>200000000000</v>
      </c>
      <c r="K10" s="18">
        <v>200000000000</v>
      </c>
      <c r="L10" s="18">
        <v>200000000000</v>
      </c>
      <c r="M10" s="18">
        <v>200000000000</v>
      </c>
      <c r="N10" s="18">
        <v>200000000000</v>
      </c>
      <c r="O10" s="18">
        <v>200000000000</v>
      </c>
      <c r="P10" s="18">
        <v>200000000000</v>
      </c>
      <c r="Q10" s="18">
        <v>200000000000</v>
      </c>
      <c r="R10" s="18">
        <v>200000000000</v>
      </c>
      <c r="S10" s="18">
        <v>200000000000</v>
      </c>
      <c r="T10" s="18">
        <v>200000000000</v>
      </c>
      <c r="U10" s="18">
        <v>200000000000</v>
      </c>
      <c r="V10" s="18">
        <v>200000000000</v>
      </c>
      <c r="W10" s="18">
        <v>200000000000</v>
      </c>
      <c r="X10" s="18">
        <v>200000000000</v>
      </c>
      <c r="Y10" s="18">
        <v>200000000000</v>
      </c>
      <c r="Z10" s="18">
        <v>200000000000</v>
      </c>
      <c r="AA10" s="18">
        <v>200000000000</v>
      </c>
      <c r="AB10" s="18">
        <v>200000000000</v>
      </c>
      <c r="AC10" s="18">
        <v>200000000000</v>
      </c>
      <c r="AD10" s="18">
        <v>200000000000</v>
      </c>
      <c r="AE10" s="18">
        <v>200000000000</v>
      </c>
      <c r="AF10" s="18">
        <v>200000000000</v>
      </c>
      <c r="AG10" s="18">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18" t="s">
        <v>251</v>
      </c>
      <c r="B12" s="18">
        <v>170200000000000</v>
      </c>
      <c r="C12" s="18">
        <v>171600000000000</v>
      </c>
      <c r="D12" s="18">
        <v>167200000000000</v>
      </c>
      <c r="E12" s="18">
        <v>166500000000000</v>
      </c>
      <c r="F12" s="18">
        <v>164400000000000</v>
      </c>
      <c r="G12" s="18">
        <v>158600000000000</v>
      </c>
      <c r="H12" s="18">
        <v>158100000000000</v>
      </c>
      <c r="I12" s="18">
        <v>158400000000000</v>
      </c>
      <c r="J12" s="18">
        <v>151900000000000</v>
      </c>
      <c r="K12" s="18">
        <v>155400000000000</v>
      </c>
      <c r="L12" s="18">
        <v>155300000000000</v>
      </c>
      <c r="M12" s="18">
        <v>152300000000000</v>
      </c>
      <c r="N12" s="18">
        <v>151500000000000</v>
      </c>
      <c r="O12" s="18">
        <v>152000000000000</v>
      </c>
      <c r="P12" s="18">
        <v>152900000000000</v>
      </c>
      <c r="Q12" s="18">
        <v>155900000000000</v>
      </c>
      <c r="R12" s="18">
        <v>156600000000000</v>
      </c>
      <c r="S12" s="18">
        <v>157500000000000</v>
      </c>
      <c r="T12" s="18">
        <v>165600000000000</v>
      </c>
      <c r="U12" s="18">
        <v>168200000000000</v>
      </c>
      <c r="V12" s="18">
        <v>169700000000000</v>
      </c>
      <c r="W12" s="18">
        <v>171500000000000</v>
      </c>
      <c r="X12" s="18">
        <v>173400000000000</v>
      </c>
      <c r="Y12" s="18">
        <v>174800000000000</v>
      </c>
      <c r="Z12" s="18">
        <v>176000000000000</v>
      </c>
      <c r="AA12" s="18">
        <v>178000000000000</v>
      </c>
      <c r="AB12" s="18">
        <v>180100000000000</v>
      </c>
      <c r="AC12" s="18">
        <v>181000000000000</v>
      </c>
      <c r="AD12" s="18">
        <v>184800000000000</v>
      </c>
      <c r="AE12" s="18">
        <v>188900000000000</v>
      </c>
      <c r="AF12" s="18">
        <v>191400000000000</v>
      </c>
      <c r="AG12" s="18">
        <v>196500000000000</v>
      </c>
    </row>
    <row r="13" spans="1:33" x14ac:dyDescent="0.25">
      <c r="A13" s="18" t="s">
        <v>252</v>
      </c>
      <c r="B13" s="18">
        <v>24000000000000</v>
      </c>
      <c r="C13" s="18">
        <v>24000000000000</v>
      </c>
      <c r="D13" s="18">
        <v>32600000000000</v>
      </c>
      <c r="E13" s="18">
        <v>32600000000000</v>
      </c>
      <c r="F13" s="18">
        <v>32600000000000</v>
      </c>
      <c r="G13" s="18">
        <v>32600000000000</v>
      </c>
      <c r="H13" s="18">
        <v>32600000000000</v>
      </c>
      <c r="I13" s="18">
        <v>32600000000000</v>
      </c>
      <c r="J13" s="18">
        <v>32600000000000</v>
      </c>
      <c r="K13" s="18">
        <v>32600000000000</v>
      </c>
      <c r="L13" s="18">
        <v>32600000000000</v>
      </c>
      <c r="M13" s="18">
        <v>32600000000000</v>
      </c>
      <c r="N13" s="18">
        <v>32600000000000</v>
      </c>
      <c r="O13" s="18">
        <v>32600000000000</v>
      </c>
      <c r="P13" s="18">
        <v>32600000000000</v>
      </c>
      <c r="Q13" s="18">
        <v>32600000000000</v>
      </c>
      <c r="R13" s="18">
        <v>32600000000000</v>
      </c>
      <c r="S13" s="18">
        <v>32600000000000</v>
      </c>
      <c r="T13" s="18">
        <v>32600000000000</v>
      </c>
      <c r="U13" s="18">
        <v>32600000000000</v>
      </c>
      <c r="V13" s="18">
        <v>32600000000000</v>
      </c>
      <c r="W13" s="18">
        <v>32600000000000</v>
      </c>
      <c r="X13" s="18">
        <v>32600000000000</v>
      </c>
      <c r="Y13" s="18">
        <v>32600000000000</v>
      </c>
      <c r="Z13" s="18">
        <v>32600000000000</v>
      </c>
      <c r="AA13" s="18">
        <v>32600000000000</v>
      </c>
      <c r="AB13" s="18">
        <v>32600000000000</v>
      </c>
      <c r="AC13" s="18">
        <v>32600000000000</v>
      </c>
      <c r="AD13" s="18">
        <v>32600000000000</v>
      </c>
      <c r="AE13" s="18">
        <v>32600000000000</v>
      </c>
      <c r="AF13" s="18">
        <v>32600000000000</v>
      </c>
      <c r="AG13" s="18">
        <v>32600000000000</v>
      </c>
    </row>
    <row r="14" spans="1:33" x14ac:dyDescent="0.25">
      <c r="A14" s="18" t="s">
        <v>253</v>
      </c>
      <c r="B14" s="18">
        <v>4288000000000000</v>
      </c>
      <c r="C14" s="18">
        <v>4380000000000000</v>
      </c>
      <c r="D14" s="18">
        <v>4456000000000000</v>
      </c>
      <c r="E14" s="18">
        <v>4564000000000000</v>
      </c>
      <c r="F14" s="18">
        <v>4601000000000000</v>
      </c>
      <c r="G14" s="18">
        <v>4669000000000000</v>
      </c>
      <c r="H14" s="18">
        <v>4711000000000000</v>
      </c>
      <c r="I14" s="18">
        <v>4777000000000000</v>
      </c>
      <c r="J14" s="18">
        <v>4755000000000000</v>
      </c>
      <c r="K14" s="18">
        <v>4785000000000000</v>
      </c>
      <c r="L14" s="18">
        <v>4792000000000000</v>
      </c>
      <c r="M14" s="18">
        <v>4706000000000000</v>
      </c>
      <c r="N14" s="18">
        <v>4703000000000000</v>
      </c>
      <c r="O14" s="18">
        <v>4747000000000000</v>
      </c>
      <c r="P14" s="18">
        <v>4743000000000000</v>
      </c>
      <c r="Q14" s="18">
        <v>4820000000000000</v>
      </c>
      <c r="R14" s="18">
        <v>4840000000000000</v>
      </c>
      <c r="S14" s="18">
        <v>4831000000000000</v>
      </c>
      <c r="T14" s="18">
        <v>4915000000000000</v>
      </c>
      <c r="U14" s="18">
        <v>4933000000000000</v>
      </c>
      <c r="V14" s="18">
        <v>4950000000000000</v>
      </c>
      <c r="W14" s="18">
        <v>5017000000000000</v>
      </c>
      <c r="X14" s="18">
        <v>5051000000000000</v>
      </c>
      <c r="Y14" s="18">
        <v>5080000000000000</v>
      </c>
      <c r="Z14" s="18">
        <v>5107000000000000</v>
      </c>
      <c r="AA14" s="18">
        <v>5136000000000000</v>
      </c>
      <c r="AB14" s="18">
        <v>5170000000000000</v>
      </c>
      <c r="AC14" s="18">
        <v>5167000000000000</v>
      </c>
      <c r="AD14" s="18">
        <v>5251000000000000</v>
      </c>
      <c r="AE14" s="18">
        <v>5303000000000000</v>
      </c>
      <c r="AF14" s="18">
        <v>5337000000000000</v>
      </c>
      <c r="AG14" s="18">
        <v>5321000000000000</v>
      </c>
    </row>
    <row r="15" spans="1:33" x14ac:dyDescent="0.25">
      <c r="A15" s="18" t="s">
        <v>254</v>
      </c>
      <c r="B15" s="18">
        <v>902400000000000</v>
      </c>
      <c r="C15" s="18">
        <v>889300000000000</v>
      </c>
      <c r="D15" s="18">
        <v>873500000000000</v>
      </c>
      <c r="E15" s="18">
        <v>868400000000000</v>
      </c>
      <c r="F15" s="18">
        <v>856700000000000</v>
      </c>
      <c r="G15" s="18">
        <v>850000000000000</v>
      </c>
      <c r="H15" s="18">
        <v>842700000000000</v>
      </c>
      <c r="I15" s="18">
        <v>842600000000000</v>
      </c>
      <c r="J15" s="18">
        <v>845100000000000</v>
      </c>
      <c r="K15" s="18">
        <v>851800000000000</v>
      </c>
      <c r="L15" s="18">
        <v>850600000000000</v>
      </c>
      <c r="M15" s="18">
        <v>854100000000000</v>
      </c>
      <c r="N15" s="18">
        <v>855400000000000</v>
      </c>
      <c r="O15" s="18">
        <v>857000000000000</v>
      </c>
      <c r="P15" s="18">
        <v>858500000000000</v>
      </c>
      <c r="Q15" s="18">
        <v>860200000000000</v>
      </c>
      <c r="R15" s="18">
        <v>861500000000000</v>
      </c>
      <c r="S15" s="18">
        <v>864200000000000</v>
      </c>
      <c r="T15" s="18">
        <v>867200000000000</v>
      </c>
      <c r="U15" s="18">
        <v>870200000000000</v>
      </c>
      <c r="V15" s="18">
        <v>873900000000000</v>
      </c>
      <c r="W15" s="18">
        <v>879200000000000</v>
      </c>
      <c r="X15" s="18">
        <v>885200000000000</v>
      </c>
      <c r="Y15" s="18">
        <v>890900000000000</v>
      </c>
      <c r="Z15" s="18">
        <v>896600000000000</v>
      </c>
      <c r="AA15" s="18">
        <v>898300000000000</v>
      </c>
      <c r="AB15" s="18">
        <v>900800000000000</v>
      </c>
      <c r="AC15" s="18">
        <v>901100000000000</v>
      </c>
      <c r="AD15" s="18">
        <v>908100000000000</v>
      </c>
      <c r="AE15" s="18">
        <v>915100000000000</v>
      </c>
      <c r="AF15" s="18">
        <v>922000000000000</v>
      </c>
      <c r="AG15" s="18">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257</v>
      </c>
      <c r="B18" s="18">
        <v>3.73448E+16</v>
      </c>
      <c r="C18" s="18">
        <v>3.93151E+16</v>
      </c>
      <c r="D18" s="18">
        <v>3.8599E+16</v>
      </c>
      <c r="E18" s="18">
        <v>3.91921E+16</v>
      </c>
      <c r="F18" s="18">
        <v>3.89753E+16</v>
      </c>
      <c r="G18" s="18">
        <v>3.89773E+16</v>
      </c>
      <c r="H18" s="18">
        <v>3.9177E+16</v>
      </c>
      <c r="I18" s="18">
        <v>3.9206E+16</v>
      </c>
      <c r="J18" s="18">
        <v>3.87212E+16</v>
      </c>
      <c r="K18" s="18">
        <v>3.8792E+16</v>
      </c>
      <c r="L18" s="18">
        <v>3.87797E+16</v>
      </c>
      <c r="M18" s="18">
        <v>3.87283E+16</v>
      </c>
      <c r="N18" s="18">
        <v>3.87212E+16</v>
      </c>
      <c r="O18" s="18">
        <v>3.87279E+16</v>
      </c>
      <c r="P18" s="18">
        <v>3.84413E+16</v>
      </c>
      <c r="Q18" s="18">
        <v>3.87118E+16</v>
      </c>
      <c r="R18" s="18">
        <v>3.87308E+16</v>
      </c>
      <c r="S18" s="18">
        <v>3.8685E+16</v>
      </c>
      <c r="T18" s="18">
        <v>3.8947E+16</v>
      </c>
      <c r="U18" s="18">
        <v>3.89659E+16</v>
      </c>
      <c r="V18" s="18">
        <v>3.91804E+16</v>
      </c>
      <c r="W18" s="18">
        <v>3.89362E+16</v>
      </c>
      <c r="X18" s="18">
        <v>3.91533E+16</v>
      </c>
      <c r="Y18" s="18">
        <v>3.91321E+16</v>
      </c>
      <c r="Z18" s="18">
        <v>3.91415E+16</v>
      </c>
      <c r="AA18" s="18">
        <v>3.91673E+16</v>
      </c>
      <c r="AB18" s="18">
        <v>3.92187E+16</v>
      </c>
      <c r="AC18" s="18">
        <v>3.92144E+16</v>
      </c>
      <c r="AD18" s="18">
        <v>3.90885E+16</v>
      </c>
      <c r="AE18" s="18">
        <v>3.91445E+16</v>
      </c>
      <c r="AF18" s="18">
        <v>3.9183E+16</v>
      </c>
      <c r="AG18" s="18">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18" t="s">
        <v>261</v>
      </c>
      <c r="B22" s="18">
        <v>210000000000000</v>
      </c>
      <c r="C22" s="18">
        <v>201600000000000</v>
      </c>
      <c r="D22" s="18">
        <v>195200000000000</v>
      </c>
      <c r="E22" s="18">
        <v>197800000000000</v>
      </c>
      <c r="F22" s="18">
        <v>202200000000000</v>
      </c>
      <c r="G22" s="18">
        <v>206000000000000</v>
      </c>
      <c r="H22" s="18">
        <v>207900000000000</v>
      </c>
      <c r="I22" s="18">
        <v>209000000000000</v>
      </c>
      <c r="J22" s="18">
        <v>209100000000000</v>
      </c>
      <c r="K22" s="18">
        <v>209100000000000</v>
      </c>
      <c r="L22" s="18">
        <v>209300000000000</v>
      </c>
      <c r="M22" s="18">
        <v>209600000000000</v>
      </c>
      <c r="N22" s="18">
        <v>208500000000000</v>
      </c>
      <c r="O22" s="18">
        <v>208700000000000</v>
      </c>
      <c r="P22" s="18">
        <v>209100000000000</v>
      </c>
      <c r="Q22" s="18">
        <v>209200000000000</v>
      </c>
      <c r="R22" s="18">
        <v>209500000000000</v>
      </c>
      <c r="S22" s="18">
        <v>209800000000000</v>
      </c>
      <c r="T22" s="18">
        <v>210300000000000</v>
      </c>
      <c r="U22" s="18">
        <v>210600000000000</v>
      </c>
      <c r="V22" s="18">
        <v>210800000000000</v>
      </c>
      <c r="W22" s="18">
        <v>211100000000000</v>
      </c>
      <c r="X22" s="18">
        <v>210900000000000</v>
      </c>
      <c r="Y22" s="18">
        <v>210700000000000</v>
      </c>
      <c r="Z22" s="18">
        <v>210400000000000</v>
      </c>
      <c r="AA22" s="18">
        <v>209900000000000</v>
      </c>
      <c r="AB22" s="18">
        <v>209300000000000</v>
      </c>
      <c r="AC22" s="18">
        <v>208700000000000</v>
      </c>
      <c r="AD22" s="18">
        <v>207500000000000</v>
      </c>
      <c r="AE22" s="18">
        <v>206500000000000</v>
      </c>
      <c r="AF22" s="18">
        <v>205400000000000</v>
      </c>
      <c r="AG22" s="18">
        <v>203800000000000</v>
      </c>
    </row>
    <row r="23" spans="1:33" x14ac:dyDescent="0.25">
      <c r="A23" s="18" t="s">
        <v>262</v>
      </c>
      <c r="B23" s="18">
        <v>654300000000000</v>
      </c>
      <c r="C23" s="18">
        <v>639900000000000</v>
      </c>
      <c r="D23" s="18">
        <v>572300000000000</v>
      </c>
      <c r="E23" s="18">
        <v>543700000000000</v>
      </c>
      <c r="F23" s="18">
        <v>555500000000000</v>
      </c>
      <c r="G23" s="18">
        <v>545200000000000</v>
      </c>
      <c r="H23" s="18">
        <v>537500000000000</v>
      </c>
      <c r="I23" s="18">
        <v>532400000000000</v>
      </c>
      <c r="J23" s="18">
        <v>525600000000000</v>
      </c>
      <c r="K23" s="18">
        <v>519300000000000</v>
      </c>
      <c r="L23" s="18">
        <v>512800000000000</v>
      </c>
      <c r="M23" s="18">
        <v>508100000000000</v>
      </c>
      <c r="N23" s="18">
        <v>506100000000000</v>
      </c>
      <c r="O23" s="18">
        <v>506500000000000</v>
      </c>
      <c r="P23" s="18">
        <v>508900000000000</v>
      </c>
      <c r="Q23" s="18">
        <v>509100000000000</v>
      </c>
      <c r="R23" s="18">
        <v>507600000000000</v>
      </c>
      <c r="S23" s="18">
        <v>508200000000000</v>
      </c>
      <c r="T23" s="18">
        <v>507900000000000</v>
      </c>
      <c r="U23" s="18">
        <v>507900000000000</v>
      </c>
      <c r="V23" s="18">
        <v>506800000000000</v>
      </c>
      <c r="W23" s="18">
        <v>505600000000000</v>
      </c>
      <c r="X23" s="18">
        <v>502200000000000</v>
      </c>
      <c r="Y23" s="18">
        <v>501200000000000</v>
      </c>
      <c r="Z23" s="18">
        <v>497100000000000</v>
      </c>
      <c r="AA23" s="18">
        <v>494700000000000</v>
      </c>
      <c r="AB23" s="18">
        <v>492000000000000</v>
      </c>
      <c r="AC23" s="18">
        <v>488700000000000</v>
      </c>
      <c r="AD23" s="18">
        <v>483900000000000</v>
      </c>
      <c r="AE23" s="18">
        <v>481100000000000</v>
      </c>
      <c r="AF23" s="18">
        <v>475900000000000</v>
      </c>
      <c r="AG23" s="18">
        <v>471400000000000</v>
      </c>
    </row>
    <row r="24" spans="1:33" x14ac:dyDescent="0.25">
      <c r="A24" s="18" t="s">
        <v>263</v>
      </c>
      <c r="B24" s="18">
        <v>432400000000000</v>
      </c>
      <c r="C24" s="18">
        <v>458000000000000</v>
      </c>
      <c r="D24" s="18">
        <v>432200000000000</v>
      </c>
      <c r="E24" s="18">
        <v>426200000000000</v>
      </c>
      <c r="F24" s="18">
        <v>428700000000000</v>
      </c>
      <c r="G24" s="18">
        <v>431200000000000</v>
      </c>
      <c r="H24" s="18">
        <v>428800000000000</v>
      </c>
      <c r="I24" s="18">
        <v>424700000000000</v>
      </c>
      <c r="J24" s="18">
        <v>422400000000000</v>
      </c>
      <c r="K24" s="18">
        <v>420500000000000</v>
      </c>
      <c r="L24" s="18">
        <v>419200000000000</v>
      </c>
      <c r="M24" s="18">
        <v>418100000000000</v>
      </c>
      <c r="N24" s="18">
        <v>413400000000000</v>
      </c>
      <c r="O24" s="18">
        <v>401200000000000</v>
      </c>
      <c r="P24" s="18">
        <v>385900000000000</v>
      </c>
      <c r="Q24" s="18">
        <v>372700000000000</v>
      </c>
      <c r="R24" s="18">
        <v>365300000000000</v>
      </c>
      <c r="S24" s="18">
        <v>362500000000000</v>
      </c>
      <c r="T24" s="18">
        <v>362700000000000</v>
      </c>
      <c r="U24" s="18">
        <v>363900000000000</v>
      </c>
      <c r="V24" s="18">
        <v>365600000000000</v>
      </c>
      <c r="W24" s="18">
        <v>368000000000000</v>
      </c>
      <c r="X24" s="18">
        <v>370000000000000</v>
      </c>
      <c r="Y24" s="18">
        <v>371800000000000</v>
      </c>
      <c r="Z24" s="18">
        <v>373800000000000</v>
      </c>
      <c r="AA24" s="18">
        <v>375400000000000</v>
      </c>
      <c r="AB24" s="18">
        <v>376600000000000</v>
      </c>
      <c r="AC24" s="18">
        <v>377600000000000</v>
      </c>
      <c r="AD24" s="18">
        <v>377300000000000</v>
      </c>
      <c r="AE24" s="18">
        <v>376900000000000</v>
      </c>
      <c r="AF24" s="18">
        <v>375400000000000</v>
      </c>
      <c r="AG24" s="18">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18" t="s">
        <v>265</v>
      </c>
      <c r="B26" s="18">
        <v>2700000000000</v>
      </c>
      <c r="C26" s="18">
        <v>2700000000000</v>
      </c>
      <c r="D26" s="18">
        <v>2600000000000</v>
      </c>
      <c r="E26" s="18">
        <v>2500000000000</v>
      </c>
      <c r="F26" s="18">
        <v>2500000000000</v>
      </c>
      <c r="G26" s="18">
        <v>2500000000000</v>
      </c>
      <c r="H26" s="18">
        <v>2500000000000</v>
      </c>
      <c r="I26" s="18">
        <v>2400000000000</v>
      </c>
      <c r="J26" s="18">
        <v>2400000000000</v>
      </c>
      <c r="K26" s="18">
        <v>2200000000000</v>
      </c>
      <c r="L26" s="18">
        <v>2200000000000</v>
      </c>
      <c r="M26" s="18">
        <v>2100000000000</v>
      </c>
      <c r="N26" s="18">
        <v>2100000000000</v>
      </c>
      <c r="O26" s="18">
        <v>2000000000000</v>
      </c>
      <c r="P26" s="18">
        <v>2000000000000</v>
      </c>
      <c r="Q26" s="18">
        <v>2000000000000</v>
      </c>
      <c r="R26" s="18">
        <v>2000000000000</v>
      </c>
      <c r="S26" s="18">
        <v>1900000000000</v>
      </c>
      <c r="T26" s="18">
        <v>1900000000000</v>
      </c>
      <c r="U26" s="18">
        <v>1900000000000</v>
      </c>
      <c r="V26" s="18">
        <v>1800000000000</v>
      </c>
      <c r="W26" s="18">
        <v>1800000000000</v>
      </c>
      <c r="X26" s="18">
        <v>1800000000000</v>
      </c>
      <c r="Y26" s="18">
        <v>1800000000000</v>
      </c>
      <c r="Z26" s="18">
        <v>1700000000000</v>
      </c>
      <c r="AA26" s="18">
        <v>1700000000000</v>
      </c>
      <c r="AB26" s="18">
        <v>1700000000000</v>
      </c>
      <c r="AC26" s="18">
        <v>1600000000000</v>
      </c>
      <c r="AD26" s="18">
        <v>1600000000000</v>
      </c>
      <c r="AE26" s="18">
        <v>1600000000000</v>
      </c>
      <c r="AF26" s="18">
        <v>1600000000000</v>
      </c>
      <c r="AG26" s="18">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18" t="s">
        <v>268</v>
      </c>
      <c r="B29" s="18">
        <v>21600000000000</v>
      </c>
      <c r="C29" s="18">
        <v>9700000000000</v>
      </c>
      <c r="D29" s="18">
        <v>12300000000000</v>
      </c>
      <c r="E29" s="18">
        <v>15200000000000</v>
      </c>
      <c r="F29" s="18">
        <v>16900000000000</v>
      </c>
      <c r="G29" s="18">
        <v>18400000000000</v>
      </c>
      <c r="H29" s="18">
        <v>19800000000000</v>
      </c>
      <c r="I29" s="18">
        <v>21000000000000</v>
      </c>
      <c r="J29" s="18">
        <v>21600000000000</v>
      </c>
      <c r="K29" s="18">
        <v>22100000000000</v>
      </c>
      <c r="L29" s="18">
        <v>22500000000000</v>
      </c>
      <c r="M29" s="18">
        <v>23000000000000</v>
      </c>
      <c r="N29" s="18">
        <v>22800000000000</v>
      </c>
      <c r="O29" s="18">
        <v>22900000000000</v>
      </c>
      <c r="P29" s="18">
        <v>23000000000000</v>
      </c>
      <c r="Q29" s="18">
        <v>23100000000000</v>
      </c>
      <c r="R29" s="18">
        <v>23200000000000</v>
      </c>
      <c r="S29" s="18">
        <v>23400000000000</v>
      </c>
      <c r="T29" s="18">
        <v>23500000000000</v>
      </c>
      <c r="U29" s="18">
        <v>23700000000000</v>
      </c>
      <c r="V29" s="18">
        <v>23800000000000</v>
      </c>
      <c r="W29" s="18">
        <v>23900000000000</v>
      </c>
      <c r="X29" s="18">
        <v>24000000000000</v>
      </c>
      <c r="Y29" s="18">
        <v>24000000000000</v>
      </c>
      <c r="Z29" s="18">
        <v>24000000000000</v>
      </c>
      <c r="AA29" s="18">
        <v>24000000000000</v>
      </c>
      <c r="AB29" s="18">
        <v>24000000000000</v>
      </c>
      <c r="AC29" s="18">
        <v>23900000000000</v>
      </c>
      <c r="AD29" s="18">
        <v>23700000000000</v>
      </c>
      <c r="AE29" s="18">
        <v>23600000000000</v>
      </c>
      <c r="AF29" s="18">
        <v>23600000000000</v>
      </c>
      <c r="AG29" s="18">
        <v>23500000000000</v>
      </c>
    </row>
    <row r="30" spans="1:33" x14ac:dyDescent="0.25">
      <c r="A30" s="18" t="s">
        <v>269</v>
      </c>
      <c r="B30" s="18">
        <v>200000000000</v>
      </c>
      <c r="C30" s="18">
        <v>200000000000</v>
      </c>
      <c r="D30" s="18">
        <v>100000000000</v>
      </c>
      <c r="E30" s="18">
        <v>100000000000</v>
      </c>
      <c r="F30" s="18">
        <v>100000000000</v>
      </c>
      <c r="G30" s="18">
        <v>100000000000</v>
      </c>
      <c r="H30" s="18">
        <v>100000000000</v>
      </c>
      <c r="I30" s="18">
        <v>100000000000</v>
      </c>
      <c r="J30" s="18">
        <v>100000000000</v>
      </c>
      <c r="K30" s="18">
        <v>100000000000</v>
      </c>
      <c r="L30" s="18">
        <v>100000000000</v>
      </c>
      <c r="M30" s="18">
        <v>100000000000</v>
      </c>
      <c r="N30" s="18">
        <v>100000000000</v>
      </c>
      <c r="O30" s="18">
        <v>100000000000</v>
      </c>
      <c r="P30" s="18">
        <v>100000000000</v>
      </c>
      <c r="Q30" s="18">
        <v>100000000000</v>
      </c>
      <c r="R30" s="18">
        <v>100000000000</v>
      </c>
      <c r="S30" s="18">
        <v>100000000000</v>
      </c>
      <c r="T30" s="18">
        <v>100000000000</v>
      </c>
      <c r="U30" s="18">
        <v>100000000000</v>
      </c>
      <c r="V30" s="18">
        <v>100000000000</v>
      </c>
      <c r="W30" s="18">
        <v>100000000000</v>
      </c>
      <c r="X30" s="18">
        <v>100000000000</v>
      </c>
      <c r="Y30" s="18">
        <v>100000000000</v>
      </c>
      <c r="Z30" s="18">
        <v>100000000000</v>
      </c>
      <c r="AA30" s="18">
        <v>100000000000</v>
      </c>
      <c r="AB30" s="18">
        <v>100000000000</v>
      </c>
      <c r="AC30" s="18">
        <v>100000000000</v>
      </c>
      <c r="AD30" s="18">
        <v>100000000000</v>
      </c>
      <c r="AE30" s="18">
        <v>100000000000</v>
      </c>
      <c r="AF30" s="18">
        <v>100000000000</v>
      </c>
      <c r="AG30" s="18">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271</v>
      </c>
      <c r="B32" s="18">
        <v>424600000000000</v>
      </c>
      <c r="C32" s="18">
        <v>421500000000000</v>
      </c>
      <c r="D32" s="18">
        <v>439700000000000</v>
      </c>
      <c r="E32" s="18">
        <v>457900000000000</v>
      </c>
      <c r="F32" s="18">
        <v>474000000000000</v>
      </c>
      <c r="G32" s="18">
        <v>485700000000000</v>
      </c>
      <c r="H32" s="18">
        <v>493600000000000</v>
      </c>
      <c r="I32" s="18">
        <v>500000000000000</v>
      </c>
      <c r="J32" s="18">
        <v>504000000000000</v>
      </c>
      <c r="K32" s="18">
        <v>509100000000000</v>
      </c>
      <c r="L32" s="18">
        <v>513900000000000</v>
      </c>
      <c r="M32" s="18">
        <v>520000000000000</v>
      </c>
      <c r="N32" s="18">
        <v>522300000000000</v>
      </c>
      <c r="O32" s="18">
        <v>523800000000000</v>
      </c>
      <c r="P32" s="18">
        <v>525200000000000</v>
      </c>
      <c r="Q32" s="18">
        <v>526800000000000</v>
      </c>
      <c r="R32" s="18">
        <v>528900000000000</v>
      </c>
      <c r="S32" s="18">
        <v>529500000000000</v>
      </c>
      <c r="T32" s="18">
        <v>529600000000000</v>
      </c>
      <c r="U32" s="18">
        <v>529500000000000</v>
      </c>
      <c r="V32" s="18">
        <v>529900000000000</v>
      </c>
      <c r="W32" s="18">
        <v>530400000000000</v>
      </c>
      <c r="X32" s="18">
        <v>529800000000000</v>
      </c>
      <c r="Y32" s="18">
        <v>530700000000000</v>
      </c>
      <c r="Z32" s="18">
        <v>529500000000000</v>
      </c>
      <c r="AA32" s="18">
        <v>528700000000000</v>
      </c>
      <c r="AB32" s="18">
        <v>527600000000000</v>
      </c>
      <c r="AC32" s="18">
        <v>527000000000000</v>
      </c>
      <c r="AD32" s="18">
        <v>524200000000000</v>
      </c>
      <c r="AE32" s="18">
        <v>520300000000000</v>
      </c>
      <c r="AF32" s="18">
        <v>516800000000000</v>
      </c>
      <c r="AG32" s="18">
        <v>509100000000000</v>
      </c>
    </row>
    <row r="33" spans="1:33" x14ac:dyDescent="0.25">
      <c r="A33" s="18" t="s">
        <v>272</v>
      </c>
      <c r="B33" s="18">
        <v>44500000000000</v>
      </c>
      <c r="C33" s="18">
        <v>40800000000000</v>
      </c>
      <c r="D33" s="18">
        <v>43100000000000</v>
      </c>
      <c r="E33" s="18">
        <v>45400000000000</v>
      </c>
      <c r="F33" s="18">
        <v>46700000000000</v>
      </c>
      <c r="G33" s="18">
        <v>48000000000000</v>
      </c>
      <c r="H33" s="18">
        <v>49200000000000</v>
      </c>
      <c r="I33" s="18">
        <v>50400000000000</v>
      </c>
      <c r="J33" s="18">
        <v>51100000000000</v>
      </c>
      <c r="K33" s="18">
        <v>51800000000000</v>
      </c>
      <c r="L33" s="18">
        <v>52500000000000</v>
      </c>
      <c r="M33" s="18">
        <v>53300000000000</v>
      </c>
      <c r="N33" s="18">
        <v>53400000000000</v>
      </c>
      <c r="O33" s="18">
        <v>53500000000000</v>
      </c>
      <c r="P33" s="18">
        <v>53600000000000</v>
      </c>
      <c r="Q33" s="18">
        <v>53800000000000</v>
      </c>
      <c r="R33" s="18">
        <v>53900000000000</v>
      </c>
      <c r="S33" s="18">
        <v>54100000000000</v>
      </c>
      <c r="T33" s="18">
        <v>54200000000000</v>
      </c>
      <c r="U33" s="18">
        <v>54300000000000</v>
      </c>
      <c r="V33" s="18">
        <v>54400000000000</v>
      </c>
      <c r="W33" s="18">
        <v>54600000000000</v>
      </c>
      <c r="X33" s="18">
        <v>54700000000000</v>
      </c>
      <c r="Y33" s="18">
        <v>55000000000000</v>
      </c>
      <c r="Z33" s="18">
        <v>55100000000000</v>
      </c>
      <c r="AA33" s="18">
        <v>55300000000000</v>
      </c>
      <c r="AB33" s="18">
        <v>55400000000000</v>
      </c>
      <c r="AC33" s="18">
        <v>55600000000000</v>
      </c>
      <c r="AD33" s="18">
        <v>55800000000000</v>
      </c>
      <c r="AE33" s="18">
        <v>55900000000000</v>
      </c>
      <c r="AF33" s="18">
        <v>56200000000000</v>
      </c>
      <c r="AG33" s="18">
        <v>56200000000000</v>
      </c>
    </row>
    <row r="34" spans="1:33" x14ac:dyDescent="0.25">
      <c r="A34" s="18" t="s">
        <v>273</v>
      </c>
      <c r="B34" s="18">
        <v>3248000000000000</v>
      </c>
      <c r="C34" s="18">
        <v>3283000000000000</v>
      </c>
      <c r="D34" s="18">
        <v>3497000000000000</v>
      </c>
      <c r="E34" s="18">
        <v>3672000000000000</v>
      </c>
      <c r="F34" s="18">
        <v>3842000000000000</v>
      </c>
      <c r="G34" s="18">
        <v>3975000000000000</v>
      </c>
      <c r="H34" s="18">
        <v>4053000000000000</v>
      </c>
      <c r="I34" s="18">
        <v>4044000000000000</v>
      </c>
      <c r="J34" s="18">
        <v>4078000000000000</v>
      </c>
      <c r="K34" s="18">
        <v>4102000000000000</v>
      </c>
      <c r="L34" s="18">
        <v>4162000000000000</v>
      </c>
      <c r="M34" s="18">
        <v>4225000000000000</v>
      </c>
      <c r="N34" s="18">
        <v>4298000000000000</v>
      </c>
      <c r="O34" s="18">
        <v>4360000000000000</v>
      </c>
      <c r="P34" s="18">
        <v>4410000000000000</v>
      </c>
      <c r="Q34" s="18">
        <v>4462000000000000</v>
      </c>
      <c r="R34" s="18">
        <v>4529000000000000</v>
      </c>
      <c r="S34" s="18">
        <v>4592000000000000</v>
      </c>
      <c r="T34" s="18">
        <v>4652000000000000</v>
      </c>
      <c r="U34" s="18">
        <v>4712000000000000</v>
      </c>
      <c r="V34" s="18">
        <v>4782000000000000</v>
      </c>
      <c r="W34" s="18">
        <v>4856000000000000</v>
      </c>
      <c r="X34" s="18">
        <v>4925000000000000</v>
      </c>
      <c r="Y34" s="18">
        <v>5001000000000000</v>
      </c>
      <c r="Z34" s="18">
        <v>5068000000000000</v>
      </c>
      <c r="AA34" s="18">
        <v>5141000000000000</v>
      </c>
      <c r="AB34" s="18">
        <v>5211000000000000</v>
      </c>
      <c r="AC34" s="18">
        <v>5299000000000000</v>
      </c>
      <c r="AD34" s="18">
        <v>5368000000000000</v>
      </c>
      <c r="AE34" s="18">
        <v>5447000000000000</v>
      </c>
      <c r="AF34" s="18">
        <v>5542000000000000</v>
      </c>
      <c r="AG34" s="18">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18" t="s">
        <v>275</v>
      </c>
      <c r="B36" s="18">
        <v>85500000000000</v>
      </c>
      <c r="C36" s="18">
        <v>92300000000000</v>
      </c>
      <c r="D36" s="18">
        <v>84700000000000</v>
      </c>
      <c r="E36" s="18">
        <v>79200000000000</v>
      </c>
      <c r="F36" s="18">
        <v>76700000000000</v>
      </c>
      <c r="G36" s="18">
        <v>74500000000000</v>
      </c>
      <c r="H36" s="18">
        <v>74100000000000</v>
      </c>
      <c r="I36" s="18">
        <v>77200000000000</v>
      </c>
      <c r="J36" s="18">
        <v>78700000000000</v>
      </c>
      <c r="K36" s="18">
        <v>81400000000000</v>
      </c>
      <c r="L36" s="18">
        <v>82300000000000</v>
      </c>
      <c r="M36" s="18">
        <v>83600000000000</v>
      </c>
      <c r="N36" s="18">
        <v>84500000000000</v>
      </c>
      <c r="O36" s="18">
        <v>86500000000000</v>
      </c>
      <c r="P36" s="18">
        <v>88500000000000</v>
      </c>
      <c r="Q36" s="18">
        <v>91100000000000</v>
      </c>
      <c r="R36" s="18">
        <v>93200000000000</v>
      </c>
      <c r="S36" s="18">
        <v>95000000000000</v>
      </c>
      <c r="T36" s="18">
        <v>97100000000000</v>
      </c>
      <c r="U36" s="18">
        <v>99400000000000</v>
      </c>
      <c r="V36" s="18">
        <v>101400000000000</v>
      </c>
      <c r="W36" s="18">
        <v>103500000000000</v>
      </c>
      <c r="X36" s="18">
        <v>105600000000000</v>
      </c>
      <c r="Y36" s="18">
        <v>108400000000000</v>
      </c>
      <c r="Z36" s="18">
        <v>110800000000000</v>
      </c>
      <c r="AA36" s="18">
        <v>113500000000000</v>
      </c>
      <c r="AB36" s="18">
        <v>116600000000000</v>
      </c>
      <c r="AC36" s="18">
        <v>119600000000000</v>
      </c>
      <c r="AD36" s="18">
        <v>123100000000000</v>
      </c>
      <c r="AE36" s="18">
        <v>126100000000000</v>
      </c>
      <c r="AF36" s="18">
        <v>129500000000000</v>
      </c>
      <c r="AG36" s="18">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18" t="s">
        <v>278</v>
      </c>
      <c r="B39" s="18">
        <v>161400000000000</v>
      </c>
      <c r="C39" s="18">
        <v>95600000000000</v>
      </c>
      <c r="D39" s="18">
        <v>115100000000000</v>
      </c>
      <c r="E39" s="18">
        <v>124600000000000</v>
      </c>
      <c r="F39" s="18">
        <v>119900000000000</v>
      </c>
      <c r="G39" s="18">
        <v>113900000000000</v>
      </c>
      <c r="H39" s="18">
        <v>113500000000000</v>
      </c>
      <c r="I39" s="18">
        <v>135500000000000</v>
      </c>
      <c r="J39" s="18">
        <v>143300000000000</v>
      </c>
      <c r="K39" s="18">
        <v>157100000000000</v>
      </c>
      <c r="L39" s="18">
        <v>158800000000000</v>
      </c>
      <c r="M39" s="18">
        <v>162100000000000</v>
      </c>
      <c r="N39" s="18">
        <v>157200000000000</v>
      </c>
      <c r="O39" s="18">
        <v>158400000000000</v>
      </c>
      <c r="P39" s="18">
        <v>160600000000000</v>
      </c>
      <c r="Q39" s="18">
        <v>163800000000000</v>
      </c>
      <c r="R39" s="18">
        <v>162200000000000</v>
      </c>
      <c r="S39" s="18">
        <v>160300000000000</v>
      </c>
      <c r="T39" s="18">
        <v>160800000000000</v>
      </c>
      <c r="U39" s="18">
        <v>160700000000000</v>
      </c>
      <c r="V39" s="18">
        <v>158700000000000</v>
      </c>
      <c r="W39" s="18">
        <v>155900000000000</v>
      </c>
      <c r="X39" s="18">
        <v>153400000000000</v>
      </c>
      <c r="Y39" s="18">
        <v>153100000000000</v>
      </c>
      <c r="Z39" s="18">
        <v>152500000000000</v>
      </c>
      <c r="AA39" s="18">
        <v>152600000000000</v>
      </c>
      <c r="AB39" s="18">
        <v>154000000000000</v>
      </c>
      <c r="AC39" s="18">
        <v>153300000000000</v>
      </c>
      <c r="AD39" s="18">
        <v>156400000000000</v>
      </c>
      <c r="AE39" s="18">
        <v>156900000000000</v>
      </c>
      <c r="AF39" s="18">
        <v>156900000000000</v>
      </c>
      <c r="AG39" s="18">
        <v>156300000000000</v>
      </c>
    </row>
    <row r="40" spans="1:33" x14ac:dyDescent="0.25">
      <c r="A40" s="18" t="s">
        <v>279</v>
      </c>
      <c r="B40" s="18">
        <v>3582300000000000</v>
      </c>
      <c r="C40" s="18">
        <v>3862100000000000</v>
      </c>
      <c r="D40" s="18">
        <v>4000200000000000</v>
      </c>
      <c r="E40" s="18">
        <v>4159500000000000</v>
      </c>
      <c r="F40" s="18">
        <v>4289800000000000</v>
      </c>
      <c r="G40" s="18">
        <v>4395000000000000</v>
      </c>
      <c r="H40" s="18">
        <v>4472000000000000</v>
      </c>
      <c r="I40" s="18">
        <v>4536800000000000</v>
      </c>
      <c r="J40" s="18">
        <v>4596300000000000</v>
      </c>
      <c r="K40" s="18">
        <v>4663300000000000</v>
      </c>
      <c r="L40" s="18">
        <v>4730100000000000</v>
      </c>
      <c r="M40" s="18">
        <v>4805800000000000</v>
      </c>
      <c r="N40" s="18">
        <v>4870700000000000</v>
      </c>
      <c r="O40" s="18">
        <v>4929500000000000</v>
      </c>
      <c r="P40" s="18">
        <v>4987500000000000</v>
      </c>
      <c r="Q40" s="18">
        <v>5048300000000000</v>
      </c>
      <c r="R40" s="18">
        <v>5113300000000000</v>
      </c>
      <c r="S40" s="18">
        <v>5164300000000000</v>
      </c>
      <c r="T40" s="18">
        <v>5215300000000000</v>
      </c>
      <c r="U40" s="18">
        <v>5266000000000000</v>
      </c>
      <c r="V40" s="18">
        <v>5321700000000000</v>
      </c>
      <c r="W40" s="18">
        <v>5380900000000000</v>
      </c>
      <c r="X40" s="18">
        <v>5435300000000000</v>
      </c>
      <c r="Y40" s="18">
        <v>5503500000000000</v>
      </c>
      <c r="Z40" s="18">
        <v>5560800000000000</v>
      </c>
      <c r="AA40" s="18">
        <v>5624800000000000</v>
      </c>
      <c r="AB40" s="18">
        <v>5689000000000000</v>
      </c>
      <c r="AC40" s="18">
        <v>5763600000000000</v>
      </c>
      <c r="AD40" s="18">
        <v>5826300000000000</v>
      </c>
      <c r="AE40" s="18">
        <v>5888800000000000</v>
      </c>
      <c r="AF40" s="18">
        <v>5963400000000000</v>
      </c>
      <c r="AG40" s="18">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18" t="s">
        <v>281</v>
      </c>
      <c r="B42" s="18">
        <v>83200000000000</v>
      </c>
      <c r="C42" s="18">
        <v>79350000000000</v>
      </c>
      <c r="D42" s="18">
        <v>82410000000000</v>
      </c>
      <c r="E42" s="18">
        <v>84830000000000</v>
      </c>
      <c r="F42" s="18">
        <v>85360000000000</v>
      </c>
      <c r="G42" s="18">
        <v>86300000000000</v>
      </c>
      <c r="H42" s="18">
        <v>87170000000000</v>
      </c>
      <c r="I42" s="18">
        <v>88330000000000</v>
      </c>
      <c r="J42" s="18">
        <v>88460000000000</v>
      </c>
      <c r="K42" s="18">
        <v>88460000000000</v>
      </c>
      <c r="L42" s="18">
        <v>88540000000000</v>
      </c>
      <c r="M42" s="18">
        <v>88440000000000</v>
      </c>
      <c r="N42" s="18">
        <v>88070000000000</v>
      </c>
      <c r="O42" s="18">
        <v>87860000000000</v>
      </c>
      <c r="P42" s="18">
        <v>87620000000000</v>
      </c>
      <c r="Q42" s="18">
        <v>87590000000000</v>
      </c>
      <c r="R42" s="18">
        <v>87330000000000</v>
      </c>
      <c r="S42" s="18">
        <v>86960000000000</v>
      </c>
      <c r="T42" s="18">
        <v>86590000000000</v>
      </c>
      <c r="U42" s="18">
        <v>86300000000000</v>
      </c>
      <c r="V42" s="18">
        <v>86120000000000</v>
      </c>
      <c r="W42" s="18">
        <v>86300000000000</v>
      </c>
      <c r="X42" s="18">
        <v>86330000000000</v>
      </c>
      <c r="Y42" s="18">
        <v>86360000000000</v>
      </c>
      <c r="Z42" s="18">
        <v>86300000000000</v>
      </c>
      <c r="AA42" s="18">
        <v>86040000000000</v>
      </c>
      <c r="AB42" s="18">
        <v>85730000000000</v>
      </c>
      <c r="AC42" s="18">
        <v>85330000000000</v>
      </c>
      <c r="AD42" s="18">
        <v>85070000000000</v>
      </c>
      <c r="AE42" s="18">
        <v>84830000000000</v>
      </c>
      <c r="AF42" s="18">
        <v>84650000000000</v>
      </c>
      <c r="AG42" s="18">
        <v>84010000000000</v>
      </c>
    </row>
    <row r="43" spans="1:33" x14ac:dyDescent="0.25">
      <c r="A43" s="18" t="s">
        <v>282</v>
      </c>
      <c r="B43" s="18">
        <v>79900000000000</v>
      </c>
      <c r="C43" s="18">
        <v>72400000000000</v>
      </c>
      <c r="D43" s="18">
        <v>75700000000000</v>
      </c>
      <c r="E43" s="18">
        <v>79500000000000</v>
      </c>
      <c r="F43" s="18">
        <v>81300000000000</v>
      </c>
      <c r="G43" s="18">
        <v>82900000000000</v>
      </c>
      <c r="H43" s="18">
        <v>84300000000000</v>
      </c>
      <c r="I43" s="18">
        <v>86500000000000</v>
      </c>
      <c r="J43" s="18">
        <v>87400000000000</v>
      </c>
      <c r="K43" s="18">
        <v>88300000000000</v>
      </c>
      <c r="L43" s="18">
        <v>89200000000000</v>
      </c>
      <c r="M43" s="18">
        <v>90400000000000</v>
      </c>
      <c r="N43" s="18">
        <v>90600000000000</v>
      </c>
      <c r="O43" s="18">
        <v>90700000000000</v>
      </c>
      <c r="P43" s="18">
        <v>91100000000000</v>
      </c>
      <c r="Q43" s="18">
        <v>91500000000000</v>
      </c>
      <c r="R43" s="18">
        <v>91900000000000</v>
      </c>
      <c r="S43" s="18">
        <v>92300000000000</v>
      </c>
      <c r="T43" s="18">
        <v>92700000000000</v>
      </c>
      <c r="U43" s="18">
        <v>93000000000000</v>
      </c>
      <c r="V43" s="18">
        <v>93500000000000</v>
      </c>
      <c r="W43" s="18">
        <v>93900000000000</v>
      </c>
      <c r="X43" s="18">
        <v>94300000000000</v>
      </c>
      <c r="Y43" s="18">
        <v>94700000000000</v>
      </c>
      <c r="Z43" s="18">
        <v>95100000000000</v>
      </c>
      <c r="AA43" s="18">
        <v>95600000000000</v>
      </c>
      <c r="AB43" s="18">
        <v>96000000000000</v>
      </c>
      <c r="AC43" s="18">
        <v>96500000000000</v>
      </c>
      <c r="AD43" s="18">
        <v>97000000000000</v>
      </c>
      <c r="AE43" s="18">
        <v>97400000000000</v>
      </c>
      <c r="AF43" s="18">
        <v>97800000000000</v>
      </c>
      <c r="AG43" s="18">
        <v>98200000000000</v>
      </c>
    </row>
    <row r="44" spans="1:33" x14ac:dyDescent="0.25">
      <c r="A44" s="18" t="s">
        <v>283</v>
      </c>
      <c r="B44" s="18">
        <v>58700000000000</v>
      </c>
      <c r="C44" s="18">
        <v>73380000000000</v>
      </c>
      <c r="D44" s="18">
        <v>73000000000000</v>
      </c>
      <c r="E44" s="18">
        <v>72270000000000</v>
      </c>
      <c r="F44" s="18">
        <v>71760000000000</v>
      </c>
      <c r="G44" s="18">
        <v>71250000000000</v>
      </c>
      <c r="H44" s="18">
        <v>70750000000000</v>
      </c>
      <c r="I44" s="18">
        <v>70260000000000</v>
      </c>
      <c r="J44" s="18">
        <v>69910000000000</v>
      </c>
      <c r="K44" s="18">
        <v>69560000000000</v>
      </c>
      <c r="L44" s="18">
        <v>69250000000000</v>
      </c>
      <c r="M44" s="18">
        <v>68910000000000</v>
      </c>
      <c r="N44" s="18">
        <v>68850000000000</v>
      </c>
      <c r="O44" s="18">
        <v>68840000000000</v>
      </c>
      <c r="P44" s="18">
        <v>68820000000000</v>
      </c>
      <c r="Q44" s="18">
        <v>68880000000000</v>
      </c>
      <c r="R44" s="18">
        <v>68920000000000</v>
      </c>
      <c r="S44" s="18">
        <v>68930000000000</v>
      </c>
      <c r="T44" s="18">
        <v>68960000000000</v>
      </c>
      <c r="U44" s="18">
        <v>69020000000000</v>
      </c>
      <c r="V44" s="18">
        <v>69080000000000</v>
      </c>
      <c r="W44" s="18">
        <v>69260000000000</v>
      </c>
      <c r="X44" s="18">
        <v>69400000000000</v>
      </c>
      <c r="Y44" s="18">
        <v>69540000000000</v>
      </c>
      <c r="Z44" s="18">
        <v>69660000000000</v>
      </c>
      <c r="AA44" s="18">
        <v>69770000000000</v>
      </c>
      <c r="AB44" s="18">
        <v>69850000000000</v>
      </c>
      <c r="AC44" s="18">
        <v>69920000000000</v>
      </c>
      <c r="AD44" s="18">
        <v>70030000000000</v>
      </c>
      <c r="AE44" s="18">
        <v>70130000000000</v>
      </c>
      <c r="AF44" s="18">
        <v>70250000000000</v>
      </c>
      <c r="AG44" s="18">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18" t="s">
        <v>285</v>
      </c>
      <c r="B46" s="18">
        <v>48690000000000</v>
      </c>
      <c r="C46" s="18">
        <v>48090000000000</v>
      </c>
      <c r="D46" s="18">
        <v>48640000000000</v>
      </c>
      <c r="E46" s="18">
        <v>49000000000000</v>
      </c>
      <c r="F46" s="18">
        <v>48550000000000</v>
      </c>
      <c r="G46" s="18">
        <v>48360000000000</v>
      </c>
      <c r="H46" s="18">
        <v>48070000000000</v>
      </c>
      <c r="I46" s="18">
        <v>48240000000000</v>
      </c>
      <c r="J46" s="18">
        <v>47970000000000</v>
      </c>
      <c r="K46" s="18">
        <v>47690000000000</v>
      </c>
      <c r="L46" s="18">
        <v>47450000000000</v>
      </c>
      <c r="M46" s="18">
        <v>47180000000000</v>
      </c>
      <c r="N46" s="18">
        <v>46990000000000</v>
      </c>
      <c r="O46" s="18">
        <v>46870000000000</v>
      </c>
      <c r="P46" s="18">
        <v>46800000000000</v>
      </c>
      <c r="Q46" s="18">
        <v>46750000000000</v>
      </c>
      <c r="R46" s="18">
        <v>46630000000000</v>
      </c>
      <c r="S46" s="18">
        <v>46490000000000</v>
      </c>
      <c r="T46" s="18">
        <v>46320000000000</v>
      </c>
      <c r="U46" s="18">
        <v>46170000000000</v>
      </c>
      <c r="V46" s="18">
        <v>46050000000000</v>
      </c>
      <c r="W46" s="18">
        <v>46150000000000</v>
      </c>
      <c r="X46" s="18">
        <v>46170000000000</v>
      </c>
      <c r="Y46" s="18">
        <v>46220000000000</v>
      </c>
      <c r="Z46" s="18">
        <v>46250000000000</v>
      </c>
      <c r="AA46" s="18">
        <v>46150000000000</v>
      </c>
      <c r="AB46" s="18">
        <v>46050000000000</v>
      </c>
      <c r="AC46" s="18">
        <v>45930000000000</v>
      </c>
      <c r="AD46" s="18">
        <v>45840000000000</v>
      </c>
      <c r="AE46" s="18">
        <v>45740000000000</v>
      </c>
      <c r="AF46" s="18">
        <v>45690000000000</v>
      </c>
      <c r="AG46" s="18">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18" t="s">
        <v>288</v>
      </c>
      <c r="B49" s="18">
        <v>11633500000000</v>
      </c>
      <c r="C49" s="18">
        <v>7579760000000</v>
      </c>
      <c r="D49" s="18">
        <v>9258820000000</v>
      </c>
      <c r="E49" s="18">
        <v>10937900000000</v>
      </c>
      <c r="F49" s="18">
        <v>11657500000000</v>
      </c>
      <c r="G49" s="18">
        <v>12449000000000</v>
      </c>
      <c r="H49" s="18">
        <v>13240600000000</v>
      </c>
      <c r="I49" s="18">
        <v>14152100000000</v>
      </c>
      <c r="J49" s="18">
        <v>14559800000000</v>
      </c>
      <c r="K49" s="18">
        <v>14943600000000</v>
      </c>
      <c r="L49" s="18">
        <v>15375400000000</v>
      </c>
      <c r="M49" s="18">
        <v>15759200000000</v>
      </c>
      <c r="N49" s="18">
        <v>15759200000000</v>
      </c>
      <c r="O49" s="18">
        <v>15807100000000</v>
      </c>
      <c r="P49" s="18">
        <v>15855100000000</v>
      </c>
      <c r="Q49" s="18">
        <v>15903100000000</v>
      </c>
      <c r="R49" s="18">
        <v>15927100000000</v>
      </c>
      <c r="S49" s="18">
        <v>15903100000000</v>
      </c>
      <c r="T49" s="18">
        <v>15903100000000</v>
      </c>
      <c r="U49" s="18">
        <v>15879100000000</v>
      </c>
      <c r="V49" s="18">
        <v>15855100000000</v>
      </c>
      <c r="W49" s="18">
        <v>15927100000000</v>
      </c>
      <c r="X49" s="18">
        <v>15975100000000</v>
      </c>
      <c r="Y49" s="18">
        <v>16023000000000</v>
      </c>
      <c r="Z49" s="18">
        <v>16023000000000</v>
      </c>
      <c r="AA49" s="18">
        <v>16023000000000</v>
      </c>
      <c r="AB49" s="18">
        <v>15999000000000</v>
      </c>
      <c r="AC49" s="18">
        <v>15951100000000</v>
      </c>
      <c r="AD49" s="18">
        <v>15927100000000</v>
      </c>
      <c r="AE49" s="18">
        <v>15927100000000</v>
      </c>
      <c r="AF49" s="18">
        <v>15903100000000</v>
      </c>
      <c r="AG49" s="18">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18" t="s">
        <v>291</v>
      </c>
      <c r="B52" s="18">
        <v>222600000000000</v>
      </c>
      <c r="C52" s="18">
        <v>224200000000000</v>
      </c>
      <c r="D52" s="18">
        <v>225800000000000</v>
      </c>
      <c r="E52" s="18">
        <v>227400000000000</v>
      </c>
      <c r="F52" s="18">
        <v>229000000000000</v>
      </c>
      <c r="G52" s="18">
        <v>230600000000000</v>
      </c>
      <c r="H52" s="18">
        <v>232200000000000</v>
      </c>
      <c r="I52" s="18">
        <v>233700000000000</v>
      </c>
      <c r="J52" s="18">
        <v>235200000000000</v>
      </c>
      <c r="K52" s="18">
        <v>236700000000000</v>
      </c>
      <c r="L52" s="18">
        <v>238200000000000</v>
      </c>
      <c r="M52" s="18">
        <v>239700000000000</v>
      </c>
      <c r="N52" s="18">
        <v>241100000000000</v>
      </c>
      <c r="O52" s="18">
        <v>242500000000000</v>
      </c>
      <c r="P52" s="18">
        <v>243800000000000</v>
      </c>
      <c r="Q52" s="18">
        <v>245100000000000</v>
      </c>
      <c r="R52" s="18">
        <v>246400000000000</v>
      </c>
      <c r="S52" s="18">
        <v>247700000000000</v>
      </c>
      <c r="T52" s="18">
        <v>248900000000000</v>
      </c>
      <c r="U52" s="18">
        <v>250100000000000</v>
      </c>
      <c r="V52" s="18">
        <v>251300000000000</v>
      </c>
      <c r="W52" s="18">
        <v>252500000000000</v>
      </c>
      <c r="X52" s="18">
        <v>253600000000000</v>
      </c>
      <c r="Y52" s="18">
        <v>254700000000000</v>
      </c>
      <c r="Z52" s="18">
        <v>255800000000000</v>
      </c>
      <c r="AA52" s="18">
        <v>256800000000000</v>
      </c>
      <c r="AB52" s="18">
        <v>257900000000000</v>
      </c>
      <c r="AC52" s="18">
        <v>258900000000000</v>
      </c>
      <c r="AD52" s="18">
        <v>260000000000000</v>
      </c>
      <c r="AE52" s="18">
        <v>261000000000000</v>
      </c>
      <c r="AF52" s="18">
        <v>262000000000000</v>
      </c>
      <c r="AG52" s="18">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301</v>
      </c>
      <c r="B62" s="18">
        <v>256600000000000</v>
      </c>
      <c r="C62" s="18">
        <v>255400000000000</v>
      </c>
      <c r="D62" s="18">
        <v>262300000000000</v>
      </c>
      <c r="E62" s="18">
        <v>269700000000000</v>
      </c>
      <c r="F62" s="18">
        <v>273800000000000</v>
      </c>
      <c r="G62" s="18">
        <v>278400000000000</v>
      </c>
      <c r="H62" s="18">
        <v>283000000000000</v>
      </c>
      <c r="I62" s="18">
        <v>287400000000000</v>
      </c>
      <c r="J62" s="18">
        <v>290600000000000</v>
      </c>
      <c r="K62" s="18">
        <v>294000000000000</v>
      </c>
      <c r="L62" s="18">
        <v>297400000000000</v>
      </c>
      <c r="M62" s="18">
        <v>301000000000000</v>
      </c>
      <c r="N62" s="18">
        <v>303900000000000</v>
      </c>
      <c r="O62" s="18">
        <v>306900000000000</v>
      </c>
      <c r="P62" s="18">
        <v>309500000000000</v>
      </c>
      <c r="Q62" s="18">
        <v>312300000000000</v>
      </c>
      <c r="R62" s="18">
        <v>315100000000000</v>
      </c>
      <c r="S62" s="18">
        <v>317600000000000</v>
      </c>
      <c r="T62" s="18">
        <v>320000000000000</v>
      </c>
      <c r="U62" s="18">
        <v>322400000000000</v>
      </c>
      <c r="V62" s="18">
        <v>324800000000000</v>
      </c>
      <c r="W62" s="18">
        <v>327200000000000</v>
      </c>
      <c r="X62" s="18">
        <v>329800000000000</v>
      </c>
      <c r="Y62" s="18">
        <v>332300000000000</v>
      </c>
      <c r="Z62" s="18">
        <v>334900000000000</v>
      </c>
      <c r="AA62" s="18">
        <v>337700000000000</v>
      </c>
      <c r="AB62" s="18">
        <v>340600000000000</v>
      </c>
      <c r="AC62" s="18">
        <v>343500000000000</v>
      </c>
      <c r="AD62" s="18">
        <v>346500000000000</v>
      </c>
      <c r="AE62" s="18">
        <v>349500000000000</v>
      </c>
      <c r="AF62" s="18">
        <v>352600000000000</v>
      </c>
      <c r="AG62" s="18">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18" t="s">
        <v>303</v>
      </c>
      <c r="B64" s="18">
        <v>179500000000000</v>
      </c>
      <c r="C64" s="18">
        <v>195200000000000</v>
      </c>
      <c r="D64" s="18">
        <v>193500000000000</v>
      </c>
      <c r="E64" s="18">
        <v>191800000000000</v>
      </c>
      <c r="F64" s="18">
        <v>191000000000000</v>
      </c>
      <c r="G64" s="18">
        <v>190500000000000</v>
      </c>
      <c r="H64" s="18">
        <v>190000000000000</v>
      </c>
      <c r="I64" s="18">
        <v>189300000000000</v>
      </c>
      <c r="J64" s="18">
        <v>189500000000000</v>
      </c>
      <c r="K64" s="18">
        <v>189600000000000</v>
      </c>
      <c r="L64" s="18">
        <v>190000000000000</v>
      </c>
      <c r="M64" s="18">
        <v>190200000000000</v>
      </c>
      <c r="N64" s="18">
        <v>191700000000000</v>
      </c>
      <c r="O64" s="18">
        <v>193500000000000</v>
      </c>
      <c r="P64" s="18">
        <v>194700000000000</v>
      </c>
      <c r="Q64" s="18">
        <v>196100000000000</v>
      </c>
      <c r="R64" s="18">
        <v>197500000000000</v>
      </c>
      <c r="S64" s="18">
        <v>198700000000000</v>
      </c>
      <c r="T64" s="18">
        <v>200000000000000</v>
      </c>
      <c r="U64" s="18">
        <v>201300000000000</v>
      </c>
      <c r="V64" s="18">
        <v>202500000000000</v>
      </c>
      <c r="W64" s="18">
        <v>203800000000000</v>
      </c>
      <c r="X64" s="18">
        <v>205100000000000</v>
      </c>
      <c r="Y64" s="18">
        <v>206400000000000</v>
      </c>
      <c r="Z64" s="18">
        <v>207700000000000</v>
      </c>
      <c r="AA64" s="18">
        <v>209200000000000</v>
      </c>
      <c r="AB64" s="18">
        <v>210700000000000</v>
      </c>
      <c r="AC64" s="18">
        <v>212300000000000</v>
      </c>
      <c r="AD64" s="18">
        <v>213800000000000</v>
      </c>
      <c r="AE64" s="18">
        <v>215500000000000</v>
      </c>
      <c r="AF64" s="18">
        <v>217100000000000</v>
      </c>
      <c r="AG64" s="18">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18" t="s">
        <v>305</v>
      </c>
      <c r="B66" s="18">
        <v>522900000000000</v>
      </c>
      <c r="C66" s="18">
        <v>523800000000000</v>
      </c>
      <c r="D66" s="18">
        <v>529300000000000</v>
      </c>
      <c r="E66" s="18">
        <v>534800000000000</v>
      </c>
      <c r="F66" s="18">
        <v>538800000000000</v>
      </c>
      <c r="G66" s="18">
        <v>543300000000000</v>
      </c>
      <c r="H66" s="18">
        <v>548000000000000</v>
      </c>
      <c r="I66" s="18">
        <v>552400000000000</v>
      </c>
      <c r="J66" s="18">
        <v>556900000000000</v>
      </c>
      <c r="K66" s="18">
        <v>561400000000000</v>
      </c>
      <c r="L66" s="18">
        <v>566200000000000</v>
      </c>
      <c r="M66" s="18">
        <v>571300000000000</v>
      </c>
      <c r="N66" s="18">
        <v>577700000000000</v>
      </c>
      <c r="O66" s="18">
        <v>585100000000000</v>
      </c>
      <c r="P66" s="18">
        <v>590700000000000</v>
      </c>
      <c r="Q66" s="18">
        <v>596900000000000</v>
      </c>
      <c r="R66" s="18">
        <v>602800000000000</v>
      </c>
      <c r="S66" s="18">
        <v>608500000000000</v>
      </c>
      <c r="T66" s="18">
        <v>614200000000000</v>
      </c>
      <c r="U66" s="18">
        <v>620000000000000</v>
      </c>
      <c r="V66" s="18">
        <v>625800000000000</v>
      </c>
      <c r="W66" s="18">
        <v>631500000000000</v>
      </c>
      <c r="X66" s="18">
        <v>637200000000000</v>
      </c>
      <c r="Y66" s="18">
        <v>642800000000000</v>
      </c>
      <c r="Z66" s="18">
        <v>648700000000000</v>
      </c>
      <c r="AA66" s="18">
        <v>654600000000000</v>
      </c>
      <c r="AB66" s="18">
        <v>660900000000000</v>
      </c>
      <c r="AC66" s="18">
        <v>667100000000000</v>
      </c>
      <c r="AD66" s="18">
        <v>673400000000000</v>
      </c>
      <c r="AE66" s="18">
        <v>679800000000000</v>
      </c>
      <c r="AF66" s="18">
        <v>686400000000000</v>
      </c>
      <c r="AG66" s="18">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18" t="s">
        <v>308</v>
      </c>
      <c r="B69" s="18">
        <v>51500000000000</v>
      </c>
      <c r="C69" s="18">
        <v>21600000000000</v>
      </c>
      <c r="D69" s="18">
        <v>31200000000000</v>
      </c>
      <c r="E69" s="18">
        <v>41100000000000</v>
      </c>
      <c r="F69" s="18">
        <v>46400000000000</v>
      </c>
      <c r="G69" s="18">
        <v>51700000000000</v>
      </c>
      <c r="H69" s="18">
        <v>57300000000000</v>
      </c>
      <c r="I69" s="18">
        <v>62900000000000</v>
      </c>
      <c r="J69" s="18">
        <v>66000000000000</v>
      </c>
      <c r="K69" s="18">
        <v>69300000000000</v>
      </c>
      <c r="L69" s="18">
        <v>72600000000000</v>
      </c>
      <c r="M69" s="18">
        <v>76000000000000</v>
      </c>
      <c r="N69" s="18">
        <v>77000000000000</v>
      </c>
      <c r="O69" s="18">
        <v>78000000000000</v>
      </c>
      <c r="P69" s="18">
        <v>78900000000000</v>
      </c>
      <c r="Q69" s="18">
        <v>79800000000000</v>
      </c>
      <c r="R69" s="18">
        <v>80700000000000</v>
      </c>
      <c r="S69" s="18">
        <v>81600000000000</v>
      </c>
      <c r="T69" s="18">
        <v>82400000000000</v>
      </c>
      <c r="U69" s="18">
        <v>83200000000000</v>
      </c>
      <c r="V69" s="18">
        <v>84000000000000</v>
      </c>
      <c r="W69" s="18">
        <v>84800000000000</v>
      </c>
      <c r="X69" s="18">
        <v>85700000000000</v>
      </c>
      <c r="Y69" s="18">
        <v>86500000000000</v>
      </c>
      <c r="Z69" s="18">
        <v>87400000000000</v>
      </c>
      <c r="AA69" s="18">
        <v>88400000000000</v>
      </c>
      <c r="AB69" s="18">
        <v>89300000000000</v>
      </c>
      <c r="AC69" s="18">
        <v>90200000000000</v>
      </c>
      <c r="AD69" s="18">
        <v>91200000000000</v>
      </c>
      <c r="AE69" s="18">
        <v>92200000000000</v>
      </c>
      <c r="AF69" s="18">
        <v>93200000000000</v>
      </c>
      <c r="AG69" s="18">
        <v>94200000000000</v>
      </c>
    </row>
    <row r="70" spans="1:33" x14ac:dyDescent="0.25">
      <c r="A70" s="18" t="s">
        <v>309</v>
      </c>
      <c r="B70" s="18">
        <v>85500000000000</v>
      </c>
      <c r="C70" s="18">
        <v>81900000000000</v>
      </c>
      <c r="D70" s="18">
        <v>90800000000000</v>
      </c>
      <c r="E70" s="18">
        <v>91700000000000</v>
      </c>
      <c r="F70" s="18">
        <v>92100000000000</v>
      </c>
      <c r="G70" s="18">
        <v>92600000000000</v>
      </c>
      <c r="H70" s="18">
        <v>93200000000000</v>
      </c>
      <c r="I70" s="18">
        <v>93800000000000</v>
      </c>
      <c r="J70" s="18">
        <v>94300000000000</v>
      </c>
      <c r="K70" s="18">
        <v>94900000000000</v>
      </c>
      <c r="L70" s="18">
        <v>95500000000000</v>
      </c>
      <c r="M70" s="18">
        <v>96200000000000</v>
      </c>
      <c r="N70" s="18">
        <v>97000000000000</v>
      </c>
      <c r="O70" s="18">
        <v>98400000000000</v>
      </c>
      <c r="P70" s="18">
        <v>99000000000000</v>
      </c>
      <c r="Q70" s="18">
        <v>99800000000000</v>
      </c>
      <c r="R70" s="18">
        <v>100600000000000</v>
      </c>
      <c r="S70" s="18">
        <v>101300000000000</v>
      </c>
      <c r="T70" s="18">
        <v>102300000000000</v>
      </c>
      <c r="U70" s="18">
        <v>103200000000000</v>
      </c>
      <c r="V70" s="18">
        <v>104100000000000</v>
      </c>
      <c r="W70" s="18">
        <v>104900000000000</v>
      </c>
      <c r="X70" s="18">
        <v>105700000000000</v>
      </c>
      <c r="Y70" s="18">
        <v>106400000000000</v>
      </c>
      <c r="Z70" s="18">
        <v>107300000000000</v>
      </c>
      <c r="AA70" s="18">
        <v>108100000000000</v>
      </c>
      <c r="AB70" s="18">
        <v>109000000000000</v>
      </c>
      <c r="AC70" s="18">
        <v>109900000000000</v>
      </c>
      <c r="AD70" s="18">
        <v>110700000000000</v>
      </c>
      <c r="AE70" s="18">
        <v>111600000000000</v>
      </c>
      <c r="AF70" s="18">
        <v>112600000000000</v>
      </c>
      <c r="AG70" s="18">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18" t="s">
        <v>311</v>
      </c>
      <c r="B72" s="18">
        <v>1829000000000000</v>
      </c>
      <c r="C72" s="18">
        <v>1803000000000000</v>
      </c>
      <c r="D72" s="18">
        <v>1840000000000000</v>
      </c>
      <c r="E72" s="18">
        <v>1887000000000000</v>
      </c>
      <c r="F72" s="18">
        <v>1919000000000000</v>
      </c>
      <c r="G72" s="18">
        <v>1946000000000000</v>
      </c>
      <c r="H72" s="18">
        <v>1969000000000000</v>
      </c>
      <c r="I72" s="18">
        <v>1994000000000000</v>
      </c>
      <c r="J72" s="18">
        <v>2004000000000000</v>
      </c>
      <c r="K72" s="18">
        <v>2024000000000000</v>
      </c>
      <c r="L72" s="18">
        <v>2044000000000000</v>
      </c>
      <c r="M72" s="18">
        <v>2073000000000000</v>
      </c>
      <c r="N72" s="18">
        <v>2088000000000000</v>
      </c>
      <c r="O72" s="18">
        <v>2102000000000000</v>
      </c>
      <c r="P72" s="18">
        <v>2117000000000000</v>
      </c>
      <c r="Q72" s="18">
        <v>2131000000000000</v>
      </c>
      <c r="R72" s="18">
        <v>2145000000000000</v>
      </c>
      <c r="S72" s="18">
        <v>2151000000000000</v>
      </c>
      <c r="T72" s="18">
        <v>2167000000000000</v>
      </c>
      <c r="U72" s="18">
        <v>2183000000000000</v>
      </c>
      <c r="V72" s="18">
        <v>2189000000000000</v>
      </c>
      <c r="W72" s="18">
        <v>2215000000000000</v>
      </c>
      <c r="X72" s="18">
        <v>2231000000000000</v>
      </c>
      <c r="Y72" s="18">
        <v>2247000000000000</v>
      </c>
      <c r="Z72" s="18">
        <v>2264000000000000</v>
      </c>
      <c r="AA72" s="18">
        <v>2282000000000000</v>
      </c>
      <c r="AB72" s="18">
        <v>2309000000000000</v>
      </c>
      <c r="AC72" s="18">
        <v>2326000000000000</v>
      </c>
      <c r="AD72" s="18">
        <v>2346000000000000</v>
      </c>
      <c r="AE72" s="18">
        <v>2357000000000000</v>
      </c>
      <c r="AF72" s="18">
        <v>2377000000000000</v>
      </c>
      <c r="AG72" s="18">
        <v>2392000000000000</v>
      </c>
    </row>
    <row r="73" spans="1:33" x14ac:dyDescent="0.25">
      <c r="A73" s="18" t="s">
        <v>312</v>
      </c>
      <c r="B73" s="18">
        <v>142000000000000</v>
      </c>
      <c r="C73" s="18">
        <v>112500000000000</v>
      </c>
      <c r="D73" s="18">
        <v>130800000000000</v>
      </c>
      <c r="E73" s="18">
        <v>138300000000000</v>
      </c>
      <c r="F73" s="18">
        <v>152400000000000</v>
      </c>
      <c r="G73" s="18">
        <v>159400000000000</v>
      </c>
      <c r="H73" s="18">
        <v>164400000000000</v>
      </c>
      <c r="I73" s="18">
        <v>156800000000000</v>
      </c>
      <c r="J73" s="18">
        <v>164900000000000</v>
      </c>
      <c r="K73" s="18">
        <v>162900000000000</v>
      </c>
      <c r="L73" s="18">
        <v>171700000000000</v>
      </c>
      <c r="M73" s="18">
        <v>168700000000000</v>
      </c>
      <c r="N73" s="18">
        <v>166500000000000</v>
      </c>
      <c r="O73" s="18">
        <v>172000000000000</v>
      </c>
      <c r="P73" s="18">
        <v>175200000000000</v>
      </c>
      <c r="Q73" s="18">
        <v>170200000000000</v>
      </c>
      <c r="R73" s="18">
        <v>168500000000000</v>
      </c>
      <c r="S73" s="18">
        <v>169200000000000</v>
      </c>
      <c r="T73" s="18">
        <v>170600000000000</v>
      </c>
      <c r="U73" s="18">
        <v>171700000000000</v>
      </c>
      <c r="V73" s="18">
        <v>163700000000000</v>
      </c>
      <c r="W73" s="18">
        <v>165200000000000</v>
      </c>
      <c r="X73" s="18">
        <v>168800000000000</v>
      </c>
      <c r="Y73" s="18">
        <v>169900000000000</v>
      </c>
      <c r="Z73" s="18">
        <v>174100000000000</v>
      </c>
      <c r="AA73" s="18">
        <v>166200000000000</v>
      </c>
      <c r="AB73" s="18">
        <v>168600000000000</v>
      </c>
      <c r="AC73" s="18">
        <v>171500000000000</v>
      </c>
      <c r="AD73" s="18">
        <v>175900000000000</v>
      </c>
      <c r="AE73" s="18">
        <v>168400000000000</v>
      </c>
      <c r="AF73" s="18">
        <v>163100000000000</v>
      </c>
      <c r="AG73" s="18">
        <v>167300000000000</v>
      </c>
    </row>
    <row r="74" spans="1:33" x14ac:dyDescent="0.25">
      <c r="A74" s="18" t="s">
        <v>313</v>
      </c>
      <c r="B74" s="18">
        <v>3010000000000000</v>
      </c>
      <c r="C74" s="18">
        <v>3165000000000000</v>
      </c>
      <c r="D74" s="18">
        <v>3189000000000000</v>
      </c>
      <c r="E74" s="18">
        <v>3223000000000000</v>
      </c>
      <c r="F74" s="18">
        <v>3251000000000000</v>
      </c>
      <c r="G74" s="18">
        <v>3257000000000000</v>
      </c>
      <c r="H74" s="18">
        <v>3261000000000000</v>
      </c>
      <c r="I74" s="18">
        <v>3220000000000000</v>
      </c>
      <c r="J74" s="18">
        <v>3211000000000000</v>
      </c>
      <c r="K74" s="18">
        <v>3208000000000000</v>
      </c>
      <c r="L74" s="18">
        <v>3220000000000000</v>
      </c>
      <c r="M74" s="18">
        <v>3221000000000000</v>
      </c>
      <c r="N74" s="18">
        <v>3251000000000000</v>
      </c>
      <c r="O74" s="18">
        <v>3268000000000000</v>
      </c>
      <c r="P74" s="18">
        <v>3290000000000000</v>
      </c>
      <c r="Q74" s="18">
        <v>3309000000000000</v>
      </c>
      <c r="R74" s="18">
        <v>3330000000000000</v>
      </c>
      <c r="S74" s="18">
        <v>3360000000000000</v>
      </c>
      <c r="T74" s="18">
        <v>3378000000000000</v>
      </c>
      <c r="U74" s="18">
        <v>3408000000000000</v>
      </c>
      <c r="V74" s="18">
        <v>3429000000000000</v>
      </c>
      <c r="W74" s="18">
        <v>3458000000000000</v>
      </c>
      <c r="X74" s="18">
        <v>3499000000000000</v>
      </c>
      <c r="Y74" s="18">
        <v>3531000000000000</v>
      </c>
      <c r="Z74" s="18">
        <v>3553000000000000</v>
      </c>
      <c r="AA74" s="18">
        <v>3594000000000000</v>
      </c>
      <c r="AB74" s="18">
        <v>3634000000000000</v>
      </c>
      <c r="AC74" s="18">
        <v>3670000000000000</v>
      </c>
      <c r="AD74" s="18">
        <v>3706000000000000</v>
      </c>
      <c r="AE74" s="18">
        <v>3749000000000000</v>
      </c>
      <c r="AF74" s="18">
        <v>3781000000000000</v>
      </c>
      <c r="AG74" s="18">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18" t="s">
        <v>315</v>
      </c>
      <c r="B76" s="18">
        <v>2265000000000000</v>
      </c>
      <c r="C76" s="18">
        <v>2274000000000000</v>
      </c>
      <c r="D76" s="18">
        <v>2264000000000000</v>
      </c>
      <c r="E76" s="18">
        <v>2269000000000000</v>
      </c>
      <c r="F76" s="18">
        <v>2244000000000000</v>
      </c>
      <c r="G76" s="18">
        <v>2243000000000000</v>
      </c>
      <c r="H76" s="18">
        <v>2258000000000000</v>
      </c>
      <c r="I76" s="18">
        <v>2269000000000000</v>
      </c>
      <c r="J76" s="18">
        <v>2273000000000000</v>
      </c>
      <c r="K76" s="18">
        <v>2299000000000000</v>
      </c>
      <c r="L76" s="18">
        <v>2313000000000000</v>
      </c>
      <c r="M76" s="18">
        <v>2326000000000000</v>
      </c>
      <c r="N76" s="18">
        <v>2369000000000000</v>
      </c>
      <c r="O76" s="18">
        <v>2400000000000000</v>
      </c>
      <c r="P76" s="18">
        <v>2422000000000000</v>
      </c>
      <c r="Q76" s="18">
        <v>2453000000000000</v>
      </c>
      <c r="R76" s="18">
        <v>2486000000000000</v>
      </c>
      <c r="S76" s="18">
        <v>2508000000000000</v>
      </c>
      <c r="T76" s="18">
        <v>2530000000000000</v>
      </c>
      <c r="U76" s="18">
        <v>2562000000000000</v>
      </c>
      <c r="V76" s="18">
        <v>2584000000000000</v>
      </c>
      <c r="W76" s="18">
        <v>2616000000000000</v>
      </c>
      <c r="X76" s="18">
        <v>2648000000000000</v>
      </c>
      <c r="Y76" s="18">
        <v>2679000000000000</v>
      </c>
      <c r="Z76" s="18">
        <v>2721000000000000</v>
      </c>
      <c r="AA76" s="18">
        <v>2752000000000000</v>
      </c>
      <c r="AB76" s="18">
        <v>2793000000000000</v>
      </c>
      <c r="AC76" s="18">
        <v>2823000000000000</v>
      </c>
      <c r="AD76" s="18">
        <v>2864000000000000</v>
      </c>
      <c r="AE76" s="18">
        <v>2904000000000000</v>
      </c>
      <c r="AF76" s="18">
        <v>2934000000000000</v>
      </c>
      <c r="AG76" s="18">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18" t="s">
        <v>318</v>
      </c>
      <c r="B79" s="18">
        <v>197617000000000</v>
      </c>
      <c r="C79" s="18">
        <v>132146000000000</v>
      </c>
      <c r="D79" s="18">
        <v>151099000000000</v>
      </c>
      <c r="E79" s="18">
        <v>159468000000000</v>
      </c>
      <c r="F79" s="18">
        <v>155576000000000</v>
      </c>
      <c r="G79" s="18">
        <v>163163000000000</v>
      </c>
      <c r="H79" s="18">
        <v>175312000000000</v>
      </c>
      <c r="I79" s="18">
        <v>195039000000000</v>
      </c>
      <c r="J79" s="18">
        <v>202813000000000</v>
      </c>
      <c r="K79" s="18">
        <v>214508000000000</v>
      </c>
      <c r="L79" s="18">
        <v>218243000000000</v>
      </c>
      <c r="M79" s="18">
        <v>220240000000000</v>
      </c>
      <c r="N79" s="18">
        <v>224043000000000</v>
      </c>
      <c r="O79" s="18">
        <v>221399000000000</v>
      </c>
      <c r="P79" s="18">
        <v>227856000000000</v>
      </c>
      <c r="Q79" s="18">
        <v>233314000000000</v>
      </c>
      <c r="R79" s="18">
        <v>223796000000000</v>
      </c>
      <c r="S79" s="18">
        <v>224224000000000</v>
      </c>
      <c r="T79" s="18">
        <v>232632000000000</v>
      </c>
      <c r="U79" s="18">
        <v>231463000000000</v>
      </c>
      <c r="V79" s="18">
        <v>232196000000000</v>
      </c>
      <c r="W79" s="18">
        <v>233733000000000</v>
      </c>
      <c r="X79" s="18">
        <v>224896000000000</v>
      </c>
      <c r="Y79" s="18">
        <v>234057000000000</v>
      </c>
      <c r="Z79" s="18">
        <v>233468000000000</v>
      </c>
      <c r="AA79" s="18">
        <v>231977000000000</v>
      </c>
      <c r="AB79" s="18">
        <v>229314000000000</v>
      </c>
      <c r="AC79" s="18">
        <v>238872000000000</v>
      </c>
      <c r="AD79" s="18">
        <v>234707000000000</v>
      </c>
      <c r="AE79" s="18">
        <v>243019000000000</v>
      </c>
      <c r="AF79" s="18">
        <v>241654000000000</v>
      </c>
      <c r="AG79" s="18">
        <v>241162000000000</v>
      </c>
    </row>
    <row r="80" spans="1:33" x14ac:dyDescent="0.25">
      <c r="A80" s="18" t="s">
        <v>319</v>
      </c>
      <c r="B80" s="18">
        <v>91600000000000</v>
      </c>
      <c r="C80" s="18">
        <v>95400000000000</v>
      </c>
      <c r="D80" s="18">
        <v>98600000000000</v>
      </c>
      <c r="E80" s="18">
        <v>98400000000000</v>
      </c>
      <c r="F80" s="18">
        <v>107700000000000</v>
      </c>
      <c r="G80" s="18">
        <v>92000000000000</v>
      </c>
      <c r="H80" s="18">
        <v>94400000000000</v>
      </c>
      <c r="I80" s="18">
        <v>99000000000000</v>
      </c>
      <c r="J80" s="18">
        <v>99100000000000</v>
      </c>
      <c r="K80" s="18">
        <v>91500000000000</v>
      </c>
      <c r="L80" s="18">
        <v>94100000000000</v>
      </c>
      <c r="M80" s="18">
        <v>97700000000000</v>
      </c>
      <c r="N80" s="18">
        <v>102000000000000</v>
      </c>
      <c r="O80" s="18">
        <v>101800000000000</v>
      </c>
      <c r="P80" s="18">
        <v>103200000000000</v>
      </c>
      <c r="Q80" s="18">
        <v>101600000000000</v>
      </c>
      <c r="R80" s="18">
        <v>105800000000000</v>
      </c>
      <c r="S80" s="18">
        <v>104100000000000</v>
      </c>
      <c r="T80" s="18">
        <v>102100000000000</v>
      </c>
      <c r="U80" s="18">
        <v>110500000000000</v>
      </c>
      <c r="V80" s="18">
        <v>113900000000000</v>
      </c>
      <c r="W80" s="18">
        <v>103900000000000</v>
      </c>
      <c r="X80" s="18">
        <v>108700000000000</v>
      </c>
      <c r="Y80" s="18">
        <v>99800000000000</v>
      </c>
      <c r="Z80" s="18">
        <v>101600000000000</v>
      </c>
      <c r="AA80" s="18">
        <v>106800000000000</v>
      </c>
      <c r="AB80" s="18">
        <v>111700000000000</v>
      </c>
      <c r="AC80" s="18">
        <v>116200000000000</v>
      </c>
      <c r="AD80" s="18">
        <v>112700000000000</v>
      </c>
      <c r="AE80" s="18">
        <v>109300000000000</v>
      </c>
      <c r="AF80" s="18">
        <v>103700000000000</v>
      </c>
      <c r="AG80" s="18">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4" t="s">
        <v>33</v>
      </c>
      <c r="B1" s="4"/>
      <c r="C1" s="4"/>
      <c r="D1" s="4"/>
      <c r="F1" s="4" t="s">
        <v>52</v>
      </c>
      <c r="G1" s="4"/>
      <c r="H1" s="4"/>
      <c r="I1" s="2"/>
    </row>
    <row r="2" spans="1:9" ht="60" x14ac:dyDescent="0.25">
      <c r="A2" s="15" t="s">
        <v>322</v>
      </c>
      <c r="B2" s="15" t="s">
        <v>43</v>
      </c>
      <c r="C2" s="15" t="s">
        <v>44</v>
      </c>
      <c r="D2" s="15" t="s">
        <v>6</v>
      </c>
      <c r="F2" s="15" t="s">
        <v>323</v>
      </c>
      <c r="G2" s="15" t="s">
        <v>43</v>
      </c>
      <c r="H2" s="15" t="s">
        <v>44</v>
      </c>
      <c r="I2" s="15"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4" t="s">
        <v>32</v>
      </c>
      <c r="B8" s="4"/>
      <c r="C8" s="4"/>
      <c r="D8" s="4"/>
      <c r="F8" s="4" t="s">
        <v>53</v>
      </c>
      <c r="G8" s="2"/>
      <c r="H8" s="2"/>
      <c r="I8" s="2"/>
    </row>
    <row r="9" spans="1:9" ht="60" x14ac:dyDescent="0.25">
      <c r="B9" s="15" t="s">
        <v>43</v>
      </c>
      <c r="C9" s="15" t="s">
        <v>44</v>
      </c>
      <c r="D9" s="15" t="s">
        <v>6</v>
      </c>
      <c r="F9" s="15" t="s">
        <v>324</v>
      </c>
      <c r="G9" s="15" t="s">
        <v>43</v>
      </c>
      <c r="H9" s="15" t="s">
        <v>44</v>
      </c>
      <c r="I9" s="15" t="s">
        <v>6</v>
      </c>
    </row>
    <row r="10" spans="1:9" ht="45" x14ac:dyDescent="0.25">
      <c r="A10" s="15"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D9" sqref="D9"/>
    </sheetView>
  </sheetViews>
  <sheetFormatPr defaultColWidth="8.85546875" defaultRowHeight="15" x14ac:dyDescent="0.25"/>
  <cols>
    <col min="1" max="1" width="41.140625" customWidth="1"/>
  </cols>
  <sheetData>
    <row r="1" spans="1:2" x14ac:dyDescent="0.25">
      <c r="A1" s="8" t="s">
        <v>21</v>
      </c>
      <c r="B1" s="14" t="s">
        <v>18</v>
      </c>
    </row>
    <row r="2" spans="1:2" x14ac:dyDescent="0.25">
      <c r="A2" t="s">
        <v>10</v>
      </c>
      <c r="B2" s="6">
        <v>0</v>
      </c>
    </row>
    <row r="3" spans="1:2" x14ac:dyDescent="0.25">
      <c r="A3" t="s">
        <v>17</v>
      </c>
      <c r="B3" s="6">
        <v>0</v>
      </c>
    </row>
    <row r="4" spans="1:2" x14ac:dyDescent="0.25">
      <c r="A4" t="s">
        <v>11</v>
      </c>
      <c r="B4" s="6">
        <v>0</v>
      </c>
    </row>
    <row r="5" spans="1:2" x14ac:dyDescent="0.25">
      <c r="A5" t="s">
        <v>12</v>
      </c>
      <c r="B5" s="6">
        <v>0</v>
      </c>
    </row>
    <row r="6" spans="1:2" x14ac:dyDescent="0.25">
      <c r="A6" t="s">
        <v>13</v>
      </c>
      <c r="B6" s="6">
        <v>0</v>
      </c>
    </row>
    <row r="7" spans="1:2" x14ac:dyDescent="0.25">
      <c r="A7" s="2" t="s">
        <v>14</v>
      </c>
      <c r="B7" s="6">
        <v>0</v>
      </c>
    </row>
    <row r="8" spans="1:2" x14ac:dyDescent="0.25">
      <c r="A8" s="2" t="s">
        <v>16</v>
      </c>
      <c r="B8" s="6">
        <v>0</v>
      </c>
    </row>
    <row r="9" spans="1:2" x14ac:dyDescent="0.25">
      <c r="A9" s="2" t="s">
        <v>15</v>
      </c>
      <c r="B9" s="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2022-09-20T23:17:21Z</dcterms:modified>
</cp:coreProperties>
</file>