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E/add-outputs/BDbDT/"/>
    </mc:Choice>
  </mc:AlternateContent>
  <xr:revisionPtr revIDLastSave="0" documentId="8_{67D7E391-7586-7741-80B9-5922A56AC264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A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D3" i="6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1" i="4" s="1"/>
  <c r="D5" i="7" l="1"/>
  <c r="D4" i="3" s="1"/>
  <c r="E3" i="6"/>
  <c r="D7" i="4"/>
  <c r="B6" i="6" s="1"/>
  <c r="B7" i="7" s="1"/>
  <c r="B6" i="3" s="1"/>
  <c r="D9" i="4"/>
  <c r="B8" i="6" s="1"/>
  <c r="D12" i="4"/>
  <c r="B11" i="6" s="1"/>
  <c r="B8" i="7" s="1"/>
  <c r="B7" i="3" s="1"/>
  <c r="D10" i="4"/>
  <c r="B9" i="6" s="1"/>
  <c r="B10" i="7" s="1"/>
  <c r="B9" i="3" s="1"/>
  <c r="D11" i="4"/>
  <c r="B10" i="6" s="1"/>
  <c r="B9" i="7" s="1"/>
  <c r="B8" i="3" s="1"/>
  <c r="D16" i="4"/>
  <c r="B12" i="6" s="1"/>
  <c r="B3" i="7" s="1"/>
  <c r="B2" i="3" s="1"/>
  <c r="D17" i="4"/>
  <c r="B13" i="6" s="1"/>
  <c r="B4" i="7" s="1"/>
  <c r="B3" i="3" s="1"/>
  <c r="C5" i="7"/>
  <c r="C4" i="3" s="1"/>
  <c r="E7" i="4"/>
  <c r="C6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3" i="7" l="1"/>
  <c r="C2" i="3" s="1"/>
  <c r="D12" i="6"/>
  <c r="C10" i="7"/>
  <c r="C9" i="3" s="1"/>
  <c r="D9" i="6"/>
  <c r="D10" i="6"/>
  <c r="C9" i="7"/>
  <c r="C8" i="3" s="1"/>
  <c r="C4" i="7"/>
  <c r="C3" i="3" s="1"/>
  <c r="D13" i="6"/>
  <c r="C8" i="7"/>
  <c r="C7" i="3" s="1"/>
  <c r="D11" i="6"/>
  <c r="D6" i="6"/>
  <c r="C7" i="7"/>
  <c r="C6" i="3" s="1"/>
  <c r="C6" i="7"/>
  <c r="C5" i="3" s="1"/>
  <c r="D4" i="6"/>
  <c r="F3" i="6"/>
  <c r="E5" i="7"/>
  <c r="E4" i="3" s="1"/>
  <c r="E13" i="6" l="1"/>
  <c r="D4" i="7"/>
  <c r="D3" i="3" s="1"/>
  <c r="G3" i="6"/>
  <c r="F5" i="7"/>
  <c r="F4" i="3" s="1"/>
  <c r="E4" i="6"/>
  <c r="D6" i="7"/>
  <c r="D5" i="3" s="1"/>
  <c r="E11" i="6"/>
  <c r="D8" i="7"/>
  <c r="D7" i="3" s="1"/>
  <c r="E12" i="6"/>
  <c r="D3" i="7"/>
  <c r="D2" i="3" s="1"/>
  <c r="D9" i="7"/>
  <c r="D8" i="3" s="1"/>
  <c r="E10" i="6"/>
  <c r="D10" i="7"/>
  <c r="D9" i="3" s="1"/>
  <c r="E9" i="6"/>
  <c r="E6" i="6"/>
  <c r="D7" i="7"/>
  <c r="D6" i="3" s="1"/>
  <c r="F6" i="6" l="1"/>
  <c r="E7" i="7"/>
  <c r="E6" i="3" s="1"/>
  <c r="E8" i="7"/>
  <c r="E7" i="3" s="1"/>
  <c r="F11" i="6"/>
  <c r="F9" i="6"/>
  <c r="E10" i="7"/>
  <c r="E9" i="3" s="1"/>
  <c r="F4" i="6"/>
  <c r="E6" i="7"/>
  <c r="E5" i="3" s="1"/>
  <c r="F10" i="6"/>
  <c r="E9" i="7"/>
  <c r="E8" i="3" s="1"/>
  <c r="H3" i="6"/>
  <c r="G5" i="7"/>
  <c r="G4" i="3" s="1"/>
  <c r="F12" i="6"/>
  <c r="E3" i="7"/>
  <c r="E2" i="3" s="1"/>
  <c r="F13" i="6"/>
  <c r="E4" i="7"/>
  <c r="E3" i="3" s="1"/>
  <c r="G13" i="6" l="1"/>
  <c r="F4" i="7"/>
  <c r="F3" i="3" s="1"/>
  <c r="G4" i="6"/>
  <c r="F6" i="7"/>
  <c r="F5" i="3" s="1"/>
  <c r="G12" i="6"/>
  <c r="F3" i="7"/>
  <c r="F2" i="3" s="1"/>
  <c r="G9" i="6"/>
  <c r="F10" i="7"/>
  <c r="F9" i="3" s="1"/>
  <c r="F8" i="7"/>
  <c r="F7" i="3" s="1"/>
  <c r="G11" i="6"/>
  <c r="I3" i="6"/>
  <c r="H5" i="7"/>
  <c r="H4" i="3" s="1"/>
  <c r="G10" i="6"/>
  <c r="F9" i="7"/>
  <c r="F8" i="3" s="1"/>
  <c r="G6" i="6"/>
  <c r="F7" i="7"/>
  <c r="F6" i="3" s="1"/>
  <c r="H6" i="6" l="1"/>
  <c r="G7" i="7"/>
  <c r="G6" i="3" s="1"/>
  <c r="H9" i="6"/>
  <c r="G10" i="7"/>
  <c r="G9" i="3" s="1"/>
  <c r="H10" i="6"/>
  <c r="G9" i="7"/>
  <c r="G8" i="3" s="1"/>
  <c r="H12" i="6"/>
  <c r="G3" i="7"/>
  <c r="G2" i="3" s="1"/>
  <c r="J3" i="6"/>
  <c r="I5" i="7"/>
  <c r="I4" i="3" s="1"/>
  <c r="H4" i="6"/>
  <c r="G6" i="7"/>
  <c r="G5" i="3" s="1"/>
  <c r="G8" i="7"/>
  <c r="G7" i="3" s="1"/>
  <c r="H11" i="6"/>
  <c r="H13" i="6"/>
  <c r="G4" i="7"/>
  <c r="G3" i="3" s="1"/>
  <c r="I11" i="6" l="1"/>
  <c r="H8" i="7"/>
  <c r="H7" i="3" s="1"/>
  <c r="I10" i="6"/>
  <c r="H9" i="7"/>
  <c r="H8" i="3" s="1"/>
  <c r="K3" i="6"/>
  <c r="J5" i="7"/>
  <c r="J4" i="3" s="1"/>
  <c r="I6" i="6"/>
  <c r="H7" i="7"/>
  <c r="H6" i="3" s="1"/>
  <c r="I13" i="6"/>
  <c r="H4" i="7"/>
  <c r="H3" i="3" s="1"/>
  <c r="I12" i="6"/>
  <c r="H3" i="7"/>
  <c r="H2" i="3" s="1"/>
  <c r="I4" i="6"/>
  <c r="H6" i="7"/>
  <c r="H5" i="3" s="1"/>
  <c r="I9" i="6"/>
  <c r="H10" i="7"/>
  <c r="H9" i="3" s="1"/>
  <c r="J9" i="6" l="1"/>
  <c r="I10" i="7"/>
  <c r="I9" i="3" s="1"/>
  <c r="J6" i="6"/>
  <c r="I7" i="7"/>
  <c r="I6" i="3" s="1"/>
  <c r="J4" i="6"/>
  <c r="I6" i="7"/>
  <c r="I5" i="3" s="1"/>
  <c r="L3" i="6"/>
  <c r="K5" i="7"/>
  <c r="K4" i="3" s="1"/>
  <c r="J12" i="6"/>
  <c r="I3" i="7"/>
  <c r="I2" i="3" s="1"/>
  <c r="J10" i="6"/>
  <c r="I9" i="7"/>
  <c r="I8" i="3" s="1"/>
  <c r="J13" i="6"/>
  <c r="I4" i="7"/>
  <c r="I3" i="3" s="1"/>
  <c r="J11" i="6"/>
  <c r="I8" i="7"/>
  <c r="I7" i="3" s="1"/>
  <c r="K11" i="6" l="1"/>
  <c r="J8" i="7"/>
  <c r="J7" i="3" s="1"/>
  <c r="M3" i="6"/>
  <c r="L5" i="7"/>
  <c r="L4" i="3" s="1"/>
  <c r="K13" i="6"/>
  <c r="J4" i="7"/>
  <c r="J3" i="3" s="1"/>
  <c r="K4" i="6"/>
  <c r="J6" i="7"/>
  <c r="J5" i="3" s="1"/>
  <c r="K10" i="6"/>
  <c r="J9" i="7"/>
  <c r="J8" i="3" s="1"/>
  <c r="K6" i="6"/>
  <c r="J7" i="7"/>
  <c r="J6" i="3" s="1"/>
  <c r="K12" i="6"/>
  <c r="J3" i="7"/>
  <c r="J2" i="3" s="1"/>
  <c r="K9" i="6"/>
  <c r="J10" i="7"/>
  <c r="J9" i="3" s="1"/>
  <c r="L9" i="6" l="1"/>
  <c r="K10" i="7"/>
  <c r="K9" i="3" s="1"/>
  <c r="L4" i="6"/>
  <c r="K6" i="7"/>
  <c r="K5" i="3" s="1"/>
  <c r="L12" i="6"/>
  <c r="K3" i="7"/>
  <c r="K2" i="3" s="1"/>
  <c r="L13" i="6"/>
  <c r="K4" i="7"/>
  <c r="K3" i="3" s="1"/>
  <c r="L6" i="6"/>
  <c r="K7" i="7"/>
  <c r="K6" i="3" s="1"/>
  <c r="N3" i="6"/>
  <c r="M5" i="7"/>
  <c r="M4" i="3" s="1"/>
  <c r="L10" i="6"/>
  <c r="K9" i="7"/>
  <c r="K8" i="3" s="1"/>
  <c r="L11" i="6"/>
  <c r="K8" i="7"/>
  <c r="K7" i="3" s="1"/>
  <c r="M11" i="6" l="1"/>
  <c r="L8" i="7"/>
  <c r="L7" i="3" s="1"/>
  <c r="M13" i="6"/>
  <c r="L4" i="7"/>
  <c r="L3" i="3" s="1"/>
  <c r="M10" i="6"/>
  <c r="L9" i="7"/>
  <c r="L8" i="3" s="1"/>
  <c r="M12" i="6"/>
  <c r="L3" i="7"/>
  <c r="L2" i="3" s="1"/>
  <c r="O3" i="6"/>
  <c r="N5" i="7"/>
  <c r="N4" i="3" s="1"/>
  <c r="M4" i="6"/>
  <c r="L6" i="7"/>
  <c r="L5" i="3" s="1"/>
  <c r="M6" i="6"/>
  <c r="L7" i="7"/>
  <c r="L6" i="3" s="1"/>
  <c r="M9" i="6"/>
  <c r="L10" i="7"/>
  <c r="L9" i="3" s="1"/>
  <c r="N9" i="6" l="1"/>
  <c r="M10" i="7"/>
  <c r="M9" i="3" s="1"/>
  <c r="N12" i="6"/>
  <c r="M3" i="7"/>
  <c r="M2" i="3" s="1"/>
  <c r="N6" i="6"/>
  <c r="M7" i="7"/>
  <c r="M6" i="3" s="1"/>
  <c r="N10" i="6"/>
  <c r="M9" i="7"/>
  <c r="M8" i="3" s="1"/>
  <c r="N4" i="6"/>
  <c r="M6" i="7"/>
  <c r="M5" i="3" s="1"/>
  <c r="N13" i="6"/>
  <c r="M4" i="7"/>
  <c r="M3" i="3" s="1"/>
  <c r="P3" i="6"/>
  <c r="O5" i="7"/>
  <c r="O4" i="3" s="1"/>
  <c r="N11" i="6"/>
  <c r="M8" i="7"/>
  <c r="M7" i="3" s="1"/>
  <c r="O11" i="6" l="1"/>
  <c r="N8" i="7"/>
  <c r="N7" i="3" s="1"/>
  <c r="O10" i="6"/>
  <c r="N9" i="7"/>
  <c r="N8" i="3" s="1"/>
  <c r="O6" i="6"/>
  <c r="N7" i="7"/>
  <c r="N6" i="3" s="1"/>
  <c r="Q3" i="6"/>
  <c r="P5" i="7"/>
  <c r="P4" i="3" s="1"/>
  <c r="O13" i="6"/>
  <c r="N4" i="7"/>
  <c r="N3" i="3" s="1"/>
  <c r="O12" i="6"/>
  <c r="N3" i="7"/>
  <c r="N2" i="3" s="1"/>
  <c r="O4" i="6"/>
  <c r="N6" i="7"/>
  <c r="N5" i="3" s="1"/>
  <c r="O9" i="6"/>
  <c r="N10" i="7"/>
  <c r="N9" i="3" s="1"/>
  <c r="P9" i="6" l="1"/>
  <c r="O10" i="7"/>
  <c r="O9" i="3" s="1"/>
  <c r="R3" i="6"/>
  <c r="Q5" i="7"/>
  <c r="Q4" i="3" s="1"/>
  <c r="P4" i="6"/>
  <c r="O6" i="7"/>
  <c r="O5" i="3" s="1"/>
  <c r="P6" i="6"/>
  <c r="O7" i="7"/>
  <c r="O6" i="3" s="1"/>
  <c r="P12" i="6"/>
  <c r="O3" i="7"/>
  <c r="O2" i="3" s="1"/>
  <c r="P10" i="6"/>
  <c r="O9" i="7"/>
  <c r="O8" i="3" s="1"/>
  <c r="P13" i="6"/>
  <c r="O4" i="7"/>
  <c r="O3" i="3" s="1"/>
  <c r="P11" i="6"/>
  <c r="O8" i="7"/>
  <c r="O7" i="3" s="1"/>
  <c r="Q11" i="6" l="1"/>
  <c r="P8" i="7"/>
  <c r="P7" i="3" s="1"/>
  <c r="Q6" i="6"/>
  <c r="P7" i="7"/>
  <c r="P6" i="3" s="1"/>
  <c r="Q13" i="6"/>
  <c r="P4" i="7"/>
  <c r="P3" i="3" s="1"/>
  <c r="Q4" i="6"/>
  <c r="P6" i="7"/>
  <c r="P5" i="3" s="1"/>
  <c r="Q10" i="6"/>
  <c r="P9" i="7"/>
  <c r="P8" i="3" s="1"/>
  <c r="S3" i="6"/>
  <c r="R5" i="7"/>
  <c r="R4" i="3" s="1"/>
  <c r="Q12" i="6"/>
  <c r="P3" i="7"/>
  <c r="P2" i="3" s="1"/>
  <c r="Q9" i="6"/>
  <c r="P10" i="7"/>
  <c r="P9" i="3" s="1"/>
  <c r="R9" i="6" l="1"/>
  <c r="Q10" i="7"/>
  <c r="Q9" i="3" s="1"/>
  <c r="R4" i="6"/>
  <c r="Q6" i="7"/>
  <c r="Q5" i="3" s="1"/>
  <c r="R12" i="6"/>
  <c r="Q3" i="7"/>
  <c r="Q2" i="3" s="1"/>
  <c r="R13" i="6"/>
  <c r="Q4" i="7"/>
  <c r="Q3" i="3" s="1"/>
  <c r="T3" i="6"/>
  <c r="S5" i="7"/>
  <c r="S4" i="3" s="1"/>
  <c r="R6" i="6"/>
  <c r="Q7" i="7"/>
  <c r="Q6" i="3" s="1"/>
  <c r="R10" i="6"/>
  <c r="Q9" i="7"/>
  <c r="Q8" i="3" s="1"/>
  <c r="R11" i="6"/>
  <c r="Q8" i="7"/>
  <c r="Q7" i="3" s="1"/>
  <c r="S11" i="6" l="1"/>
  <c r="R8" i="7"/>
  <c r="R7" i="3" s="1"/>
  <c r="S13" i="6"/>
  <c r="R4" i="7"/>
  <c r="R3" i="3" s="1"/>
  <c r="S10" i="6"/>
  <c r="R9" i="7"/>
  <c r="R8" i="3" s="1"/>
  <c r="S12" i="6"/>
  <c r="R3" i="7"/>
  <c r="R2" i="3" s="1"/>
  <c r="S6" i="6"/>
  <c r="R7" i="7"/>
  <c r="R6" i="3" s="1"/>
  <c r="S4" i="6"/>
  <c r="R6" i="7"/>
  <c r="R5" i="3" s="1"/>
  <c r="U3" i="6"/>
  <c r="T5" i="7"/>
  <c r="T4" i="3" s="1"/>
  <c r="S9" i="6"/>
  <c r="R10" i="7"/>
  <c r="R9" i="3" s="1"/>
  <c r="T9" i="6" l="1"/>
  <c r="S10" i="7"/>
  <c r="S9" i="3" s="1"/>
  <c r="T12" i="6"/>
  <c r="S3" i="7"/>
  <c r="S2" i="3" s="1"/>
  <c r="V3" i="6"/>
  <c r="U5" i="7"/>
  <c r="U4" i="3" s="1"/>
  <c r="T10" i="6"/>
  <c r="S9" i="7"/>
  <c r="S8" i="3" s="1"/>
  <c r="T4" i="6"/>
  <c r="S6" i="7"/>
  <c r="S5" i="3" s="1"/>
  <c r="T13" i="6"/>
  <c r="S4" i="7"/>
  <c r="S3" i="3" s="1"/>
  <c r="T6" i="6"/>
  <c r="S7" i="7"/>
  <c r="S6" i="3" s="1"/>
  <c r="T11" i="6"/>
  <c r="S8" i="7"/>
  <c r="S7" i="3" s="1"/>
  <c r="U11" i="6" l="1"/>
  <c r="T8" i="7"/>
  <c r="T7" i="3" s="1"/>
  <c r="U10" i="6"/>
  <c r="T9" i="7"/>
  <c r="T8" i="3" s="1"/>
  <c r="U6" i="6"/>
  <c r="T7" i="7"/>
  <c r="T6" i="3" s="1"/>
  <c r="W3" i="6"/>
  <c r="V5" i="7"/>
  <c r="V4" i="3" s="1"/>
  <c r="U13" i="6"/>
  <c r="T4" i="7"/>
  <c r="T3" i="3" s="1"/>
  <c r="U12" i="6"/>
  <c r="T3" i="7"/>
  <c r="T2" i="3" s="1"/>
  <c r="U4" i="6"/>
  <c r="T6" i="7"/>
  <c r="T5" i="3" s="1"/>
  <c r="U9" i="6"/>
  <c r="T10" i="7"/>
  <c r="T9" i="3" s="1"/>
  <c r="V9" i="6" l="1"/>
  <c r="U10" i="7"/>
  <c r="U9" i="3" s="1"/>
  <c r="X3" i="6"/>
  <c r="W5" i="7"/>
  <c r="W4" i="3" s="1"/>
  <c r="V4" i="6"/>
  <c r="U6" i="7"/>
  <c r="U5" i="3" s="1"/>
  <c r="V6" i="6"/>
  <c r="U7" i="7"/>
  <c r="U6" i="3" s="1"/>
  <c r="V12" i="6"/>
  <c r="U3" i="7"/>
  <c r="U2" i="3" s="1"/>
  <c r="V10" i="6"/>
  <c r="U9" i="7"/>
  <c r="U8" i="3" s="1"/>
  <c r="V13" i="6"/>
  <c r="U4" i="7"/>
  <c r="U3" i="3" s="1"/>
  <c r="V11" i="6"/>
  <c r="U8" i="7"/>
  <c r="U7" i="3" s="1"/>
  <c r="W11" i="6" l="1"/>
  <c r="V8" i="7"/>
  <c r="V7" i="3" s="1"/>
  <c r="W6" i="6"/>
  <c r="V7" i="7"/>
  <c r="V6" i="3" s="1"/>
  <c r="W13" i="6"/>
  <c r="V4" i="7"/>
  <c r="V3" i="3" s="1"/>
  <c r="W4" i="6"/>
  <c r="V6" i="7"/>
  <c r="V5" i="3" s="1"/>
  <c r="W10" i="6"/>
  <c r="V9" i="7"/>
  <c r="V8" i="3" s="1"/>
  <c r="Y3" i="6"/>
  <c r="X5" i="7"/>
  <c r="X4" i="3" s="1"/>
  <c r="W12" i="6"/>
  <c r="V3" i="7"/>
  <c r="V2" i="3" s="1"/>
  <c r="W9" i="6"/>
  <c r="V10" i="7"/>
  <c r="V9" i="3" s="1"/>
  <c r="X9" i="6" l="1"/>
  <c r="W10" i="7"/>
  <c r="W9" i="3" s="1"/>
  <c r="X4" i="6"/>
  <c r="W6" i="7"/>
  <c r="W5" i="3" s="1"/>
  <c r="X12" i="6"/>
  <c r="W3" i="7"/>
  <c r="W2" i="3" s="1"/>
  <c r="X13" i="6"/>
  <c r="W4" i="7"/>
  <c r="W3" i="3" s="1"/>
  <c r="Z3" i="6"/>
  <c r="Y5" i="7"/>
  <c r="Y4" i="3" s="1"/>
  <c r="X6" i="6"/>
  <c r="W7" i="7"/>
  <c r="W6" i="3" s="1"/>
  <c r="X10" i="6"/>
  <c r="W9" i="7"/>
  <c r="W8" i="3" s="1"/>
  <c r="X11" i="6"/>
  <c r="W8" i="7"/>
  <c r="W7" i="3" s="1"/>
  <c r="Y11" i="6" l="1"/>
  <c r="X8" i="7"/>
  <c r="X7" i="3" s="1"/>
  <c r="Y13" i="6"/>
  <c r="X4" i="7"/>
  <c r="X3" i="3" s="1"/>
  <c r="Y10" i="6"/>
  <c r="X9" i="7"/>
  <c r="X8" i="3" s="1"/>
  <c r="Y12" i="6"/>
  <c r="X3" i="7"/>
  <c r="X2" i="3" s="1"/>
  <c r="Y6" i="6"/>
  <c r="X7" i="7"/>
  <c r="X6" i="3" s="1"/>
  <c r="Y4" i="6"/>
  <c r="X6" i="7"/>
  <c r="X5" i="3" s="1"/>
  <c r="AA3" i="6"/>
  <c r="Z5" i="7"/>
  <c r="Z4" i="3" s="1"/>
  <c r="Y9" i="6"/>
  <c r="X10" i="7"/>
  <c r="X9" i="3" s="1"/>
  <c r="Z9" i="6" l="1"/>
  <c r="Y10" i="7"/>
  <c r="Y9" i="3" s="1"/>
  <c r="Z12" i="6"/>
  <c r="Y3" i="7"/>
  <c r="Y2" i="3" s="1"/>
  <c r="AB3" i="6"/>
  <c r="AA5" i="7"/>
  <c r="AA4" i="3" s="1"/>
  <c r="Z10" i="6"/>
  <c r="Y9" i="7"/>
  <c r="Y8" i="3" s="1"/>
  <c r="Z4" i="6"/>
  <c r="Y6" i="7"/>
  <c r="Y5" i="3" s="1"/>
  <c r="Z13" i="6"/>
  <c r="Y4" i="7"/>
  <c r="Y3" i="3" s="1"/>
  <c r="Z6" i="6"/>
  <c r="Y7" i="7"/>
  <c r="Y6" i="3" s="1"/>
  <c r="Z11" i="6"/>
  <c r="Y8" i="7"/>
  <c r="Y7" i="3" s="1"/>
  <c r="AA11" i="6" l="1"/>
  <c r="Z8" i="7"/>
  <c r="Z7" i="3" s="1"/>
  <c r="AA10" i="6"/>
  <c r="Z9" i="7"/>
  <c r="Z8" i="3" s="1"/>
  <c r="AA6" i="6"/>
  <c r="Z7" i="7"/>
  <c r="Z6" i="3" s="1"/>
  <c r="AC3" i="6"/>
  <c r="AB5" i="7"/>
  <c r="AB4" i="3" s="1"/>
  <c r="AA13" i="6"/>
  <c r="Z4" i="7"/>
  <c r="Z3" i="3" s="1"/>
  <c r="AA12" i="6"/>
  <c r="Z3" i="7"/>
  <c r="Z2" i="3" s="1"/>
  <c r="AA4" i="6"/>
  <c r="Z6" i="7"/>
  <c r="Z5" i="3" s="1"/>
  <c r="AA9" i="6"/>
  <c r="Z10" i="7"/>
  <c r="Z9" i="3" s="1"/>
  <c r="AB9" i="6" l="1"/>
  <c r="AA10" i="7"/>
  <c r="AA9" i="3" s="1"/>
  <c r="AD3" i="6"/>
  <c r="AC5" i="7"/>
  <c r="AC4" i="3" s="1"/>
  <c r="AB4" i="6"/>
  <c r="AA6" i="7"/>
  <c r="AA5" i="3" s="1"/>
  <c r="AB6" i="6"/>
  <c r="AA7" i="7"/>
  <c r="AA6" i="3" s="1"/>
  <c r="AB12" i="6"/>
  <c r="AA3" i="7"/>
  <c r="AA2" i="3" s="1"/>
  <c r="AB10" i="6"/>
  <c r="AA9" i="7"/>
  <c r="AA8" i="3" s="1"/>
  <c r="AB13" i="6"/>
  <c r="AA4" i="7"/>
  <c r="AA3" i="3" s="1"/>
  <c r="AB11" i="6"/>
  <c r="AA8" i="7"/>
  <c r="AA7" i="3" s="1"/>
  <c r="AC11" i="6" l="1"/>
  <c r="AB8" i="7"/>
  <c r="AB7" i="3" s="1"/>
  <c r="AC6" i="6"/>
  <c r="AB7" i="7"/>
  <c r="AB6" i="3" s="1"/>
  <c r="AC13" i="6"/>
  <c r="AB4" i="7"/>
  <c r="AB3" i="3" s="1"/>
  <c r="AC4" i="6"/>
  <c r="AB6" i="7"/>
  <c r="AB5" i="3" s="1"/>
  <c r="AC10" i="6"/>
  <c r="AB9" i="7"/>
  <c r="AB8" i="3" s="1"/>
  <c r="AE3" i="6"/>
  <c r="AD5" i="7"/>
  <c r="AD4" i="3" s="1"/>
  <c r="AC12" i="6"/>
  <c r="AB3" i="7"/>
  <c r="AB2" i="3" s="1"/>
  <c r="AC9" i="6"/>
  <c r="AB10" i="7"/>
  <c r="AB9" i="3" s="1"/>
  <c r="AD9" i="6" l="1"/>
  <c r="AC10" i="7"/>
  <c r="AC9" i="3" s="1"/>
  <c r="AD4" i="6"/>
  <c r="AC6" i="7"/>
  <c r="AC5" i="3" s="1"/>
  <c r="AD12" i="6"/>
  <c r="AC3" i="7"/>
  <c r="AC2" i="3" s="1"/>
  <c r="AD13" i="6"/>
  <c r="AC4" i="7"/>
  <c r="AC3" i="3" s="1"/>
  <c r="AF3" i="6"/>
  <c r="AF5" i="7" s="1"/>
  <c r="AF4" i="3" s="1"/>
  <c r="AE5" i="7"/>
  <c r="AE4" i="3" s="1"/>
  <c r="AD6" i="6"/>
  <c r="AC7" i="7"/>
  <c r="AC6" i="3" s="1"/>
  <c r="AD10" i="6"/>
  <c r="AC9" i="7"/>
  <c r="AC8" i="3" s="1"/>
  <c r="AD11" i="6"/>
  <c r="AC8" i="7"/>
  <c r="AC7" i="3" s="1"/>
  <c r="AE11" i="6" l="1"/>
  <c r="AD8" i="7"/>
  <c r="AD7" i="3" s="1"/>
  <c r="AE13" i="6"/>
  <c r="AD4" i="7"/>
  <c r="AD3" i="3" s="1"/>
  <c r="AE10" i="6"/>
  <c r="AD9" i="7"/>
  <c r="AD8" i="3" s="1"/>
  <c r="AE12" i="6"/>
  <c r="AD3" i="7"/>
  <c r="AD2" i="3" s="1"/>
  <c r="AE6" i="6"/>
  <c r="AD7" i="7"/>
  <c r="AD6" i="3" s="1"/>
  <c r="AE4" i="6"/>
  <c r="AD6" i="7"/>
  <c r="AD5" i="3" s="1"/>
  <c r="AE9" i="6"/>
  <c r="AD10" i="7"/>
  <c r="AD9" i="3" s="1"/>
  <c r="AF12" i="6" l="1"/>
  <c r="AF3" i="7" s="1"/>
  <c r="AF2" i="3" s="1"/>
  <c r="AE3" i="7"/>
  <c r="AE2" i="3" s="1"/>
  <c r="AF9" i="6"/>
  <c r="AF10" i="7" s="1"/>
  <c r="AF9" i="3" s="1"/>
  <c r="AE10" i="7"/>
  <c r="AE9" i="3" s="1"/>
  <c r="AF10" i="6"/>
  <c r="AF9" i="7" s="1"/>
  <c r="AF8" i="3" s="1"/>
  <c r="AE9" i="7"/>
  <c r="AE8" i="3" s="1"/>
  <c r="AF4" i="6"/>
  <c r="AF6" i="7" s="1"/>
  <c r="AF5" i="3" s="1"/>
  <c r="AE6" i="7"/>
  <c r="AE5" i="3" s="1"/>
  <c r="AF13" i="6"/>
  <c r="AF4" i="7" s="1"/>
  <c r="AF3" i="3" s="1"/>
  <c r="AE4" i="7"/>
  <c r="AE3" i="3" s="1"/>
  <c r="AF6" i="6"/>
  <c r="AF7" i="7" s="1"/>
  <c r="AF6" i="3" s="1"/>
  <c r="AE7" i="7"/>
  <c r="AE6" i="3" s="1"/>
  <c r="AF11" i="6"/>
  <c r="AF8" i="7" s="1"/>
  <c r="AF7" i="3" s="1"/>
  <c r="AE8" i="7"/>
  <c r="AE7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<sst xmlns="http://schemas.openxmlformats.org/spreadsheetml/2006/main" count="404" uniqueCount="158">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</sst>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71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ME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ME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1362359</v>
      </c>
      <c r="E3" s="10">
        <f>((SUMIFS(J23:BG23,J22:BG22,About!B1)))</f>
        <v>1372247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0.94199999999999995</v>
      </c>
      <c r="D4" s="8">
        <f>$D$3*C4</f>
        <v>1283342.1779999998</v>
      </c>
      <c r="E4" s="8">
        <f>$E$3*C4</f>
        <v>1292656.6739999999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1.7999999999999999E-2</v>
      </c>
      <c r="D5" s="8">
        <f t="shared" ref="D5:D17" si="0">$D$3*C5</f>
        <v>24522.462</v>
      </c>
      <c r="E5" s="8">
        <f t="shared" ref="E5:E17" si="1">$E$3*C5</f>
        <v>24700.446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7.0000000000000001E-3</v>
      </c>
      <c r="D6" s="8">
        <f t="shared" si="0"/>
        <v>9536.5130000000008</v>
      </c>
      <c r="E6" s="8">
        <f t="shared" si="1"/>
        <v>9605.7289999999994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1.4E-2</v>
      </c>
      <c r="D7" s="8">
        <f t="shared" si="0"/>
        <v>19073.026000000002</v>
      </c>
      <c r="E7" s="8">
        <f t="shared" si="1"/>
        <v>19211.457999999999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1.0000000000000001E-5</v>
      </c>
      <c r="D8" s="8">
        <f t="shared" si="0"/>
        <v>13.623590000000002</v>
      </c>
      <c r="E8" s="8">
        <f t="shared" si="1"/>
        <v>13.722470000000001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1.9E-2</v>
      </c>
      <c r="D9" s="8">
        <f t="shared" si="0"/>
        <v>25884.821</v>
      </c>
      <c r="E9" s="8">
        <f t="shared" si="1"/>
        <v>26072.692999999999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0.92500000000000004</v>
      </c>
      <c r="D10" s="8">
        <f t="shared" si="0"/>
        <v>1260182.075</v>
      </c>
      <c r="E10" s="8">
        <f t="shared" si="1"/>
        <v>1269328.4750000001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0.02</v>
      </c>
      <c r="D11" s="8">
        <f t="shared" si="0"/>
        <v>27247.18</v>
      </c>
      <c r="E11" s="8">
        <f t="shared" si="1"/>
        <v>27444.940000000002</v>
      </c>
      <c r="F11" s="8"/>
    </row>
    <row r="12" spans="1:7" x14ac:dyDescent="0.2">
      <c r="A12" s="8">
        <v>9</v>
      </c>
      <c r="B12" s="8" t="s">
        <v>22</v>
      </c>
      <c r="C12" s="12">
        <f>1-C11</f>
        <v>0.98</v>
      </c>
      <c r="D12" s="8">
        <f t="shared" si="0"/>
        <v>1335111.82</v>
      </c>
      <c r="E12" s="8">
        <f t="shared" si="1"/>
        <v>1344802.06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0.49299999999999999</v>
      </c>
      <c r="D16" s="8">
        <f t="shared" si="0"/>
        <v>671642.98699999996</v>
      </c>
      <c r="E16" s="8">
        <f t="shared" si="1"/>
        <v>676517.77099999995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0.50700000000000001</v>
      </c>
      <c r="D17" s="8">
        <f t="shared" si="0"/>
        <v>690716.01300000004</v>
      </c>
      <c r="E17" s="8">
        <f t="shared" si="1"/>
        <v>695729.22900000005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ME</v>
      </c>
      <c r="B2" s="11">
        <f>'Population Demographic'!D3</f>
        <v>1362359</v>
      </c>
      <c r="C2" s="11">
        <f>'Population Demographic'!E3</f>
        <v>1372247</v>
      </c>
      <c r="D2">
        <f>C2+C2*$B$15*(D1-$B$1)</f>
        <v>1391458.4580000001</v>
      </c>
      <c r="E2">
        <f t="shared" ref="E2:AF2" si="0">D2+D2*$B$15*(E1-$B$1)</f>
        <v>1420679.085618</v>
      </c>
      <c r="F2">
        <f t="shared" si="0"/>
        <v>1460458.1000153041</v>
      </c>
      <c r="G2">
        <f t="shared" si="0"/>
        <v>1511574.1335158397</v>
      </c>
      <c r="H2">
        <f t="shared" si="0"/>
        <v>1575060.247123505</v>
      </c>
      <c r="I2">
        <f t="shared" si="0"/>
        <v>1652238.1992325566</v>
      </c>
      <c r="J2">
        <f t="shared" si="0"/>
        <v>1744763.5383895799</v>
      </c>
      <c r="K2">
        <f t="shared" si="0"/>
        <v>1854683.6413081235</v>
      </c>
      <c r="L2">
        <f t="shared" si="0"/>
        <v>1984511.4961996921</v>
      </c>
      <c r="M2">
        <f t="shared" si="0"/>
        <v>2137318.8814070686</v>
      </c>
      <c r="N2">
        <f t="shared" si="0"/>
        <v>2316853.6674452624</v>
      </c>
      <c r="O2">
        <f t="shared" si="0"/>
        <v>2527687.3511827812</v>
      </c>
      <c r="P2">
        <f t="shared" si="0"/>
        <v>2775400.7115986939</v>
      </c>
      <c r="Q2">
        <f t="shared" si="0"/>
        <v>3066817.7863165569</v>
      </c>
      <c r="R2">
        <f t="shared" si="0"/>
        <v>3410301.3783840113</v>
      </c>
      <c r="S2">
        <f t="shared" si="0"/>
        <v>3816127.2424117085</v>
      </c>
      <c r="T2">
        <f t="shared" si="0"/>
        <v>4296959.2749555837</v>
      </c>
      <c r="U2">
        <f t="shared" si="0"/>
        <v>4868454.8585246764</v>
      </c>
      <c r="V2">
        <f t="shared" si="0"/>
        <v>5550038.5387181314</v>
      </c>
      <c r="W2">
        <f t="shared" si="0"/>
        <v>6365894.203909697</v>
      </c>
      <c r="X2">
        <f t="shared" si="0"/>
        <v>7346241.9113117903</v>
      </c>
      <c r="Y2">
        <f t="shared" si="0"/>
        <v>8528986.8590329885</v>
      </c>
      <c r="Z2">
        <f t="shared" si="0"/>
        <v>9961856.6513505317</v>
      </c>
      <c r="AA2">
        <f t="shared" si="0"/>
        <v>11705181.565336876</v>
      </c>
      <c r="AB2">
        <f t="shared" si="0"/>
        <v>13835524.610228188</v>
      </c>
      <c r="AC2">
        <f t="shared" si="0"/>
        <v>16450438.761561316</v>
      </c>
      <c r="AD2">
        <f t="shared" si="0"/>
        <v>19674724.758827332</v>
      </c>
      <c r="AE2">
        <f t="shared" si="0"/>
        <v>23668693.884869281</v>
      </c>
      <c r="AF2">
        <f t="shared" si="0"/>
        <v>28639119.600691829</v>
      </c>
    </row>
    <row r="3" spans="1:32" x14ac:dyDescent="0.2">
      <c r="A3" t="s">
        <v>15</v>
      </c>
      <c r="B3" s="11">
        <f>'Population Demographic'!D4</f>
        <v>1283342.1779999998</v>
      </c>
      <c r="C3" s="11">
        <f>'Population Demographic'!E4</f>
        <v>1292656.6739999999</v>
      </c>
      <c r="D3">
        <f>C3+C3*$B$15*(D$1-$B$1)</f>
        <v>1310753.8674359999</v>
      </c>
      <c r="E3">
        <f t="shared" ref="E3:AF13" si="1">D3+D3*$B$15*(E$1-$B$1)</f>
        <v>1338279.6986521559</v>
      </c>
      <c r="F3">
        <f t="shared" si="1"/>
        <v>1375751.5302144163</v>
      </c>
      <c r="G3">
        <f t="shared" si="1"/>
        <v>1423902.833771921</v>
      </c>
      <c r="H3">
        <f t="shared" si="1"/>
        <v>1483706.7527903416</v>
      </c>
      <c r="I3">
        <f t="shared" si="1"/>
        <v>1556408.3836770684</v>
      </c>
      <c r="J3">
        <f t="shared" si="1"/>
        <v>1643567.2531629843</v>
      </c>
      <c r="K3">
        <f t="shared" si="1"/>
        <v>1747111.9901122523</v>
      </c>
      <c r="L3">
        <f t="shared" si="1"/>
        <v>1869409.82942011</v>
      </c>
      <c r="M3">
        <f t="shared" si="1"/>
        <v>2013354.3862854585</v>
      </c>
      <c r="N3">
        <f t="shared" si="1"/>
        <v>2182476.1547334371</v>
      </c>
      <c r="O3">
        <f t="shared" si="1"/>
        <v>2381081.4848141801</v>
      </c>
      <c r="P3">
        <f t="shared" si="1"/>
        <v>2614427.4703259696</v>
      </c>
      <c r="Q3">
        <f t="shared" si="1"/>
        <v>2888942.3547101966</v>
      </c>
      <c r="R3">
        <f t="shared" si="1"/>
        <v>3212503.8984377384</v>
      </c>
      <c r="S3">
        <f t="shared" si="1"/>
        <v>3594791.8623518292</v>
      </c>
      <c r="T3">
        <f t="shared" si="1"/>
        <v>4047735.6370081594</v>
      </c>
      <c r="U3">
        <f t="shared" si="1"/>
        <v>4586084.4767302442</v>
      </c>
      <c r="V3">
        <f t="shared" si="1"/>
        <v>5228136.3034724779</v>
      </c>
      <c r="W3">
        <f t="shared" si="1"/>
        <v>5996672.3400829323</v>
      </c>
      <c r="X3">
        <f t="shared" si="1"/>
        <v>6920159.8804557044</v>
      </c>
      <c r="Y3">
        <f t="shared" si="1"/>
        <v>8034305.6212090729</v>
      </c>
      <c r="Z3">
        <f t="shared" si="1"/>
        <v>9384068.965572197</v>
      </c>
      <c r="AA3">
        <f t="shared" si="1"/>
        <v>11026281.034547331</v>
      </c>
      <c r="AB3">
        <f t="shared" si="1"/>
        <v>13033064.182834946</v>
      </c>
      <c r="AC3">
        <f t="shared" si="1"/>
        <v>15496313.31339075</v>
      </c>
      <c r="AD3">
        <f t="shared" si="1"/>
        <v>18533590.722815339</v>
      </c>
      <c r="AE3">
        <f t="shared" si="1"/>
        <v>22295909.639546853</v>
      </c>
      <c r="AF3">
        <f t="shared" si="1"/>
        <v>26978050.663851693</v>
      </c>
    </row>
    <row r="4" spans="1:32" x14ac:dyDescent="0.2">
      <c r="A4" t="s">
        <v>16</v>
      </c>
      <c r="B4" s="11">
        <f>'Population Demographic'!D5</f>
        <v>24522.462</v>
      </c>
      <c r="C4" s="11">
        <f>'Population Demographic'!E5</f>
        <v>24700.446</v>
      </c>
      <c r="D4">
        <f t="shared" ref="D4:S13" si="2">C4+C4*$B$15*(D$1-$B$1)</f>
        <v>25046.252243999999</v>
      </c>
      <c r="E4">
        <f t="shared" si="2"/>
        <v>25572.223541124</v>
      </c>
      <c r="F4">
        <f t="shared" si="2"/>
        <v>26288.245800275472</v>
      </c>
      <c r="G4">
        <f t="shared" si="2"/>
        <v>27208.334403285113</v>
      </c>
      <c r="H4">
        <f t="shared" si="2"/>
        <v>28351.084448223086</v>
      </c>
      <c r="I4">
        <f t="shared" si="2"/>
        <v>29740.287586186016</v>
      </c>
      <c r="J4">
        <f t="shared" si="2"/>
        <v>31405.743691012434</v>
      </c>
      <c r="K4">
        <f t="shared" si="2"/>
        <v>33384.305543546216</v>
      </c>
      <c r="L4">
        <f t="shared" si="2"/>
        <v>35721.206931594454</v>
      </c>
      <c r="M4">
        <f t="shared" si="2"/>
        <v>38471.739865327225</v>
      </c>
      <c r="N4">
        <f t="shared" si="2"/>
        <v>41703.366014014711</v>
      </c>
      <c r="O4">
        <f t="shared" si="2"/>
        <v>45498.372321290051</v>
      </c>
      <c r="P4">
        <f t="shared" si="2"/>
        <v>49957.212808776472</v>
      </c>
      <c r="Q4">
        <f t="shared" si="2"/>
        <v>55202.720153697999</v>
      </c>
      <c r="R4">
        <f t="shared" si="2"/>
        <v>61385.424810912176</v>
      </c>
      <c r="S4">
        <f t="shared" si="2"/>
        <v>68690.290363410721</v>
      </c>
      <c r="T4">
        <f t="shared" si="1"/>
        <v>77345.266949200479</v>
      </c>
      <c r="U4">
        <f t="shared" si="1"/>
        <v>87632.187453444145</v>
      </c>
      <c r="V4">
        <f t="shared" si="1"/>
        <v>99900.693696926319</v>
      </c>
      <c r="W4">
        <f t="shared" si="1"/>
        <v>114586.09567037449</v>
      </c>
      <c r="X4">
        <f t="shared" si="1"/>
        <v>132232.35440361215</v>
      </c>
      <c r="Y4">
        <f t="shared" si="1"/>
        <v>153521.76346259369</v>
      </c>
      <c r="Z4">
        <f t="shared" si="1"/>
        <v>179313.41972430944</v>
      </c>
      <c r="AA4">
        <f t="shared" si="1"/>
        <v>210693.2681760636</v>
      </c>
      <c r="AB4">
        <f t="shared" si="1"/>
        <v>249039.44298410718</v>
      </c>
      <c r="AC4">
        <f t="shared" si="1"/>
        <v>296107.89770810341</v>
      </c>
      <c r="AD4">
        <f t="shared" si="1"/>
        <v>354145.04565889167</v>
      </c>
      <c r="AE4">
        <f t="shared" si="1"/>
        <v>426036.4899276467</v>
      </c>
      <c r="AF4">
        <f t="shared" si="1"/>
        <v>515504.15281245252</v>
      </c>
    </row>
    <row r="5" spans="1:32" x14ac:dyDescent="0.2">
      <c r="A5" t="s">
        <v>27</v>
      </c>
      <c r="B5" s="11">
        <f>'Population Demographic'!D6</f>
        <v>9536.5130000000008</v>
      </c>
      <c r="C5" s="11">
        <f>'Population Demographic'!E6</f>
        <v>9605.7289999999994</v>
      </c>
      <c r="D5">
        <f t="shared" si="2"/>
        <v>9740.2092059999995</v>
      </c>
      <c r="E5">
        <f t="shared" si="2"/>
        <v>9944.7535993259989</v>
      </c>
      <c r="F5">
        <f t="shared" si="2"/>
        <v>10223.206700107126</v>
      </c>
      <c r="G5">
        <f t="shared" si="2"/>
        <v>10581.018934610876</v>
      </c>
      <c r="H5">
        <f t="shared" si="2"/>
        <v>11025.421729864533</v>
      </c>
      <c r="I5">
        <f t="shared" si="2"/>
        <v>11565.667394627895</v>
      </c>
      <c r="J5">
        <f t="shared" si="2"/>
        <v>12213.344768727058</v>
      </c>
      <c r="K5">
        <f t="shared" si="2"/>
        <v>12982.785489156862</v>
      </c>
      <c r="L5">
        <f t="shared" si="2"/>
        <v>13891.580473397842</v>
      </c>
      <c r="M5">
        <f t="shared" si="2"/>
        <v>14961.232169849476</v>
      </c>
      <c r="N5">
        <f t="shared" si="2"/>
        <v>16217.975672116832</v>
      </c>
      <c r="O5">
        <f t="shared" si="2"/>
        <v>17693.811458279462</v>
      </c>
      <c r="P5">
        <f t="shared" si="2"/>
        <v>19427.80498119085</v>
      </c>
      <c r="Q5">
        <f t="shared" si="2"/>
        <v>21467.72450421589</v>
      </c>
      <c r="R5">
        <f t="shared" si="2"/>
        <v>23872.109648688071</v>
      </c>
      <c r="S5">
        <f t="shared" si="2"/>
        <v>26712.89069688195</v>
      </c>
      <c r="T5">
        <f t="shared" si="1"/>
        <v>30078.714924689077</v>
      </c>
      <c r="U5">
        <f t="shared" si="1"/>
        <v>34079.184009672725</v>
      </c>
      <c r="V5">
        <f t="shared" si="1"/>
        <v>38850.269771026906</v>
      </c>
      <c r="W5">
        <f t="shared" si="1"/>
        <v>44561.259427367862</v>
      </c>
      <c r="X5">
        <f t="shared" si="1"/>
        <v>51423.693379182514</v>
      </c>
      <c r="Y5">
        <f t="shared" si="1"/>
        <v>59702.908013230903</v>
      </c>
      <c r="Z5">
        <f t="shared" si="1"/>
        <v>69732.996559453692</v>
      </c>
      <c r="AA5">
        <f t="shared" si="1"/>
        <v>81936.270957358094</v>
      </c>
      <c r="AB5">
        <f t="shared" si="1"/>
        <v>96848.672271597272</v>
      </c>
      <c r="AC5">
        <f t="shared" si="1"/>
        <v>115153.07133092916</v>
      </c>
      <c r="AD5">
        <f t="shared" si="1"/>
        <v>137723.07331179129</v>
      </c>
      <c r="AE5">
        <f t="shared" si="1"/>
        <v>165680.85719408494</v>
      </c>
      <c r="AF5">
        <f t="shared" si="1"/>
        <v>200473.83720484277</v>
      </c>
    </row>
    <row r="6" spans="1:32" x14ac:dyDescent="0.2">
      <c r="A6" t="s">
        <v>17</v>
      </c>
      <c r="B6" s="11">
        <f>'Population Demographic'!D7</f>
        <v>19073.026000000002</v>
      </c>
      <c r="C6" s="11">
        <f>'Population Demographic'!E7</f>
        <v>19211.457999999999</v>
      </c>
      <c r="D6">
        <f t="shared" si="2"/>
        <v>19480.418411999999</v>
      </c>
      <c r="E6">
        <f t="shared" si="2"/>
        <v>19889.507198651998</v>
      </c>
      <c r="F6">
        <f t="shared" si="2"/>
        <v>20446.413400214253</v>
      </c>
      <c r="G6">
        <f t="shared" si="2"/>
        <v>21162.037869221753</v>
      </c>
      <c r="H6">
        <f t="shared" si="2"/>
        <v>22050.843459729065</v>
      </c>
      <c r="I6">
        <f t="shared" si="2"/>
        <v>23131.33478925579</v>
      </c>
      <c r="J6">
        <f t="shared" si="2"/>
        <v>24426.689537454116</v>
      </c>
      <c r="K6">
        <f t="shared" si="2"/>
        <v>25965.570978313724</v>
      </c>
      <c r="L6">
        <f t="shared" si="2"/>
        <v>27783.160946795684</v>
      </c>
      <c r="M6">
        <f t="shared" si="2"/>
        <v>29922.464339698952</v>
      </c>
      <c r="N6">
        <f t="shared" si="2"/>
        <v>32435.951344233665</v>
      </c>
      <c r="O6">
        <f t="shared" si="2"/>
        <v>35387.622916558925</v>
      </c>
      <c r="P6">
        <f t="shared" si="2"/>
        <v>38855.609962381699</v>
      </c>
      <c r="Q6">
        <f t="shared" si="2"/>
        <v>42935.44900843178</v>
      </c>
      <c r="R6">
        <f t="shared" si="2"/>
        <v>47744.219297376141</v>
      </c>
      <c r="S6">
        <f t="shared" si="2"/>
        <v>53425.7813937639</v>
      </c>
      <c r="T6">
        <f t="shared" si="1"/>
        <v>60157.429849378153</v>
      </c>
      <c r="U6">
        <f t="shared" si="1"/>
        <v>68158.368019345449</v>
      </c>
      <c r="V6">
        <f t="shared" si="1"/>
        <v>77700.539542053812</v>
      </c>
      <c r="W6">
        <f t="shared" si="1"/>
        <v>89122.518854735725</v>
      </c>
      <c r="X6">
        <f t="shared" si="1"/>
        <v>102847.38675836503</v>
      </c>
      <c r="Y6">
        <f t="shared" si="1"/>
        <v>119405.81602646181</v>
      </c>
      <c r="Z6">
        <f t="shared" si="1"/>
        <v>139465.99311890738</v>
      </c>
      <c r="AA6">
        <f t="shared" si="1"/>
        <v>163872.54191471619</v>
      </c>
      <c r="AB6">
        <f t="shared" si="1"/>
        <v>193697.34454319454</v>
      </c>
      <c r="AC6">
        <f t="shared" si="1"/>
        <v>230306.14266185832</v>
      </c>
      <c r="AD6">
        <f t="shared" si="1"/>
        <v>275446.14662358258</v>
      </c>
      <c r="AE6">
        <f t="shared" si="1"/>
        <v>331361.71438816987</v>
      </c>
      <c r="AF6">
        <f t="shared" si="1"/>
        <v>400947.67440968554</v>
      </c>
    </row>
    <row r="7" spans="1:32" x14ac:dyDescent="0.2">
      <c r="A7" t="s">
        <v>18</v>
      </c>
      <c r="B7" s="11">
        <f>'Population Demographic'!D8</f>
        <v>13.623590000000002</v>
      </c>
      <c r="C7" s="11">
        <f>'Population Demographic'!E8</f>
        <v>13.722470000000001</v>
      </c>
      <c r="D7">
        <f t="shared" si="2"/>
        <v>13.914584580000001</v>
      </c>
      <c r="E7">
        <f t="shared" si="2"/>
        <v>14.206790856180001</v>
      </c>
      <c r="F7">
        <f t="shared" si="2"/>
        <v>14.604581000153042</v>
      </c>
      <c r="G7">
        <f t="shared" si="2"/>
        <v>15.115741335158399</v>
      </c>
      <c r="H7">
        <f t="shared" si="2"/>
        <v>15.750602471235052</v>
      </c>
      <c r="I7">
        <f t="shared" si="2"/>
        <v>16.52238199232557</v>
      </c>
      <c r="J7">
        <f t="shared" si="2"/>
        <v>17.447635383895804</v>
      </c>
      <c r="K7">
        <f t="shared" si="2"/>
        <v>18.546836413081241</v>
      </c>
      <c r="L7">
        <f t="shared" si="2"/>
        <v>19.845114961996927</v>
      </c>
      <c r="M7">
        <f t="shared" si="2"/>
        <v>21.373188814070691</v>
      </c>
      <c r="N7">
        <f t="shared" si="2"/>
        <v>23.168536674452628</v>
      </c>
      <c r="O7">
        <f t="shared" si="2"/>
        <v>25.276873511827816</v>
      </c>
      <c r="P7">
        <f t="shared" si="2"/>
        <v>27.754007115986941</v>
      </c>
      <c r="Q7">
        <f t="shared" si="2"/>
        <v>30.668177863165567</v>
      </c>
      <c r="R7">
        <f t="shared" si="2"/>
        <v>34.103013783840112</v>
      </c>
      <c r="S7">
        <f t="shared" si="2"/>
        <v>38.161272424117087</v>
      </c>
      <c r="T7">
        <f t="shared" si="1"/>
        <v>42.969592749555844</v>
      </c>
      <c r="U7">
        <f t="shared" si="1"/>
        <v>48.684548585246773</v>
      </c>
      <c r="V7">
        <f t="shared" si="1"/>
        <v>55.500385387181325</v>
      </c>
      <c r="W7">
        <f t="shared" si="1"/>
        <v>63.658942039096978</v>
      </c>
      <c r="X7">
        <f t="shared" si="1"/>
        <v>73.462419113117917</v>
      </c>
      <c r="Y7">
        <f t="shared" si="1"/>
        <v>85.289868590329903</v>
      </c>
      <c r="Z7">
        <f t="shared" si="1"/>
        <v>99.618566513505328</v>
      </c>
      <c r="AA7">
        <f t="shared" si="1"/>
        <v>117.05181565336876</v>
      </c>
      <c r="AB7">
        <f t="shared" si="1"/>
        <v>138.35524610228188</v>
      </c>
      <c r="AC7">
        <f t="shared" si="1"/>
        <v>164.50438761561315</v>
      </c>
      <c r="AD7">
        <f t="shared" si="1"/>
        <v>196.74724758827332</v>
      </c>
      <c r="AE7">
        <f t="shared" si="1"/>
        <v>236.68693884869282</v>
      </c>
      <c r="AF7">
        <f t="shared" si="1"/>
        <v>286.39119600691834</v>
      </c>
    </row>
    <row r="8" spans="1:32" x14ac:dyDescent="0.2">
      <c r="A8" t="s">
        <v>19</v>
      </c>
      <c r="B8" s="11">
        <f>'Population Demographic'!D9</f>
        <v>25884.821</v>
      </c>
      <c r="C8" s="11">
        <f>'Population Demographic'!E9</f>
        <v>26072.692999999999</v>
      </c>
      <c r="D8">
        <f t="shared" si="2"/>
        <v>26437.710702</v>
      </c>
      <c r="E8">
        <f t="shared" si="2"/>
        <v>26992.902626742001</v>
      </c>
      <c r="F8">
        <f t="shared" si="2"/>
        <v>27748.703900290777</v>
      </c>
      <c r="G8">
        <f t="shared" si="2"/>
        <v>28719.908536800955</v>
      </c>
      <c r="H8">
        <f t="shared" si="2"/>
        <v>29926.144695346593</v>
      </c>
      <c r="I8">
        <f t="shared" si="2"/>
        <v>31392.525785418577</v>
      </c>
      <c r="J8">
        <f t="shared" si="2"/>
        <v>33150.507229402014</v>
      </c>
      <c r="K8">
        <f t="shared" si="2"/>
        <v>35238.989184854341</v>
      </c>
      <c r="L8">
        <f t="shared" si="2"/>
        <v>37705.718427794141</v>
      </c>
      <c r="M8">
        <f t="shared" si="2"/>
        <v>40609.058746734292</v>
      </c>
      <c r="N8">
        <f t="shared" si="2"/>
        <v>44020.219681459974</v>
      </c>
      <c r="O8">
        <f t="shared" si="2"/>
        <v>48026.059672472831</v>
      </c>
      <c r="P8">
        <f t="shared" si="2"/>
        <v>52732.613520375169</v>
      </c>
      <c r="Q8">
        <f t="shared" si="2"/>
        <v>58269.537940014561</v>
      </c>
      <c r="R8">
        <f t="shared" si="2"/>
        <v>64795.726189296191</v>
      </c>
      <c r="S8">
        <f t="shared" si="2"/>
        <v>72506.41760582244</v>
      </c>
      <c r="T8">
        <f t="shared" si="1"/>
        <v>81642.226224156067</v>
      </c>
      <c r="U8">
        <f t="shared" si="1"/>
        <v>92500.642311968826</v>
      </c>
      <c r="V8">
        <f t="shared" si="1"/>
        <v>105450.73223564446</v>
      </c>
      <c r="W8">
        <f t="shared" si="1"/>
        <v>120951.98987428421</v>
      </c>
      <c r="X8">
        <f t="shared" si="1"/>
        <v>139578.59631492398</v>
      </c>
      <c r="Y8">
        <f t="shared" si="1"/>
        <v>162050.75032162675</v>
      </c>
      <c r="Z8">
        <f t="shared" si="1"/>
        <v>189275.27637566003</v>
      </c>
      <c r="AA8">
        <f t="shared" si="1"/>
        <v>222398.44974140055</v>
      </c>
      <c r="AB8">
        <f t="shared" si="1"/>
        <v>262874.96759433544</v>
      </c>
      <c r="AC8">
        <f t="shared" si="1"/>
        <v>312558.33646966482</v>
      </c>
      <c r="AD8">
        <f t="shared" si="1"/>
        <v>373819.77041771915</v>
      </c>
      <c r="AE8">
        <f t="shared" si="1"/>
        <v>449705.18381251616</v>
      </c>
      <c r="AF8">
        <f t="shared" si="1"/>
        <v>544143.27241314459</v>
      </c>
    </row>
    <row r="9" spans="1:32" x14ac:dyDescent="0.2">
      <c r="A9" t="s">
        <v>20</v>
      </c>
      <c r="B9" s="11">
        <f>'Population Demographic'!D10</f>
        <v>1260182.075</v>
      </c>
      <c r="C9" s="11">
        <f>'Population Demographic'!E10</f>
        <v>1269328.4750000001</v>
      </c>
      <c r="D9">
        <f t="shared" si="2"/>
        <v>1287099.0736500002</v>
      </c>
      <c r="E9">
        <f t="shared" si="2"/>
        <v>1314128.1541966503</v>
      </c>
      <c r="F9">
        <f t="shared" si="2"/>
        <v>1350923.7425141565</v>
      </c>
      <c r="G9">
        <f t="shared" si="2"/>
        <v>1398206.073502152</v>
      </c>
      <c r="H9">
        <f t="shared" si="2"/>
        <v>1456930.7285892423</v>
      </c>
      <c r="I9">
        <f t="shared" si="2"/>
        <v>1528320.3342901152</v>
      </c>
      <c r="J9">
        <f t="shared" si="2"/>
        <v>1613906.2730103617</v>
      </c>
      <c r="K9">
        <f t="shared" si="2"/>
        <v>1715582.3682100144</v>
      </c>
      <c r="L9">
        <f t="shared" si="2"/>
        <v>1835673.1339847154</v>
      </c>
      <c r="M9">
        <f t="shared" si="2"/>
        <v>1977019.9653015386</v>
      </c>
      <c r="N9">
        <f t="shared" si="2"/>
        <v>2143089.6423868677</v>
      </c>
      <c r="O9">
        <f t="shared" si="2"/>
        <v>2338110.7998440727</v>
      </c>
      <c r="P9">
        <f t="shared" si="2"/>
        <v>2567245.6582287918</v>
      </c>
      <c r="Q9">
        <f t="shared" si="2"/>
        <v>2836806.4523428148</v>
      </c>
      <c r="R9">
        <f t="shared" si="2"/>
        <v>3154528.7750052102</v>
      </c>
      <c r="S9">
        <f t="shared" si="2"/>
        <v>3529917.6992308302</v>
      </c>
      <c r="T9">
        <f t="shared" si="1"/>
        <v>3974687.3293339149</v>
      </c>
      <c r="U9">
        <f t="shared" si="1"/>
        <v>4503320.7441353258</v>
      </c>
      <c r="V9">
        <f t="shared" si="1"/>
        <v>5133785.6483142711</v>
      </c>
      <c r="W9">
        <f t="shared" si="1"/>
        <v>5888452.1386164688</v>
      </c>
      <c r="X9">
        <f t="shared" si="1"/>
        <v>6795273.7679634048</v>
      </c>
      <c r="Y9">
        <f t="shared" si="1"/>
        <v>7889312.8446055129</v>
      </c>
      <c r="Z9">
        <f t="shared" si="1"/>
        <v>9214717.4024992399</v>
      </c>
      <c r="AA9">
        <f t="shared" si="1"/>
        <v>10827292.947936608</v>
      </c>
      <c r="AB9">
        <f t="shared" si="1"/>
        <v>12797860.26446107</v>
      </c>
      <c r="AC9">
        <f t="shared" si="1"/>
        <v>15216655.854444213</v>
      </c>
      <c r="AD9">
        <f t="shared" si="1"/>
        <v>18199120.401915278</v>
      </c>
      <c r="AE9">
        <f t="shared" si="1"/>
        <v>21893541.843504079</v>
      </c>
      <c r="AF9">
        <f t="shared" si="1"/>
        <v>26491185.630639933</v>
      </c>
    </row>
    <row r="10" spans="1:32" x14ac:dyDescent="0.2">
      <c r="A10" t="s">
        <v>21</v>
      </c>
      <c r="B10" s="11">
        <f>'Population Demographic'!D11</f>
        <v>27247.18</v>
      </c>
      <c r="C10" s="11">
        <f>'Population Demographic'!E11</f>
        <v>27444.940000000002</v>
      </c>
      <c r="D10">
        <f t="shared" si="2"/>
        <v>27829.169160000001</v>
      </c>
      <c r="E10">
        <f t="shared" si="2"/>
        <v>28413.581712360003</v>
      </c>
      <c r="F10">
        <f t="shared" si="2"/>
        <v>29209.162000306082</v>
      </c>
      <c r="G10">
        <f t="shared" si="2"/>
        <v>30231.482670316793</v>
      </c>
      <c r="H10">
        <f t="shared" si="2"/>
        <v>31501.204942470096</v>
      </c>
      <c r="I10">
        <f t="shared" si="2"/>
        <v>33044.76398465113</v>
      </c>
      <c r="J10">
        <f t="shared" si="2"/>
        <v>34895.270767791597</v>
      </c>
      <c r="K10">
        <f t="shared" si="2"/>
        <v>37093.672826162467</v>
      </c>
      <c r="L10">
        <f t="shared" si="2"/>
        <v>39690.229923993837</v>
      </c>
      <c r="M10">
        <f t="shared" si="2"/>
        <v>42746.377628141359</v>
      </c>
      <c r="N10">
        <f t="shared" si="2"/>
        <v>46337.073348905236</v>
      </c>
      <c r="O10">
        <f t="shared" si="2"/>
        <v>50553.747023655611</v>
      </c>
      <c r="P10">
        <f t="shared" si="2"/>
        <v>55508.014231973859</v>
      </c>
      <c r="Q10">
        <f t="shared" si="2"/>
        <v>61336.355726331116</v>
      </c>
      <c r="R10">
        <f t="shared" si="2"/>
        <v>68206.027567680198</v>
      </c>
      <c r="S10">
        <f t="shared" si="2"/>
        <v>76322.544848234145</v>
      </c>
      <c r="T10">
        <f t="shared" si="1"/>
        <v>85939.185499111656</v>
      </c>
      <c r="U10">
        <f t="shared" si="1"/>
        <v>97369.097170493507</v>
      </c>
      <c r="V10">
        <f t="shared" si="1"/>
        <v>111000.77077436259</v>
      </c>
      <c r="W10">
        <f t="shared" si="1"/>
        <v>127317.88407819389</v>
      </c>
      <c r="X10">
        <f t="shared" si="1"/>
        <v>146924.83822623576</v>
      </c>
      <c r="Y10">
        <f t="shared" si="1"/>
        <v>170579.73718065972</v>
      </c>
      <c r="Z10">
        <f t="shared" si="1"/>
        <v>199237.13302701054</v>
      </c>
      <c r="AA10">
        <f t="shared" si="1"/>
        <v>234103.63130673737</v>
      </c>
      <c r="AB10">
        <f t="shared" si="1"/>
        <v>276710.49220456358</v>
      </c>
      <c r="AC10">
        <f t="shared" si="1"/>
        <v>329008.77523122611</v>
      </c>
      <c r="AD10">
        <f t="shared" si="1"/>
        <v>393494.49517654645</v>
      </c>
      <c r="AE10">
        <f t="shared" si="1"/>
        <v>473373.87769738538</v>
      </c>
      <c r="AF10">
        <f t="shared" si="1"/>
        <v>572782.3920138363</v>
      </c>
    </row>
    <row r="11" spans="1:32" x14ac:dyDescent="0.2">
      <c r="A11" t="s">
        <v>31</v>
      </c>
      <c r="B11" s="11">
        <f>'Population Demographic'!D12</f>
        <v>1335111.82</v>
      </c>
      <c r="C11" s="11">
        <f>'Population Demographic'!E12</f>
        <v>1344802.06</v>
      </c>
      <c r="D11">
        <f t="shared" si="2"/>
        <v>1363629.2888400001</v>
      </c>
      <c r="E11">
        <f t="shared" si="2"/>
        <v>1392265.50390564</v>
      </c>
      <c r="F11">
        <f t="shared" si="2"/>
        <v>1431248.9380149979</v>
      </c>
      <c r="G11">
        <f t="shared" si="2"/>
        <v>1481342.6508455228</v>
      </c>
      <c r="H11">
        <f t="shared" si="2"/>
        <v>1543559.0421810348</v>
      </c>
      <c r="I11">
        <f t="shared" si="2"/>
        <v>1619193.4352479056</v>
      </c>
      <c r="J11">
        <f t="shared" si="2"/>
        <v>1709868.2676217882</v>
      </c>
      <c r="K11">
        <f t="shared" si="2"/>
        <v>1817589.9684819609</v>
      </c>
      <c r="L11">
        <f t="shared" si="2"/>
        <v>1944821.2662756983</v>
      </c>
      <c r="M11">
        <f t="shared" si="2"/>
        <v>2094572.503778927</v>
      </c>
      <c r="N11">
        <f t="shared" si="2"/>
        <v>2270516.594096357</v>
      </c>
      <c r="O11">
        <f t="shared" si="2"/>
        <v>2477133.6041591256</v>
      </c>
      <c r="P11">
        <f t="shared" si="2"/>
        <v>2719892.6973667201</v>
      </c>
      <c r="Q11">
        <f t="shared" si="2"/>
        <v>3005481.4305902258</v>
      </c>
      <c r="R11">
        <f t="shared" si="2"/>
        <v>3342095.3508163313</v>
      </c>
      <c r="S11">
        <f t="shared" si="2"/>
        <v>3739804.697563475</v>
      </c>
      <c r="T11">
        <f t="shared" si="1"/>
        <v>4211020.0894564725</v>
      </c>
      <c r="U11">
        <f t="shared" si="1"/>
        <v>4771085.7613541838</v>
      </c>
      <c r="V11">
        <f t="shared" si="1"/>
        <v>5439037.7679437697</v>
      </c>
      <c r="W11">
        <f t="shared" si="1"/>
        <v>6238576.3198315036</v>
      </c>
      <c r="X11">
        <f t="shared" si="1"/>
        <v>7199317.0730855549</v>
      </c>
      <c r="Y11">
        <f t="shared" si="1"/>
        <v>8358407.121852329</v>
      </c>
      <c r="Z11">
        <f t="shared" si="1"/>
        <v>9762619.5183235202</v>
      </c>
      <c r="AA11">
        <f t="shared" si="1"/>
        <v>11471077.934030136</v>
      </c>
      <c r="AB11">
        <f t="shared" si="1"/>
        <v>13558814.118023621</v>
      </c>
      <c r="AC11">
        <f t="shared" si="1"/>
        <v>16121429.986330085</v>
      </c>
      <c r="AD11">
        <f t="shared" si="1"/>
        <v>19281230.263650782</v>
      </c>
      <c r="AE11">
        <f t="shared" si="1"/>
        <v>23195320.007171892</v>
      </c>
      <c r="AF11">
        <f t="shared" si="1"/>
        <v>28066337.208677988</v>
      </c>
    </row>
    <row r="12" spans="1:32" x14ac:dyDescent="0.2">
      <c r="A12" t="s">
        <v>25</v>
      </c>
      <c r="B12" s="11">
        <f>'Population Demographic'!D16</f>
        <v>671642.98699999996</v>
      </c>
      <c r="C12" s="11">
        <f>'Population Demographic'!E16</f>
        <v>676517.77099999995</v>
      </c>
      <c r="D12">
        <f t="shared" si="2"/>
        <v>685989.01979399996</v>
      </c>
      <c r="E12">
        <f t="shared" si="2"/>
        <v>700394.789209674</v>
      </c>
      <c r="F12">
        <f t="shared" si="2"/>
        <v>720005.84330754483</v>
      </c>
      <c r="G12">
        <f t="shared" si="2"/>
        <v>745206.04782330885</v>
      </c>
      <c r="H12">
        <f t="shared" si="2"/>
        <v>776504.70183188783</v>
      </c>
      <c r="I12">
        <f t="shared" si="2"/>
        <v>814553.43222165038</v>
      </c>
      <c r="J12">
        <f t="shared" si="2"/>
        <v>860168.42442606285</v>
      </c>
      <c r="K12">
        <f t="shared" si="2"/>
        <v>914359.03516490478</v>
      </c>
      <c r="L12">
        <f t="shared" si="2"/>
        <v>978364.16762644809</v>
      </c>
      <c r="M12">
        <f t="shared" si="2"/>
        <v>1053698.2085336845</v>
      </c>
      <c r="N12">
        <f t="shared" si="2"/>
        <v>1142208.858050514</v>
      </c>
      <c r="O12">
        <f t="shared" si="2"/>
        <v>1246149.8641331107</v>
      </c>
      <c r="P12">
        <f t="shared" si="2"/>
        <v>1368272.5508181555</v>
      </c>
      <c r="Q12">
        <f t="shared" si="2"/>
        <v>1511941.1686540619</v>
      </c>
      <c r="R12">
        <f t="shared" si="2"/>
        <v>1681278.5795433167</v>
      </c>
      <c r="S12">
        <f t="shared" si="2"/>
        <v>1881350.7305089715</v>
      </c>
      <c r="T12">
        <f t="shared" si="1"/>
        <v>2118400.922553102</v>
      </c>
      <c r="U12">
        <f t="shared" si="1"/>
        <v>2400148.2452526647</v>
      </c>
      <c r="V12">
        <f t="shared" si="1"/>
        <v>2736168.9995880378</v>
      </c>
      <c r="W12">
        <f t="shared" si="1"/>
        <v>3138385.8425274794</v>
      </c>
      <c r="X12">
        <f t="shared" si="1"/>
        <v>3621697.2622767114</v>
      </c>
      <c r="Y12">
        <f t="shared" si="1"/>
        <v>4204790.5215032622</v>
      </c>
      <c r="Z12">
        <f t="shared" si="1"/>
        <v>4911195.3291158099</v>
      </c>
      <c r="AA12">
        <f t="shared" si="1"/>
        <v>5770654.5117110768</v>
      </c>
      <c r="AB12">
        <f t="shared" si="1"/>
        <v>6820913.6328424923</v>
      </c>
      <c r="AC12">
        <f t="shared" si="1"/>
        <v>8110066.309449723</v>
      </c>
      <c r="AD12">
        <f t="shared" si="1"/>
        <v>9699639.3061018698</v>
      </c>
      <c r="AE12">
        <f t="shared" si="1"/>
        <v>11668666.085240548</v>
      </c>
      <c r="AF12">
        <f t="shared" si="1"/>
        <v>14119085.963141063</v>
      </c>
    </row>
    <row r="13" spans="1:32" x14ac:dyDescent="0.2">
      <c r="A13" t="s">
        <v>26</v>
      </c>
      <c r="B13" s="11">
        <f>'Population Demographic'!D17</f>
        <v>690716.01300000004</v>
      </c>
      <c r="C13" s="11">
        <f>'Population Demographic'!E17</f>
        <v>695729.22900000005</v>
      </c>
      <c r="D13">
        <f t="shared" si="2"/>
        <v>705469.43820600002</v>
      </c>
      <c r="E13">
        <f t="shared" si="2"/>
        <v>720284.29640832602</v>
      </c>
      <c r="F13">
        <f t="shared" si="2"/>
        <v>740452.25670775911</v>
      </c>
      <c r="G13">
        <f t="shared" si="2"/>
        <v>766368.08569253073</v>
      </c>
      <c r="H13">
        <f t="shared" si="2"/>
        <v>798555.54529161705</v>
      </c>
      <c r="I13">
        <f t="shared" si="2"/>
        <v>837684.76701090625</v>
      </c>
      <c r="J13">
        <f t="shared" si="2"/>
        <v>884595.11396351701</v>
      </c>
      <c r="K13">
        <f t="shared" si="2"/>
        <v>940324.60614321858</v>
      </c>
      <c r="L13">
        <f t="shared" si="2"/>
        <v>1006147.3285732439</v>
      </c>
      <c r="M13">
        <f t="shared" si="2"/>
        <v>1083620.6728733836</v>
      </c>
      <c r="N13">
        <f t="shared" si="2"/>
        <v>1174644.809394748</v>
      </c>
      <c r="O13">
        <f t="shared" si="2"/>
        <v>1281537.48704967</v>
      </c>
      <c r="P13">
        <f t="shared" si="2"/>
        <v>1407128.1607805376</v>
      </c>
      <c r="Q13">
        <f t="shared" si="2"/>
        <v>1554876.6176624941</v>
      </c>
      <c r="R13">
        <f t="shared" si="2"/>
        <v>1729022.7988406934</v>
      </c>
      <c r="S13">
        <f t="shared" si="2"/>
        <v>1934776.511902736</v>
      </c>
      <c r="T13">
        <f t="shared" si="1"/>
        <v>2178558.3524024808</v>
      </c>
      <c r="U13">
        <f t="shared" si="1"/>
        <v>2468306.6132720108</v>
      </c>
      <c r="V13">
        <f t="shared" si="1"/>
        <v>2813869.5391300921</v>
      </c>
      <c r="W13">
        <f t="shared" si="1"/>
        <v>3227508.3613822157</v>
      </c>
      <c r="X13">
        <f t="shared" si="1"/>
        <v>3724544.6490350771</v>
      </c>
      <c r="Y13">
        <f t="shared" si="1"/>
        <v>4324196.3375297245</v>
      </c>
      <c r="Z13">
        <f t="shared" si="1"/>
        <v>5050661.3222347181</v>
      </c>
      <c r="AA13">
        <f t="shared" si="1"/>
        <v>5934527.0536257941</v>
      </c>
      <c r="AB13">
        <f t="shared" si="1"/>
        <v>7014610.9773856886</v>
      </c>
      <c r="AC13">
        <f t="shared" si="1"/>
        <v>8340372.4521115832</v>
      </c>
      <c r="AD13">
        <f t="shared" si="1"/>
        <v>9975085.4527254533</v>
      </c>
      <c r="AE13">
        <f t="shared" si="1"/>
        <v>12000027.79962872</v>
      </c>
      <c r="AF13">
        <f t="shared" si="1"/>
        <v>14520033.637550751</v>
      </c>
    </row>
    <row r="15" spans="1:32" x14ac:dyDescent="0.2">
      <c r="A15" t="s">
        <v>155</v>
      </c>
      <c r="B15">
        <f>((SUMIFS(B19:AY19,B18:AY18,About!B1)))</f>
        <v>7.0000000000000001E-3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5741.4573439738551</v>
      </c>
      <c r="C3">
        <f>C15*('Population Forecast'!C12/'Population Forecast'!C34)</f>
        <v>5811.7267245479961</v>
      </c>
      <c r="D3">
        <f>D15*('Population Forecast'!D12/'Population Forecast'!D34)</f>
        <v>5924.1958991583952</v>
      </c>
      <c r="E3">
        <f>E15*('Population Forecast'!E12/'Population Forecast'!E34)</f>
        <v>6083.2563092341106</v>
      </c>
      <c r="F3">
        <f>F15*('Population Forecast'!F12/'Population Forecast'!F34)</f>
        <v>6292.3417629619444</v>
      </c>
      <c r="G3">
        <f>G15*('Population Forecast'!G12/'Population Forecast'!G34)</f>
        <v>6556.1669062451874</v>
      </c>
      <c r="H3">
        <f>H15*('Population Forecast'!H12/'Population Forecast'!H34)</f>
        <v>6880.3461580929725</v>
      </c>
      <c r="I3">
        <f>I15*('Population Forecast'!I12/'Population Forecast'!I34)</f>
        <v>7272.62365009311</v>
      </c>
      <c r="J3">
        <f>J15*('Population Forecast'!J12/'Population Forecast'!J34)</f>
        <v>7742.1573647139548</v>
      </c>
      <c r="K3">
        <f>K15*('Population Forecast'!K12/'Population Forecast'!K34)</f>
        <v>8299.1906309089791</v>
      </c>
      <c r="L3">
        <f>L15*('Population Forecast'!L12/'Population Forecast'!L34)</f>
        <v>8957.797467245091</v>
      </c>
      <c r="M3">
        <f>M15*('Population Forecast'!M12/'Population Forecast'!M34)</f>
        <v>9733.2071602503402</v>
      </c>
      <c r="N3">
        <f>N15*('Population Forecast'!N12/'Population Forecast'!N34)</f>
        <v>10645.188203861711</v>
      </c>
      <c r="O3">
        <f>O15*('Population Forecast'!O12/'Population Forecast'!O34)</f>
        <v>11716.967817914321</v>
      </c>
      <c r="P3">
        <f>P15*('Population Forecast'!P12/'Population Forecast'!P34)</f>
        <v>12977.429470417677</v>
      </c>
      <c r="Q3">
        <f>Q15*('Population Forecast'!Q12/'Population Forecast'!Q34)</f>
        <v>14461.549189287347</v>
      </c>
      <c r="R3">
        <f>R15*('Population Forecast'!R12/'Population Forecast'!R34)</f>
        <v>16211.572522517799</v>
      </c>
      <c r="S3">
        <f>S15*('Population Forecast'!S12/'Population Forecast'!S34)</f>
        <v>18279.722882464095</v>
      </c>
      <c r="T3">
        <f>T15*('Population Forecast'!T12/'Population Forecast'!T34)</f>
        <v>20727.997972930221</v>
      </c>
      <c r="U3">
        <f>U15*('Population Forecast'!U12/'Population Forecast'!U34)</f>
        <v>23635.748554900001</v>
      </c>
      <c r="V3">
        <f>V15*('Population Forecast'!V12/'Population Forecast'!V34)</f>
        <v>27098.0179418874</v>
      </c>
      <c r="W3">
        <f>W15*('Population Forecast'!W12/'Population Forecast'!W34)</f>
        <v>31234.758182879108</v>
      </c>
      <c r="X3">
        <f>X15*('Population Forecast'!X12/'Population Forecast'!X34)</f>
        <v>36194.270749051757</v>
      </c>
      <c r="Y3">
        <f>Y15*('Population Forecast'!Y12/'Population Forecast'!Y34)</f>
        <v>42163.442963737667</v>
      </c>
      <c r="Z3">
        <f>Z15*('Population Forecast'!Z12/'Population Forecast'!Z34)</f>
        <v>49365.869472990678</v>
      </c>
      <c r="AA3">
        <f>AA15*('Population Forecast'!AA12/'Population Forecast'!AA34)</f>
        <v>58093.87365375807</v>
      </c>
      <c r="AB3">
        <f>AB15*('Population Forecast'!AB12/'Population Forecast'!AB34)</f>
        <v>68710.569849243402</v>
      </c>
      <c r="AC3">
        <f>AC15*('Population Forecast'!AC12/'Population Forecast'!AC34)</f>
        <v>81696.879844651165</v>
      </c>
      <c r="AD3">
        <f>AD15*('Population Forecast'!AD12/'Population Forecast'!AD34)</f>
        <v>97632.265473978987</v>
      </c>
      <c r="AE3">
        <f>AE15*('Population Forecast'!AE12/'Population Forecast'!AE34)</f>
        <v>117259.75212835056</v>
      </c>
      <c r="AF3">
        <f>AF15*('Population Forecast'!AF12/'Population Forecast'!AF34)</f>
        <v>141547.38061404746</v>
      </c>
    </row>
    <row r="4" spans="1:32" x14ac:dyDescent="0.2">
      <c r="A4" t="s">
        <v>26</v>
      </c>
      <c r="B4">
        <f>B16*('Population Forecast'!B13/'Population Forecast'!B35)</f>
        <v>5529.6181772360105</v>
      </c>
      <c r="C4">
        <f>C16*('Population Forecast'!C13/'Population Forecast'!C35)</f>
        <v>5580.0015867166658</v>
      </c>
      <c r="D4">
        <f>D16*('Population Forecast'!D13/'Population Forecast'!D35)</f>
        <v>5672.7503150155735</v>
      </c>
      <c r="E4">
        <f>E16*('Population Forecast'!E13/'Population Forecast'!E35)</f>
        <v>5811.9072762468368</v>
      </c>
      <c r="F4">
        <f>F16*('Population Forecast'!F13/'Population Forecast'!F35)</f>
        <v>6001.341593224045</v>
      </c>
      <c r="G4">
        <f>G16*('Population Forecast'!G13/'Population Forecast'!G35)</f>
        <v>6245.5310357381259</v>
      </c>
      <c r="H4">
        <f>H16*('Population Forecast'!H13/'Population Forecast'!H35)</f>
        <v>6550.333142960063</v>
      </c>
      <c r="I4">
        <f>I16*('Population Forecast'!I13/'Population Forecast'!I35)</f>
        <v>6923.7990178635237</v>
      </c>
      <c r="J4">
        <f>J16*('Population Forecast'!J13/'Population Forecast'!J35)</f>
        <v>7374.8112976129687</v>
      </c>
      <c r="K4">
        <f>K16*('Population Forecast'!K13/'Population Forecast'!K35)</f>
        <v>7914.7737043151774</v>
      </c>
      <c r="L4">
        <f>L16*('Population Forecast'!L13/'Population Forecast'!L35)</f>
        <v>8557.4285599303184</v>
      </c>
      <c r="M4">
        <f>M16*('Population Forecast'!M13/'Population Forecast'!M35)</f>
        <v>9320.0202383287578</v>
      </c>
      <c r="N4">
        <f>N16*('Population Forecast'!N13/'Population Forecast'!N35)</f>
        <v>10222.565926157085</v>
      </c>
      <c r="O4">
        <f>O16*('Population Forecast'!O13/'Population Forecast'!O35)</f>
        <v>11290.014262267759</v>
      </c>
      <c r="P4">
        <f>P16*('Population Forecast'!P13/'Population Forecast'!P35)</f>
        <v>12551.910303613144</v>
      </c>
      <c r="Q4">
        <f>Q16*('Population Forecast'!Q13/'Population Forecast'!Q35)</f>
        <v>14046.339058717253</v>
      </c>
      <c r="R4">
        <f>R16*('Population Forecast'!R13/'Population Forecast'!R35)</f>
        <v>15817.181409523317</v>
      </c>
      <c r="S4">
        <f>S16*('Population Forecast'!S13/'Population Forecast'!S35)</f>
        <v>17917.982160350595</v>
      </c>
      <c r="T4">
        <f>T16*('Population Forecast'!T13/'Population Forecast'!T35)</f>
        <v>20417.936310091827</v>
      </c>
      <c r="U4">
        <f>U16*('Population Forecast'!U13/'Population Forecast'!U35)</f>
        <v>23396.510378968</v>
      </c>
      <c r="V4">
        <f>V16*('Population Forecast'!V13/'Population Forecast'!V35)</f>
        <v>26956.926913584237</v>
      </c>
      <c r="W4">
        <f>W16*('Population Forecast'!W13/'Population Forecast'!W35)</f>
        <v>31223.372649209257</v>
      </c>
      <c r="X4">
        <f>X16*('Population Forecast'!X13/'Population Forecast'!X35)</f>
        <v>36353.358275542581</v>
      </c>
      <c r="Y4">
        <f>Y16*('Population Forecast'!Y13/'Population Forecast'!Y35)</f>
        <v>42545.243755791351</v>
      </c>
      <c r="Z4">
        <f>Z16*('Population Forecast'!Z13/'Population Forecast'!Z35)</f>
        <v>50036.246931878617</v>
      </c>
      <c r="AA4">
        <f>AA16*('Population Forecast'!AA13/'Population Forecast'!AA35)</f>
        <v>59124.403595085045</v>
      </c>
      <c r="AB4">
        <f>AB16*('Population Forecast'!AB13/'Population Forecast'!AB35)</f>
        <v>70189.858705871753</v>
      </c>
      <c r="AC4">
        <f>AC16*('Population Forecast'!AC13/'Population Forecast'!AC35)</f>
        <v>83764.990681032068</v>
      </c>
      <c r="AD4">
        <f>AD16*('Population Forecast'!AD13/'Population Forecast'!AD35)</f>
        <v>100437.11365780914</v>
      </c>
      <c r="AE4">
        <f>AE16*('Population Forecast'!AE13/'Population Forecast'!AE35)</f>
        <v>120984.05101277283</v>
      </c>
      <c r="AF4">
        <f>AF16*('Population Forecast'!AF13/'Population Forecast'!AF35)</f>
        <v>146406.1387873537</v>
      </c>
    </row>
    <row r="5" spans="1:32" x14ac:dyDescent="0.2">
      <c r="A5" t="s">
        <v>28</v>
      </c>
      <c r="B5">
        <f>B17*('Population Forecast'!B3/'Population Forecast'!B24)</f>
        <v>11460.455699023156</v>
      </c>
      <c r="C5">
        <f>C17*('Population Forecast'!C3/'Population Forecast'!C24)</f>
        <v>11572.909310313466</v>
      </c>
      <c r="D5">
        <f>D17*('Population Forecast'!D3/'Population Forecast'!D24)</f>
        <v>11770.191055956077</v>
      </c>
      <c r="E5">
        <f>E17*('Population Forecast'!E3/'Population Forecast'!E24)</f>
        <v>12060.926033072879</v>
      </c>
      <c r="F5">
        <f>F17*('Population Forecast'!F3/'Population Forecast'!F24)</f>
        <v>12452.26695490364</v>
      </c>
      <c r="G5">
        <f>G17*('Population Forecast'!G3/'Population Forecast'!G24)</f>
        <v>12953.370951145807</v>
      </c>
      <c r="H5">
        <f>H17*('Population Forecast'!H3/'Population Forecast'!H24)</f>
        <v>13575.652738299281</v>
      </c>
      <c r="I5">
        <f>I17*('Population Forecast'!I3/'Population Forecast'!I24)</f>
        <v>14334.592741278679</v>
      </c>
      <c r="J5">
        <f>J17*('Population Forecast'!J3/'Population Forecast'!J24)</f>
        <v>15248.07805897773</v>
      </c>
      <c r="K5">
        <f>K17*('Population Forecast'!K3/'Population Forecast'!K24)</f>
        <v>16337.330712654233</v>
      </c>
      <c r="L5">
        <f>L17*('Population Forecast'!L3/'Population Forecast'!L24)</f>
        <v>17629.916616883726</v>
      </c>
      <c r="M5">
        <f>M17*('Population Forecast'!M3/'Population Forecast'!M24)</f>
        <v>19157.399717248711</v>
      </c>
      <c r="N5">
        <f>N17*('Population Forecast'!N3/'Population Forecast'!N24)</f>
        <v>20958.669736788219</v>
      </c>
      <c r="O5">
        <f>O17*('Population Forecast'!O3/'Population Forecast'!O24)</f>
        <v>23080.40257125915</v>
      </c>
      <c r="P5">
        <f>P17*('Population Forecast'!P3/'Population Forecast'!P24)</f>
        <v>25579.462538673721</v>
      </c>
      <c r="Q5">
        <f>Q17*('Population Forecast'!Q3/'Population Forecast'!Q24)</f>
        <v>28527.564404041488</v>
      </c>
      <c r="R5">
        <f>R17*('Population Forecast'!R3/'Population Forecast'!R24)</f>
        <v>32007.305969683217</v>
      </c>
      <c r="S5">
        <f>S17*('Population Forecast'!S3/'Population Forecast'!S24)</f>
        <v>36121.131220899646</v>
      </c>
      <c r="T5">
        <f>T17*('Population Forecast'!T3/'Population Forecast'!T24)</f>
        <v>40996.102190281053</v>
      </c>
      <c r="U5">
        <f>U17*('Population Forecast'!U3/'Population Forecast'!U24)</f>
        <v>46784.994071205445</v>
      </c>
      <c r="V5">
        <f>V17*('Population Forecast'!V3/'Population Forecast'!V24)</f>
        <v>53677.258437748205</v>
      </c>
      <c r="W5">
        <f>W17*('Population Forecast'!W3/'Population Forecast'!W24)</f>
        <v>61906.580287809564</v>
      </c>
      <c r="X5">
        <f>X17*('Population Forecast'!X3/'Population Forecast'!X24)</f>
        <v>71766.799198694061</v>
      </c>
      <c r="Y5">
        <f>Y17*('Population Forecast'!Y3/'Population Forecast'!Y24)</f>
        <v>83626.780933644419</v>
      </c>
      <c r="Z5">
        <f>Z17*('Population Forecast'!Z3/'Population Forecast'!Z24)</f>
        <v>97920.426132379143</v>
      </c>
      <c r="AA5">
        <f>AA17*('Population Forecast'!AA3/'Population Forecast'!AA24)</f>
        <v>115205.2243732519</v>
      </c>
      <c r="AB5">
        <f>AB17*('Population Forecast'!AB3/'Population Forecast'!AB24)</f>
        <v>136186.50544639461</v>
      </c>
      <c r="AC5">
        <f>AC17*('Population Forecast'!AC3/'Population Forecast'!AC24)</f>
        <v>161831.44308951686</v>
      </c>
      <c r="AD5">
        <f>AD17*('Population Forecast'!AD3/'Population Forecast'!AD24)</f>
        <v>193227.28957272795</v>
      </c>
      <c r="AE5">
        <f>AE17*('Population Forecast'!AE3/'Population Forecast'!AE24)</f>
        <v>231796.78732944655</v>
      </c>
      <c r="AF5">
        <f>AF17*('Population Forecast'!AF3/'Population Forecast'!AF24)</f>
        <v>279377.09664600098</v>
      </c>
    </row>
    <row r="6" spans="1:32" x14ac:dyDescent="0.2">
      <c r="A6" t="s">
        <v>29</v>
      </c>
      <c r="B6">
        <f>B18*('Population Forecast'!B4/'Population Forecast'!B25)</f>
        <v>182.87960651147245</v>
      </c>
      <c r="C6">
        <f>C18*('Population Forecast'!C4/'Population Forecast'!C25)</f>
        <v>184.71443911345989</v>
      </c>
      <c r="D6">
        <f>D18*('Population Forecast'!D4/'Population Forecast'!D25)</f>
        <v>187.94404103698571</v>
      </c>
      <c r="E6">
        <f>E18*('Population Forecast'!E4/'Population Forecast'!E25)</f>
        <v>192.69318071707707</v>
      </c>
      <c r="F6">
        <f>F18*('Population Forecast'!F4/'Population Forecast'!F25)</f>
        <v>199.06521734610772</v>
      </c>
      <c r="G6">
        <f>G18*('Population Forecast'!G4/'Population Forecast'!G25)</f>
        <v>207.18014095188775</v>
      </c>
      <c r="H6">
        <f>H18*('Population Forecast'!H4/'Population Forecast'!H25)</f>
        <v>217.25043378060766</v>
      </c>
      <c r="I6">
        <f>I18*('Population Forecast'!I4/'Population Forecast'!I25)</f>
        <v>229.50010450622381</v>
      </c>
      <c r="J6">
        <f>J18*('Population Forecast'!J4/'Population Forecast'!J25)</f>
        <v>244.17832093263877</v>
      </c>
      <c r="K6">
        <f>K18*('Population Forecast'!K4/'Population Forecast'!K25)</f>
        <v>261.6925018374971</v>
      </c>
      <c r="L6">
        <f>L18*('Population Forecast'!L4/'Population Forecast'!L25)</f>
        <v>282.47407016297603</v>
      </c>
      <c r="M6">
        <f>M18*('Population Forecast'!M4/'Population Forecast'!M25)</f>
        <v>307.05128436217427</v>
      </c>
      <c r="N6">
        <f>N18*('Population Forecast'!N4/'Population Forecast'!N25)</f>
        <v>336.13449265086393</v>
      </c>
      <c r="O6">
        <f>O18*('Population Forecast'!O4/'Population Forecast'!O25)</f>
        <v>370.47723646072689</v>
      </c>
      <c r="P6">
        <f>P18*('Population Forecast'!P4/'Population Forecast'!P25)</f>
        <v>411.14434834427237</v>
      </c>
      <c r="Q6">
        <f>Q18*('Population Forecast'!Q4/'Population Forecast'!Q25)</f>
        <v>459.26799248780088</v>
      </c>
      <c r="R6">
        <f>R18*('Population Forecast'!R4/'Population Forecast'!R25)</f>
        <v>516.41608071753058</v>
      </c>
      <c r="S6">
        <f>S18*('Population Forecast'!S4/'Population Forecast'!S25)</f>
        <v>584.35843808219897</v>
      </c>
      <c r="T6">
        <f>T18*('Population Forecast'!T4/'Population Forecast'!T25)</f>
        <v>665.29257292308785</v>
      </c>
      <c r="U6">
        <f>U18*('Population Forecast'!U4/'Population Forecast'!U25)</f>
        <v>762.07207143892083</v>
      </c>
      <c r="V6">
        <f>V18*('Population Forecast'!V4/'Population Forecast'!V25)</f>
        <v>878.12378782567168</v>
      </c>
      <c r="W6">
        <f>W18*('Population Forecast'!W4/'Population Forecast'!W25)</f>
        <v>1017.7669758403794</v>
      </c>
      <c r="X6">
        <f>X18*('Population Forecast'!X4/'Population Forecast'!X25)</f>
        <v>1186.3434661490371</v>
      </c>
      <c r="Y6">
        <f>Y18*('Population Forecast'!Y4/'Population Forecast'!Y25)</f>
        <v>1390.4567186123199</v>
      </c>
      <c r="Z6">
        <f>Z18*('Population Forecast'!Z4/'Population Forecast'!Z25)</f>
        <v>1638.6168172632902</v>
      </c>
      <c r="AA6">
        <f>AA18*('Population Forecast'!AA4/'Population Forecast'!AA25)</f>
        <v>1941.5238199652761</v>
      </c>
      <c r="AB6">
        <f>AB18*('Population Forecast'!AB4/'Population Forecast'!AB25)</f>
        <v>2312.1292357677476</v>
      </c>
      <c r="AC6">
        <f>AC18*('Population Forecast'!AC4/'Population Forecast'!AC25)</f>
        <v>2768.0868178040073</v>
      </c>
      <c r="AD6">
        <f>AD18*('Population Forecast'!AD4/'Population Forecast'!AD25)</f>
        <v>3331.3545470369231</v>
      </c>
      <c r="AE6">
        <f>AE18*('Population Forecast'!AE4/'Population Forecast'!AE25)</f>
        <v>4029.1189161342918</v>
      </c>
      <c r="AF6">
        <f>AF18*('Population Forecast'!AF4/'Population Forecast'!AF25)</f>
        <v>4898.0811533718661</v>
      </c>
    </row>
    <row r="7" spans="1:32" x14ac:dyDescent="0.2">
      <c r="A7" t="s">
        <v>30</v>
      </c>
      <c r="B7">
        <f>B19*('Population Forecast'!B6/'Population Forecast'!B27)</f>
        <v>94.964212341835349</v>
      </c>
      <c r="C7">
        <f>C19*('Population Forecast'!C6/'Population Forecast'!C27)</f>
        <v>97.504083088536561</v>
      </c>
      <c r="D7">
        <f>D19*('Population Forecast'!D6/'Population Forecast'!D27)</f>
        <v>100.88463868430445</v>
      </c>
      <c r="E7">
        <f>E19*('Population Forecast'!E6/'Population Forecast'!E27)</f>
        <v>105.22553698309888</v>
      </c>
      <c r="F7">
        <f>F19*('Population Forecast'!F6/'Population Forecast'!F27)</f>
        <v>110.62188614471195</v>
      </c>
      <c r="G7">
        <f>G19*('Population Forecast'!G6/'Population Forecast'!G27)</f>
        <v>117.14448803096133</v>
      </c>
      <c r="H7">
        <f>H19*('Population Forecast'!H6/'Population Forecast'!H27)</f>
        <v>125.03869190075189</v>
      </c>
      <c r="I7">
        <f>I19*('Population Forecast'!I6/'Population Forecast'!I27)</f>
        <v>134.44904964187859</v>
      </c>
      <c r="J7">
        <f>J19*('Population Forecast'!J6/'Population Forecast'!J27)</f>
        <v>145.64840051731633</v>
      </c>
      <c r="K7">
        <f>K19*('Population Forecast'!K6/'Population Forecast'!K27)</f>
        <v>158.90653978212021</v>
      </c>
      <c r="L7">
        <f>L19*('Population Forecast'!L6/'Population Forecast'!L27)</f>
        <v>174.57250703698392</v>
      </c>
      <c r="M7">
        <f>M19*('Population Forecast'!M6/'Population Forecast'!M27)</f>
        <v>193.11148666424981</v>
      </c>
      <c r="N7">
        <f>N19*('Population Forecast'!N6/'Population Forecast'!N27)</f>
        <v>214.97318008657669</v>
      </c>
      <c r="O7">
        <f>O19*('Population Forecast'!O6/'Population Forecast'!O27)</f>
        <v>240.9269422606416</v>
      </c>
      <c r="P7">
        <f>P19*('Population Forecast'!P6/'Population Forecast'!P27)</f>
        <v>271.66922543191953</v>
      </c>
      <c r="Q7">
        <f>Q19*('Population Forecast'!Q6/'Population Forecast'!Q27)</f>
        <v>308.24281302175325</v>
      </c>
      <c r="R7">
        <f>R19*('Population Forecast'!R6/'Population Forecast'!R27)</f>
        <v>351.81782370877164</v>
      </c>
      <c r="S7">
        <f>S19*('Population Forecast'!S6/'Population Forecast'!S27)</f>
        <v>403.9050954045544</v>
      </c>
      <c r="T7">
        <f>T19*('Population Forecast'!T6/'Population Forecast'!T27)</f>
        <v>466.35997030744693</v>
      </c>
      <c r="U7">
        <f>U19*('Population Forecast'!U6/'Population Forecast'!U27)</f>
        <v>541.40173256182368</v>
      </c>
      <c r="V7">
        <f>V19*('Population Forecast'!V6/'Population Forecast'!V27)</f>
        <v>632.05385959885587</v>
      </c>
      <c r="W7">
        <f>W19*('Population Forecast'!W6/'Population Forecast'!W27)</f>
        <v>741.69859630953169</v>
      </c>
      <c r="X7">
        <f>X19*('Population Forecast'!X6/'Population Forecast'!X27)</f>
        <v>875.14586271117162</v>
      </c>
      <c r="Y7">
        <f>Y19*('Population Forecast'!Y6/'Population Forecast'!Y27)</f>
        <v>1037.8155022442234</v>
      </c>
      <c r="Z7">
        <f>Z19*('Population Forecast'!Z6/'Population Forecast'!Z27)</f>
        <v>1237.3210900686277</v>
      </c>
      <c r="AA7">
        <f>AA19*('Population Forecast'!AA6/'Population Forecast'!AA27)</f>
        <v>1482.7672245286408</v>
      </c>
      <c r="AB7">
        <f>AB19*('Population Forecast'!AB6/'Population Forecast'!AB27)</f>
        <v>1785.8895765420564</v>
      </c>
      <c r="AC7">
        <f>AC19*('Population Forecast'!AC6/'Population Forecast'!AC27)</f>
        <v>2162.4541591121783</v>
      </c>
      <c r="AD7">
        <f>AD19*('Population Forecast'!AD6/'Population Forecast'!AD27)</f>
        <v>2631.6322754111943</v>
      </c>
      <c r="AE7">
        <f>AE19*('Population Forecast'!AE6/'Population Forecast'!AE27)</f>
        <v>3219.3147735418966</v>
      </c>
      <c r="AF7">
        <f>AF19*('Population Forecast'!AF6/'Population Forecast'!AF27)</f>
        <v>3959.0298344249295</v>
      </c>
    </row>
    <row r="8" spans="1:32" x14ac:dyDescent="0.2">
      <c r="A8" t="s">
        <v>31</v>
      </c>
      <c r="B8">
        <f>B20*('Population Forecast'!B11/'Population Forecast'!B33)</f>
        <v>5149.9437414557842</v>
      </c>
      <c r="C8">
        <f>C20*('Population Forecast'!C11/'Population Forecast'!C33)</f>
        <v>5267.57891675677</v>
      </c>
      <c r="D8">
        <f>D20*('Population Forecast'!D11/'Population Forecast'!D33)</f>
        <v>5429.152711163495</v>
      </c>
      <c r="E8">
        <f>E20*('Population Forecast'!E11/'Population Forecast'!E33)</f>
        <v>5634.9881265328968</v>
      </c>
      <c r="F8">
        <f>F20*('Population Forecast'!F11/'Population Forecast'!F33)</f>
        <v>5892.8291386283927</v>
      </c>
      <c r="G8">
        <f>G20*('Population Forecast'!G11/'Population Forecast'!G33)</f>
        <v>6215.9619357328838</v>
      </c>
      <c r="H8">
        <f>H20*('Population Forecast'!H11/'Population Forecast'!H33)</f>
        <v>6595.5132119933314</v>
      </c>
      <c r="I8">
        <f>I20*('Population Forecast'!I11/'Population Forecast'!I33)</f>
        <v>7053.8130121614649</v>
      </c>
      <c r="J8">
        <f>J20*('Population Forecast'!J11/'Population Forecast'!J33)</f>
        <v>7603.3199800779703</v>
      </c>
      <c r="K8">
        <f>K20*('Population Forecast'!K11/'Population Forecast'!K33)</f>
        <v>8250.629257642493</v>
      </c>
      <c r="L8">
        <f>L20*('Population Forecast'!L11/'Population Forecast'!L33)</f>
        <v>9014.0744962156277</v>
      </c>
      <c r="M8">
        <f>M20*('Population Forecast'!M11/'Population Forecast'!M33)</f>
        <v>9916.8485477453632</v>
      </c>
      <c r="N8">
        <f>N20*('Population Forecast'!N11/'Population Forecast'!N33)</f>
        <v>10984.064385408845</v>
      </c>
      <c r="O8">
        <f>O20*('Population Forecast'!O11/'Population Forecast'!O33)</f>
        <v>12250.352235401291</v>
      </c>
      <c r="P8">
        <f>P20*('Population Forecast'!P11/'Population Forecast'!P33)</f>
        <v>13750.06192437875</v>
      </c>
      <c r="Q8">
        <f>Q20*('Population Forecast'!Q11/'Population Forecast'!Q33)</f>
        <v>15532.30402815378</v>
      </c>
      <c r="R8">
        <f>R20*('Population Forecast'!R11/'Population Forecast'!R33)</f>
        <v>17656.821537084932</v>
      </c>
      <c r="S8">
        <f>S20*('Population Forecast'!S11/'Population Forecast'!S33)</f>
        <v>20197.638134559624</v>
      </c>
      <c r="T8">
        <f>T20*('Population Forecast'!T11/'Population Forecast'!T33)</f>
        <v>23248.37131568816</v>
      </c>
      <c r="U8">
        <f>U20*('Population Forecast'!U11/'Population Forecast'!U33)</f>
        <v>26910.948843486007</v>
      </c>
      <c r="V8">
        <f>V20*('Population Forecast'!V11/'Population Forecast'!V33)</f>
        <v>31335.153306213444</v>
      </c>
      <c r="W8">
        <f>W20*('Population Forecast'!W11/'Population Forecast'!W33)</f>
        <v>36713.619435512097</v>
      </c>
      <c r="X8">
        <f>X20*('Population Forecast'!X11/'Population Forecast'!X33)</f>
        <v>43223.678474784516</v>
      </c>
      <c r="Y8">
        <f>Y20*('Population Forecast'!Y11/'Population Forecast'!Y33)</f>
        <v>51195.479928762928</v>
      </c>
      <c r="Z8">
        <f>Z20*('Population Forecast'!Z11/'Population Forecast'!Z33)</f>
        <v>60946.678256953463</v>
      </c>
      <c r="AA8">
        <f>AA20*('Population Forecast'!AA11/'Population Forecast'!AA33)</f>
        <v>72950.72683799472</v>
      </c>
      <c r="AB8">
        <f>AB20*('Population Forecast'!AB11/'Population Forecast'!AB33)</f>
        <v>87802.374943218383</v>
      </c>
      <c r="AC8">
        <f>AC20*('Population Forecast'!AC11/'Population Forecast'!AC33)</f>
        <v>106233.65286699665</v>
      </c>
      <c r="AD8">
        <f>AD20*('Population Forecast'!AD11/'Population Forecast'!AD33)</f>
        <v>129198.33830365869</v>
      </c>
      <c r="AE8">
        <f>AE20*('Population Forecast'!AE11/'Population Forecast'!AE33)</f>
        <v>157995.15586409791</v>
      </c>
      <c r="AF8">
        <f>AF20*('Population Forecast'!AF11/'Population Forecast'!AF33)</f>
        <v>194123.91373579693</v>
      </c>
    </row>
    <row r="9" spans="1:32" x14ac:dyDescent="0.2">
      <c r="A9" t="s">
        <v>32</v>
      </c>
      <c r="B9">
        <f>B21*('Population Forecast'!B10/'Population Forecast'!B31)</f>
        <v>96.917113279838759</v>
      </c>
      <c r="C9">
        <f>C21*('Population Forecast'!C10/'Population Forecast'!C31)</f>
        <v>99.938143657404382</v>
      </c>
      <c r="D9">
        <f>D21*('Population Forecast'!D10/'Population Forecast'!D31)</f>
        <v>103.8167068610685</v>
      </c>
      <c r="E9">
        <f>E21*('Population Forecast'!E10/'Population Forecast'!E31)</f>
        <v>108.61614590903409</v>
      </c>
      <c r="F9">
        <f>F21*('Population Forecast'!F10/'Population Forecast'!F31)</f>
        <v>114.48751194733326</v>
      </c>
      <c r="G9">
        <f>G21*('Population Forecast'!G10/'Population Forecast'!G31)</f>
        <v>121.53525708753409</v>
      </c>
      <c r="H9">
        <f>H21*('Population Forecast'!H10/'Population Forecast'!H31)</f>
        <v>129.94372258528463</v>
      </c>
      <c r="I9">
        <f>I21*('Population Forecast'!I10/'Population Forecast'!I31)</f>
        <v>139.93181768274596</v>
      </c>
      <c r="J9">
        <f>J21*('Population Forecast'!J10/'Population Forecast'!J31)</f>
        <v>151.77816720413244</v>
      </c>
      <c r="K9">
        <f>K21*('Population Forecast'!K10/'Population Forecast'!K31)</f>
        <v>165.78761610302635</v>
      </c>
      <c r="L9">
        <f>L21*('Population Forecast'!L10/'Population Forecast'!L31)</f>
        <v>182.38612035817636</v>
      </c>
      <c r="M9">
        <f>M21*('Population Forecast'!M10/'Population Forecast'!M31)</f>
        <v>201.9757227450531</v>
      </c>
      <c r="N9">
        <f>N21*('Population Forecast'!N10/'Population Forecast'!N31)</f>
        <v>225.23527418758695</v>
      </c>
      <c r="O9">
        <f>O21*('Population Forecast'!O10/'Population Forecast'!O31)</f>
        <v>252.83066267443323</v>
      </c>
      <c r="P9">
        <f>P21*('Population Forecast'!P10/'Population Forecast'!P31)</f>
        <v>285.64186376466046</v>
      </c>
      <c r="Q9">
        <f>Q21*('Population Forecast'!Q10/'Population Forecast'!Q31)</f>
        <v>324.87065700646491</v>
      </c>
      <c r="R9">
        <f>R21*('Population Forecast'!R10/'Population Forecast'!R31)</f>
        <v>371.83707985966845</v>
      </c>
      <c r="S9">
        <f>S21*('Population Forecast'!S10/'Population Forecast'!S31)</f>
        <v>428.19454868352233</v>
      </c>
      <c r="T9">
        <f>T21*('Population Forecast'!T10/'Population Forecast'!T31)</f>
        <v>496.07583508924142</v>
      </c>
      <c r="U9">
        <f>U21*('Population Forecast'!U10/'Population Forecast'!U31)</f>
        <v>578.2233983819857</v>
      </c>
      <c r="V9">
        <f>V21*('Population Forecast'!V10/'Population Forecast'!V31)</f>
        <v>677.94108259365805</v>
      </c>
      <c r="W9">
        <f>W21*('Population Forecast'!W10/'Population Forecast'!W31)</f>
        <v>799.34100566594873</v>
      </c>
      <c r="X9">
        <f>X21*('Population Forecast'!X10/'Population Forecast'!X31)</f>
        <v>947.84375221264042</v>
      </c>
      <c r="Y9">
        <f>Y21*('Population Forecast'!Y10/'Population Forecast'!Y31)</f>
        <v>1130.267420042306</v>
      </c>
      <c r="Z9">
        <f>Z21*('Population Forecast'!Z10/'Population Forecast'!Z31)</f>
        <v>1355.0706136686385</v>
      </c>
      <c r="AA9">
        <f>AA21*('Population Forecast'!AA10/'Population Forecast'!AA31)</f>
        <v>1633.3024849648457</v>
      </c>
      <c r="AB9">
        <f>AB21*('Population Forecast'!AB10/'Population Forecast'!AB31)</f>
        <v>1979.0197633913722</v>
      </c>
      <c r="AC9">
        <f>AC21*('Population Forecast'!AC10/'Population Forecast'!AC31)</f>
        <v>2410.495131937113</v>
      </c>
      <c r="AD9">
        <f>AD21*('Population Forecast'!AD10/'Population Forecast'!AD31)</f>
        <v>2951.2378761654772</v>
      </c>
      <c r="AE9">
        <f>AE21*('Population Forecast'!AE10/'Population Forecast'!AE31)</f>
        <v>3631.3001433639934</v>
      </c>
      <c r="AF9">
        <f>AF21*('Population Forecast'!AF10/'Population Forecast'!AF31)</f>
        <v>4490.7113906097202</v>
      </c>
    </row>
    <row r="10" spans="1:32" x14ac:dyDescent="0.2">
      <c r="A10" t="s">
        <v>33</v>
      </c>
      <c r="B10">
        <f>B22*('Population Forecast'!B9/'Population Forecast'!B30)</f>
        <v>11846.683764504192</v>
      </c>
      <c r="C10">
        <f>C22*('Population Forecast'!C9/'Population Forecast'!C30)</f>
        <v>11952.505021114303</v>
      </c>
      <c r="D10">
        <f>D22*('Population Forecast'!D9/'Population Forecast'!D30)</f>
        <v>12145.836870023422</v>
      </c>
      <c r="E10">
        <f>E22*('Population Forecast'!E9/'Population Forecast'!E30)</f>
        <v>12435.640961581383</v>
      </c>
      <c r="F10">
        <f>F22*('Population Forecast'!F9/'Population Forecast'!F30)</f>
        <v>12828.662229262343</v>
      </c>
      <c r="G10">
        <f>G22*('Population Forecast'!G9/'Population Forecast'!G30)</f>
        <v>13334.29399368431</v>
      </c>
      <c r="H10">
        <f>H22*('Population Forecast'!H9/'Population Forecast'!H30)</f>
        <v>13963.689889571335</v>
      </c>
      <c r="I10">
        <f>I22*('Population Forecast'!I9/'Population Forecast'!I30)</f>
        <v>14732.575483093473</v>
      </c>
      <c r="J10">
        <f>J22*('Population Forecast'!J9/'Population Forecast'!J30)</f>
        <v>15658.60832076412</v>
      </c>
      <c r="K10">
        <f>K22*('Population Forecast'!K9/'Population Forecast'!K30)</f>
        <v>16763.290598850297</v>
      </c>
      <c r="L10">
        <f>L22*('Population Forecast'!L9/'Population Forecast'!L30)</f>
        <v>18073.886755377804</v>
      </c>
      <c r="M10">
        <f>M22*('Population Forecast'!M9/'Population Forecast'!M30)</f>
        <v>19623.237586372121</v>
      </c>
      <c r="N10">
        <f>N22*('Population Forecast'!N9/'Population Forecast'!N30)</f>
        <v>21449.605765712859</v>
      </c>
      <c r="O10">
        <f>O22*('Population Forecast'!O9/'Population Forecast'!O30)</f>
        <v>23600.975370478071</v>
      </c>
      <c r="P10">
        <f>P22*('Population Forecast'!P9/'Population Forecast'!P30)</f>
        <v>26134.774555354765</v>
      </c>
      <c r="Q10">
        <f>Q22*('Population Forecast'!Q9/'Population Forecast'!Q30)</f>
        <v>29121.747261746899</v>
      </c>
      <c r="R10">
        <f>R22*('Population Forecast'!R9/'Population Forecast'!R30)</f>
        <v>32646.304813143179</v>
      </c>
      <c r="S10">
        <f>S22*('Population Forecast'!S9/'Population Forecast'!S30)</f>
        <v>36811.766051297207</v>
      </c>
      <c r="T10">
        <f>T22*('Population Forecast'!T9/'Population Forecast'!T30)</f>
        <v>41745.433003301638</v>
      </c>
      <c r="U10">
        <f>U22*('Population Forecast'!U9/'Population Forecast'!U30)</f>
        <v>47599.696925585245</v>
      </c>
      <c r="V10">
        <f>V22*('Population Forecast'!V9/'Population Forecast'!V30)</f>
        <v>54566.085476873108</v>
      </c>
      <c r="W10">
        <f>W22*('Population Forecast'!W9/'Population Forecast'!W30)</f>
        <v>62879.963567744213</v>
      </c>
      <c r="X10">
        <f>X22*('Population Forecast'!X9/'Population Forecast'!X30)</f>
        <v>72833.313284637145</v>
      </c>
      <c r="Y10">
        <f>Y22*('Population Forecast'!Y9/'Population Forecast'!Y30)</f>
        <v>84794.069984784262</v>
      </c>
      <c r="Z10">
        <f>Z22*('Population Forecast'!Z9/'Population Forecast'!Z30)</f>
        <v>99199.135997788355</v>
      </c>
      <c r="AA10">
        <f>AA22*('Population Forecast'!AA9/'Population Forecast'!AA30)</f>
        <v>116605.96589356796</v>
      </c>
      <c r="AB10">
        <f>AB22*('Population Forecast'!AB9/'Population Forecast'!AB30)</f>
        <v>137714.87352776818</v>
      </c>
      <c r="AC10">
        <f>AC22*('Population Forecast'!AC9/'Population Forecast'!AC30)</f>
        <v>163490.08853845616</v>
      </c>
      <c r="AD10">
        <f>AD22*('Population Forecast'!AD9/'Population Forecast'!AD30)</f>
        <v>195015.68592931432</v>
      </c>
      <c r="AE10">
        <f>AE22*('Population Forecast'!AE9/'Population Forecast'!AE30)</f>
        <v>233711.01930043628</v>
      </c>
      <c r="AF10">
        <f>AF22*('Population Forecast'!AF9/'Population Forecast'!AF30)</f>
        <v>281401.0952060952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5741.4573439738551</v>
      </c>
      <c r="C2">
        <f>Calculations!C3</f>
        <v>5811.7267245479961</v>
      </c>
      <c r="D2">
        <f>Calculations!D3</f>
        <v>5924.1958991583952</v>
      </c>
      <c r="E2">
        <f>Calculations!E3</f>
        <v>6083.2563092341106</v>
      </c>
      <c r="F2">
        <f>Calculations!F3</f>
        <v>6292.3417629619444</v>
      </c>
      <c r="G2">
        <f>Calculations!G3</f>
        <v>6556.1669062451874</v>
      </c>
      <c r="H2">
        <f>Calculations!H3</f>
        <v>6880.3461580929725</v>
      </c>
      <c r="I2">
        <f>Calculations!I3</f>
        <v>7272.62365009311</v>
      </c>
      <c r="J2">
        <f>Calculations!J3</f>
        <v>7742.1573647139548</v>
      </c>
      <c r="K2">
        <f>Calculations!K3</f>
        <v>8299.1906309089791</v>
      </c>
      <c r="L2">
        <f>Calculations!L3</f>
        <v>8957.797467245091</v>
      </c>
      <c r="M2">
        <f>Calculations!M3</f>
        <v>9733.2071602503402</v>
      </c>
      <c r="N2">
        <f>Calculations!N3</f>
        <v>10645.188203861711</v>
      </c>
      <c r="O2">
        <f>Calculations!O3</f>
        <v>11716.967817914321</v>
      </c>
      <c r="P2">
        <f>Calculations!P3</f>
        <v>12977.429470417677</v>
      </c>
      <c r="Q2">
        <f>Calculations!Q3</f>
        <v>14461.549189287347</v>
      </c>
      <c r="R2">
        <f>Calculations!R3</f>
        <v>16211.572522517799</v>
      </c>
      <c r="S2">
        <f>Calculations!S3</f>
        <v>18279.722882464095</v>
      </c>
      <c r="T2">
        <f>Calculations!T3</f>
        <v>20727.997972930221</v>
      </c>
      <c r="U2">
        <f>Calculations!U3</f>
        <v>23635.748554900001</v>
      </c>
      <c r="V2">
        <f>Calculations!V3</f>
        <v>27098.0179418874</v>
      </c>
      <c r="W2">
        <f>Calculations!W3</f>
        <v>31234.758182879108</v>
      </c>
      <c r="X2">
        <f>Calculations!X3</f>
        <v>36194.270749051757</v>
      </c>
      <c r="Y2">
        <f>Calculations!Y3</f>
        <v>42163.442963737667</v>
      </c>
      <c r="Z2">
        <f>Calculations!Z3</f>
        <v>49365.869472990678</v>
      </c>
      <c r="AA2">
        <f>Calculations!AA3</f>
        <v>58093.87365375807</v>
      </c>
      <c r="AB2">
        <f>Calculations!AB3</f>
        <v>68710.569849243402</v>
      </c>
      <c r="AC2">
        <f>Calculations!AC3</f>
        <v>81696.879844651165</v>
      </c>
      <c r="AD2">
        <f>Calculations!AD3</f>
        <v>97632.265473978987</v>
      </c>
      <c r="AE2">
        <f>Calculations!AE3</f>
        <v>117259.75212835056</v>
      </c>
      <c r="AF2">
        <f>Calculations!AF3</f>
        <v>141547.38061404746</v>
      </c>
    </row>
    <row r="3" spans="1:32" x14ac:dyDescent="0.2">
      <c r="A3" t="s">
        <v>26</v>
      </c>
      <c r="B3">
        <f>Calculations!B4</f>
        <v>5529.6181772360105</v>
      </c>
      <c r="C3">
        <f>Calculations!C4</f>
        <v>5580.0015867166658</v>
      </c>
      <c r="D3">
        <f>Calculations!D4</f>
        <v>5672.7503150155735</v>
      </c>
      <c r="E3">
        <f>Calculations!E4</f>
        <v>5811.9072762468368</v>
      </c>
      <c r="F3">
        <f>Calculations!F4</f>
        <v>6001.341593224045</v>
      </c>
      <c r="G3">
        <f>Calculations!G4</f>
        <v>6245.5310357381259</v>
      </c>
      <c r="H3">
        <f>Calculations!H4</f>
        <v>6550.333142960063</v>
      </c>
      <c r="I3">
        <f>Calculations!I4</f>
        <v>6923.7990178635237</v>
      </c>
      <c r="J3">
        <f>Calculations!J4</f>
        <v>7374.8112976129687</v>
      </c>
      <c r="K3">
        <f>Calculations!K4</f>
        <v>7914.7737043151774</v>
      </c>
      <c r="L3">
        <f>Calculations!L4</f>
        <v>8557.4285599303184</v>
      </c>
      <c r="M3">
        <f>Calculations!M4</f>
        <v>9320.0202383287578</v>
      </c>
      <c r="N3">
        <f>Calculations!N4</f>
        <v>10222.565926157085</v>
      </c>
      <c r="O3">
        <f>Calculations!O4</f>
        <v>11290.014262267759</v>
      </c>
      <c r="P3">
        <f>Calculations!P4</f>
        <v>12551.910303613144</v>
      </c>
      <c r="Q3">
        <f>Calculations!Q4</f>
        <v>14046.339058717253</v>
      </c>
      <c r="R3">
        <f>Calculations!R4</f>
        <v>15817.181409523317</v>
      </c>
      <c r="S3">
        <f>Calculations!S4</f>
        <v>17917.982160350595</v>
      </c>
      <c r="T3">
        <f>Calculations!T4</f>
        <v>20417.936310091827</v>
      </c>
      <c r="U3">
        <f>Calculations!U4</f>
        <v>23396.510378968</v>
      </c>
      <c r="V3">
        <f>Calculations!V4</f>
        <v>26956.926913584237</v>
      </c>
      <c r="W3">
        <f>Calculations!W4</f>
        <v>31223.372649209257</v>
      </c>
      <c r="X3">
        <f>Calculations!X4</f>
        <v>36353.358275542581</v>
      </c>
      <c r="Y3">
        <f>Calculations!Y4</f>
        <v>42545.243755791351</v>
      </c>
      <c r="Z3">
        <f>Calculations!Z4</f>
        <v>50036.246931878617</v>
      </c>
      <c r="AA3">
        <f>Calculations!AA4</f>
        <v>59124.403595085045</v>
      </c>
      <c r="AB3">
        <f>Calculations!AB4</f>
        <v>70189.858705871753</v>
      </c>
      <c r="AC3">
        <f>Calculations!AC4</f>
        <v>83764.990681032068</v>
      </c>
      <c r="AD3">
        <f>Calculations!AD4</f>
        <v>100437.11365780914</v>
      </c>
      <c r="AE3">
        <f>Calculations!AE4</f>
        <v>120984.05101277283</v>
      </c>
      <c r="AF3">
        <f>Calculations!AF4</f>
        <v>146406.1387873537</v>
      </c>
    </row>
    <row r="4" spans="1:32" x14ac:dyDescent="0.2">
      <c r="A4" t="s">
        <v>28</v>
      </c>
      <c r="B4">
        <f>Calculations!B5</f>
        <v>11460.455699023156</v>
      </c>
      <c r="C4">
        <f>Calculations!C5</f>
        <v>11572.909310313466</v>
      </c>
      <c r="D4">
        <f>Calculations!D5</f>
        <v>11770.191055956077</v>
      </c>
      <c r="E4">
        <f>Calculations!E5</f>
        <v>12060.926033072879</v>
      </c>
      <c r="F4">
        <f>Calculations!F5</f>
        <v>12452.26695490364</v>
      </c>
      <c r="G4">
        <f>Calculations!G5</f>
        <v>12953.370951145807</v>
      </c>
      <c r="H4">
        <f>Calculations!H5</f>
        <v>13575.652738299281</v>
      </c>
      <c r="I4">
        <f>Calculations!I5</f>
        <v>14334.592741278679</v>
      </c>
      <c r="J4">
        <f>Calculations!J5</f>
        <v>15248.07805897773</v>
      </c>
      <c r="K4">
        <f>Calculations!K5</f>
        <v>16337.330712654233</v>
      </c>
      <c r="L4">
        <f>Calculations!L5</f>
        <v>17629.916616883726</v>
      </c>
      <c r="M4">
        <f>Calculations!M5</f>
        <v>19157.399717248711</v>
      </c>
      <c r="N4">
        <f>Calculations!N5</f>
        <v>20958.669736788219</v>
      </c>
      <c r="O4">
        <f>Calculations!O5</f>
        <v>23080.40257125915</v>
      </c>
      <c r="P4">
        <f>Calculations!P5</f>
        <v>25579.462538673721</v>
      </c>
      <c r="Q4">
        <f>Calculations!Q5</f>
        <v>28527.564404041488</v>
      </c>
      <c r="R4">
        <f>Calculations!R5</f>
        <v>32007.305969683217</v>
      </c>
      <c r="S4">
        <f>Calculations!S5</f>
        <v>36121.131220899646</v>
      </c>
      <c r="T4">
        <f>Calculations!T5</f>
        <v>40996.102190281053</v>
      </c>
      <c r="U4">
        <f>Calculations!U5</f>
        <v>46784.994071205445</v>
      </c>
      <c r="V4">
        <f>Calculations!V5</f>
        <v>53677.258437748205</v>
      </c>
      <c r="W4">
        <f>Calculations!W5</f>
        <v>61906.580287809564</v>
      </c>
      <c r="X4">
        <f>Calculations!X5</f>
        <v>71766.799198694061</v>
      </c>
      <c r="Y4">
        <f>Calculations!Y5</f>
        <v>83626.780933644419</v>
      </c>
      <c r="Z4">
        <f>Calculations!Z5</f>
        <v>97920.426132379143</v>
      </c>
      <c r="AA4">
        <f>Calculations!AA5</f>
        <v>115205.2243732519</v>
      </c>
      <c r="AB4">
        <f>Calculations!AB5</f>
        <v>136186.50544639461</v>
      </c>
      <c r="AC4">
        <f>Calculations!AC5</f>
        <v>161831.44308951686</v>
      </c>
      <c r="AD4">
        <f>Calculations!AD5</f>
        <v>193227.28957272795</v>
      </c>
      <c r="AE4">
        <f>Calculations!AE5</f>
        <v>231796.78732944655</v>
      </c>
      <c r="AF4">
        <f>Calculations!AF5</f>
        <v>279377.09664600098</v>
      </c>
    </row>
    <row r="5" spans="1:32" x14ac:dyDescent="0.2">
      <c r="A5" t="s">
        <v>29</v>
      </c>
      <c r="B5">
        <f>Calculations!B6</f>
        <v>182.87960651147245</v>
      </c>
      <c r="C5">
        <f>Calculations!C6</f>
        <v>184.71443911345989</v>
      </c>
      <c r="D5">
        <f>Calculations!D6</f>
        <v>187.94404103698571</v>
      </c>
      <c r="E5">
        <f>Calculations!E6</f>
        <v>192.69318071707707</v>
      </c>
      <c r="F5">
        <f>Calculations!F6</f>
        <v>199.06521734610772</v>
      </c>
      <c r="G5">
        <f>Calculations!G6</f>
        <v>207.18014095188775</v>
      </c>
      <c r="H5">
        <f>Calculations!H6</f>
        <v>217.25043378060766</v>
      </c>
      <c r="I5">
        <f>Calculations!I6</f>
        <v>229.50010450622381</v>
      </c>
      <c r="J5">
        <f>Calculations!J6</f>
        <v>244.17832093263877</v>
      </c>
      <c r="K5">
        <f>Calculations!K6</f>
        <v>261.6925018374971</v>
      </c>
      <c r="L5">
        <f>Calculations!L6</f>
        <v>282.47407016297603</v>
      </c>
      <c r="M5">
        <f>Calculations!M6</f>
        <v>307.05128436217427</v>
      </c>
      <c r="N5">
        <f>Calculations!N6</f>
        <v>336.13449265086393</v>
      </c>
      <c r="O5">
        <f>Calculations!O6</f>
        <v>370.47723646072689</v>
      </c>
      <c r="P5">
        <f>Calculations!P6</f>
        <v>411.14434834427237</v>
      </c>
      <c r="Q5">
        <f>Calculations!Q6</f>
        <v>459.26799248780088</v>
      </c>
      <c r="R5">
        <f>Calculations!R6</f>
        <v>516.41608071753058</v>
      </c>
      <c r="S5">
        <f>Calculations!S6</f>
        <v>584.35843808219897</v>
      </c>
      <c r="T5">
        <f>Calculations!T6</f>
        <v>665.29257292308785</v>
      </c>
      <c r="U5">
        <f>Calculations!U6</f>
        <v>762.07207143892083</v>
      </c>
      <c r="V5">
        <f>Calculations!V6</f>
        <v>878.12378782567168</v>
      </c>
      <c r="W5">
        <f>Calculations!W6</f>
        <v>1017.7669758403794</v>
      </c>
      <c r="X5">
        <f>Calculations!X6</f>
        <v>1186.3434661490371</v>
      </c>
      <c r="Y5">
        <f>Calculations!Y6</f>
        <v>1390.4567186123199</v>
      </c>
      <c r="Z5">
        <f>Calculations!Z6</f>
        <v>1638.6168172632902</v>
      </c>
      <c r="AA5">
        <f>Calculations!AA6</f>
        <v>1941.5238199652761</v>
      </c>
      <c r="AB5">
        <f>Calculations!AB6</f>
        <v>2312.1292357677476</v>
      </c>
      <c r="AC5">
        <f>Calculations!AC6</f>
        <v>2768.0868178040073</v>
      </c>
      <c r="AD5">
        <f>Calculations!AD6</f>
        <v>3331.3545470369231</v>
      </c>
      <c r="AE5">
        <f>Calculations!AE6</f>
        <v>4029.1189161342918</v>
      </c>
      <c r="AF5">
        <f>Calculations!AF6</f>
        <v>4898.0811533718661</v>
      </c>
    </row>
    <row r="6" spans="1:32" x14ac:dyDescent="0.2">
      <c r="A6" t="s">
        <v>30</v>
      </c>
      <c r="B6">
        <f>Calculations!B7</f>
        <v>94.964212341835349</v>
      </c>
      <c r="C6">
        <f>Calculations!C7</f>
        <v>97.504083088536561</v>
      </c>
      <c r="D6">
        <f>Calculations!D7</f>
        <v>100.88463868430445</v>
      </c>
      <c r="E6">
        <f>Calculations!E7</f>
        <v>105.22553698309888</v>
      </c>
      <c r="F6">
        <f>Calculations!F7</f>
        <v>110.62188614471195</v>
      </c>
      <c r="G6">
        <f>Calculations!G7</f>
        <v>117.14448803096133</v>
      </c>
      <c r="H6">
        <f>Calculations!H7</f>
        <v>125.03869190075189</v>
      </c>
      <c r="I6">
        <f>Calculations!I7</f>
        <v>134.44904964187859</v>
      </c>
      <c r="J6">
        <f>Calculations!J7</f>
        <v>145.64840051731633</v>
      </c>
      <c r="K6">
        <f>Calculations!K7</f>
        <v>158.90653978212021</v>
      </c>
      <c r="L6">
        <f>Calculations!L7</f>
        <v>174.57250703698392</v>
      </c>
      <c r="M6">
        <f>Calculations!M7</f>
        <v>193.11148666424981</v>
      </c>
      <c r="N6">
        <f>Calculations!N7</f>
        <v>214.97318008657669</v>
      </c>
      <c r="O6">
        <f>Calculations!O7</f>
        <v>240.9269422606416</v>
      </c>
      <c r="P6">
        <f>Calculations!P7</f>
        <v>271.66922543191953</v>
      </c>
      <c r="Q6">
        <f>Calculations!Q7</f>
        <v>308.24281302175325</v>
      </c>
      <c r="R6">
        <f>Calculations!R7</f>
        <v>351.81782370877164</v>
      </c>
      <c r="S6">
        <f>Calculations!S7</f>
        <v>403.9050954045544</v>
      </c>
      <c r="T6">
        <f>Calculations!T7</f>
        <v>466.35997030744693</v>
      </c>
      <c r="U6">
        <f>Calculations!U7</f>
        <v>541.40173256182368</v>
      </c>
      <c r="V6">
        <f>Calculations!V7</f>
        <v>632.05385959885587</v>
      </c>
      <c r="W6">
        <f>Calculations!W7</f>
        <v>741.69859630953169</v>
      </c>
      <c r="X6">
        <f>Calculations!X7</f>
        <v>875.14586271117162</v>
      </c>
      <c r="Y6">
        <f>Calculations!Y7</f>
        <v>1037.8155022442234</v>
      </c>
      <c r="Z6">
        <f>Calculations!Z7</f>
        <v>1237.3210900686277</v>
      </c>
      <c r="AA6">
        <f>Calculations!AA7</f>
        <v>1482.7672245286408</v>
      </c>
      <c r="AB6">
        <f>Calculations!AB7</f>
        <v>1785.8895765420564</v>
      </c>
      <c r="AC6">
        <f>Calculations!AC7</f>
        <v>2162.4541591121783</v>
      </c>
      <c r="AD6">
        <f>Calculations!AD7</f>
        <v>2631.6322754111943</v>
      </c>
      <c r="AE6">
        <f>Calculations!AE7</f>
        <v>3219.3147735418966</v>
      </c>
      <c r="AF6">
        <f>Calculations!AF7</f>
        <v>3959.0298344249295</v>
      </c>
    </row>
    <row r="7" spans="1:32" x14ac:dyDescent="0.2">
      <c r="A7" t="s">
        <v>31</v>
      </c>
      <c r="B7">
        <f>Calculations!B8</f>
        <v>5149.9437414557842</v>
      </c>
      <c r="C7">
        <f>Calculations!C8</f>
        <v>5267.57891675677</v>
      </c>
      <c r="D7">
        <f>Calculations!D8</f>
        <v>5429.152711163495</v>
      </c>
      <c r="E7">
        <f>Calculations!E8</f>
        <v>5634.9881265328968</v>
      </c>
      <c r="F7">
        <f>Calculations!F8</f>
        <v>5892.8291386283927</v>
      </c>
      <c r="G7">
        <f>Calculations!G8</f>
        <v>6215.9619357328838</v>
      </c>
      <c r="H7">
        <f>Calculations!H8</f>
        <v>6595.5132119933314</v>
      </c>
      <c r="I7">
        <f>Calculations!I8</f>
        <v>7053.8130121614649</v>
      </c>
      <c r="J7">
        <f>Calculations!J8</f>
        <v>7603.3199800779703</v>
      </c>
      <c r="K7">
        <f>Calculations!K8</f>
        <v>8250.629257642493</v>
      </c>
      <c r="L7">
        <f>Calculations!L8</f>
        <v>9014.0744962156277</v>
      </c>
      <c r="M7">
        <f>Calculations!M8</f>
        <v>9916.8485477453632</v>
      </c>
      <c r="N7">
        <f>Calculations!N8</f>
        <v>10984.064385408845</v>
      </c>
      <c r="O7">
        <f>Calculations!O8</f>
        <v>12250.352235401291</v>
      </c>
      <c r="P7">
        <f>Calculations!P8</f>
        <v>13750.06192437875</v>
      </c>
      <c r="Q7">
        <f>Calculations!Q8</f>
        <v>15532.30402815378</v>
      </c>
      <c r="R7">
        <f>Calculations!R8</f>
        <v>17656.821537084932</v>
      </c>
      <c r="S7">
        <f>Calculations!S8</f>
        <v>20197.638134559624</v>
      </c>
      <c r="T7">
        <f>Calculations!T8</f>
        <v>23248.37131568816</v>
      </c>
      <c r="U7">
        <f>Calculations!U8</f>
        <v>26910.948843486007</v>
      </c>
      <c r="V7">
        <f>Calculations!V8</f>
        <v>31335.153306213444</v>
      </c>
      <c r="W7">
        <f>Calculations!W8</f>
        <v>36713.619435512097</v>
      </c>
      <c r="X7">
        <f>Calculations!X8</f>
        <v>43223.678474784516</v>
      </c>
      <c r="Y7">
        <f>Calculations!Y8</f>
        <v>51195.479928762928</v>
      </c>
      <c r="Z7">
        <f>Calculations!Z8</f>
        <v>60946.678256953463</v>
      </c>
      <c r="AA7">
        <f>Calculations!AA8</f>
        <v>72950.72683799472</v>
      </c>
      <c r="AB7">
        <f>Calculations!AB8</f>
        <v>87802.374943218383</v>
      </c>
      <c r="AC7">
        <f>Calculations!AC8</f>
        <v>106233.65286699665</v>
      </c>
      <c r="AD7">
        <f>Calculations!AD8</f>
        <v>129198.33830365869</v>
      </c>
      <c r="AE7">
        <f>Calculations!AE8</f>
        <v>157995.15586409791</v>
      </c>
      <c r="AF7">
        <f>Calculations!AF8</f>
        <v>194123.91373579693</v>
      </c>
    </row>
    <row r="8" spans="1:32" x14ac:dyDescent="0.2">
      <c r="A8" t="s">
        <v>32</v>
      </c>
      <c r="B8">
        <f>Calculations!B9</f>
        <v>96.917113279838759</v>
      </c>
      <c r="C8">
        <f>Calculations!C9</f>
        <v>99.938143657404382</v>
      </c>
      <c r="D8">
        <f>Calculations!D9</f>
        <v>103.8167068610685</v>
      </c>
      <c r="E8">
        <f>Calculations!E9</f>
        <v>108.61614590903409</v>
      </c>
      <c r="F8">
        <f>Calculations!F9</f>
        <v>114.48751194733326</v>
      </c>
      <c r="G8">
        <f>Calculations!G9</f>
        <v>121.53525708753409</v>
      </c>
      <c r="H8">
        <f>Calculations!H9</f>
        <v>129.94372258528463</v>
      </c>
      <c r="I8">
        <f>Calculations!I9</f>
        <v>139.93181768274596</v>
      </c>
      <c r="J8">
        <f>Calculations!J9</f>
        <v>151.77816720413244</v>
      </c>
      <c r="K8">
        <f>Calculations!K9</f>
        <v>165.78761610302635</v>
      </c>
      <c r="L8">
        <f>Calculations!L9</f>
        <v>182.38612035817636</v>
      </c>
      <c r="M8">
        <f>Calculations!M9</f>
        <v>201.9757227450531</v>
      </c>
      <c r="N8">
        <f>Calculations!N9</f>
        <v>225.23527418758695</v>
      </c>
      <c r="O8">
        <f>Calculations!O9</f>
        <v>252.83066267443323</v>
      </c>
      <c r="P8">
        <f>Calculations!P9</f>
        <v>285.64186376466046</v>
      </c>
      <c r="Q8">
        <f>Calculations!Q9</f>
        <v>324.87065700646491</v>
      </c>
      <c r="R8">
        <f>Calculations!R9</f>
        <v>371.83707985966845</v>
      </c>
      <c r="S8">
        <f>Calculations!S9</f>
        <v>428.19454868352233</v>
      </c>
      <c r="T8">
        <f>Calculations!T9</f>
        <v>496.07583508924142</v>
      </c>
      <c r="U8">
        <f>Calculations!U9</f>
        <v>578.2233983819857</v>
      </c>
      <c r="V8">
        <f>Calculations!V9</f>
        <v>677.94108259365805</v>
      </c>
      <c r="W8">
        <f>Calculations!W9</f>
        <v>799.34100566594873</v>
      </c>
      <c r="X8">
        <f>Calculations!X9</f>
        <v>947.84375221264042</v>
      </c>
      <c r="Y8">
        <f>Calculations!Y9</f>
        <v>1130.267420042306</v>
      </c>
      <c r="Z8">
        <f>Calculations!Z9</f>
        <v>1355.0706136686385</v>
      </c>
      <c r="AA8">
        <f>Calculations!AA9</f>
        <v>1633.3024849648457</v>
      </c>
      <c r="AB8">
        <f>Calculations!AB9</f>
        <v>1979.0197633913722</v>
      </c>
      <c r="AC8">
        <f>Calculations!AC9</f>
        <v>2410.495131937113</v>
      </c>
      <c r="AD8">
        <f>Calculations!AD9</f>
        <v>2951.2378761654772</v>
      </c>
      <c r="AE8">
        <f>Calculations!AE9</f>
        <v>3631.3001433639934</v>
      </c>
      <c r="AF8">
        <f>Calculations!AF9</f>
        <v>4490.7113906097202</v>
      </c>
    </row>
    <row r="9" spans="1:32" x14ac:dyDescent="0.2">
      <c r="A9" t="s">
        <v>33</v>
      </c>
      <c r="B9">
        <f>Calculations!B10</f>
        <v>11846.683764504192</v>
      </c>
      <c r="C9">
        <f>Calculations!C10</f>
        <v>11952.505021114303</v>
      </c>
      <c r="D9">
        <f>Calculations!D10</f>
        <v>12145.836870023422</v>
      </c>
      <c r="E9">
        <f>Calculations!E10</f>
        <v>12435.640961581383</v>
      </c>
      <c r="F9">
        <f>Calculations!F10</f>
        <v>12828.662229262343</v>
      </c>
      <c r="G9">
        <f>Calculations!G10</f>
        <v>13334.29399368431</v>
      </c>
      <c r="H9">
        <f>Calculations!H10</f>
        <v>13963.689889571335</v>
      </c>
      <c r="I9">
        <f>Calculations!I10</f>
        <v>14732.575483093473</v>
      </c>
      <c r="J9">
        <f>Calculations!J10</f>
        <v>15658.60832076412</v>
      </c>
      <c r="K9">
        <f>Calculations!K10</f>
        <v>16763.290598850297</v>
      </c>
      <c r="L9">
        <f>Calculations!L10</f>
        <v>18073.886755377804</v>
      </c>
      <c r="M9">
        <f>Calculations!M10</f>
        <v>19623.237586372121</v>
      </c>
      <c r="N9">
        <f>Calculations!N10</f>
        <v>21449.605765712859</v>
      </c>
      <c r="O9">
        <f>Calculations!O10</f>
        <v>23600.975370478071</v>
      </c>
      <c r="P9">
        <f>Calculations!P10</f>
        <v>26134.774555354765</v>
      </c>
      <c r="Q9">
        <f>Calculations!Q10</f>
        <v>29121.747261746899</v>
      </c>
      <c r="R9">
        <f>Calculations!R10</f>
        <v>32646.304813143179</v>
      </c>
      <c r="S9">
        <f>Calculations!S10</f>
        <v>36811.766051297207</v>
      </c>
      <c r="T9">
        <f>Calculations!T10</f>
        <v>41745.433003301638</v>
      </c>
      <c r="U9">
        <f>Calculations!U10</f>
        <v>47599.696925585245</v>
      </c>
      <c r="V9">
        <f>Calculations!V10</f>
        <v>54566.085476873108</v>
      </c>
      <c r="W9">
        <f>Calculations!W10</f>
        <v>62879.963567744213</v>
      </c>
      <c r="X9">
        <f>Calculations!X10</f>
        <v>72833.313284637145</v>
      </c>
      <c r="Y9">
        <f>Calculations!Y10</f>
        <v>84794.069984784262</v>
      </c>
      <c r="Z9">
        <f>Calculations!Z10</f>
        <v>99199.135997788355</v>
      </c>
      <c r="AA9">
        <f>Calculations!AA10</f>
        <v>116605.96589356796</v>
      </c>
      <c r="AB9">
        <f>Calculations!AB10</f>
        <v>137714.87352776818</v>
      </c>
      <c r="AC9">
        <f>Calculations!AC10</f>
        <v>163490.08853845616</v>
      </c>
      <c r="AD9">
        <f>Calculations!AD10</f>
        <v>195015.68592931432</v>
      </c>
      <c r="AE9">
        <f>Calculations!AE10</f>
        <v>233711.01930043628</v>
      </c>
      <c r="AF9">
        <f>Calculations!AF10</f>
        <v>281401.0952060952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2022-09-12T22:02:41Z</dcterms:modified>
</cp:coreProperties>
</file>