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D/add-outputs/BDbDT/"/>
    </mc:Choice>
  </mc:AlternateContent>
  <xr:revisionPtr revIDLastSave="0" documentId="8_{186023FA-51EF-4341-9719-EA226F605813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D3" i="6"/>
  <c r="B15" i="6"/>
  <c r="E3" i="4"/>
  <c r="C2" i="6" s="1"/>
  <c r="D3" i="4"/>
  <c r="A2" i="6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D17" i="4"/>
  <c r="B13" i="6" s="1"/>
  <c r="B4" i="7" s="1"/>
  <c r="B3" i="3" s="1"/>
  <c r="E4" i="4"/>
  <c r="C3" i="6" s="1"/>
  <c r="C5" i="7" s="1"/>
  <c r="C4" i="3" s="1"/>
  <c r="E7" i="4"/>
  <c r="C6" i="6" s="1"/>
  <c r="C7" i="7" s="1"/>
  <c r="C6" i="3" s="1"/>
  <c r="E24" i="4"/>
  <c r="E25" i="4"/>
  <c r="E26" i="4"/>
  <c r="E27" i="4"/>
  <c r="E28" i="4"/>
  <c r="E29" i="4"/>
  <c r="E30" i="4"/>
  <c r="E31" i="4"/>
  <c r="E35" i="4"/>
  <c r="E36" i="4"/>
  <c r="C17" i="4"/>
  <c r="C16" i="4" s="1"/>
  <c r="C10" i="4"/>
  <c r="C11" i="4"/>
  <c r="C12" i="4" s="1"/>
  <c r="D12" i="4" s="1"/>
  <c r="B11" i="6" s="1"/>
  <c r="B8" i="7" s="1"/>
  <c r="B7" i="3" s="1"/>
  <c r="C9" i="4"/>
  <c r="C8" i="4"/>
  <c r="C7" i="4"/>
  <c r="C6" i="4"/>
  <c r="C5" i="4"/>
  <c r="C4" i="4"/>
  <c r="B2" i="1"/>
  <c r="A1" i="4" s="1"/>
  <c r="E3" i="6" l="1"/>
  <c r="D5" i="7"/>
  <c r="D4" i="3" s="1"/>
  <c r="D6" i="6"/>
  <c r="D7" i="4"/>
  <c r="B6" i="6" s="1"/>
  <c r="B7" i="7" s="1"/>
  <c r="B6" i="3" s="1"/>
  <c r="D9" i="4"/>
  <c r="B8" i="6" s="1"/>
  <c r="D10" i="4"/>
  <c r="B9" i="6" s="1"/>
  <c r="B10" i="7" s="1"/>
  <c r="B9" i="3" s="1"/>
  <c r="D11" i="4"/>
  <c r="B10" i="6" s="1"/>
  <c r="B9" i="7" s="1"/>
  <c r="B8" i="3" s="1"/>
  <c r="D16" i="4"/>
  <c r="B12" i="6" s="1"/>
  <c r="B3" i="7" s="1"/>
  <c r="B2" i="3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3" i="7" l="1"/>
  <c r="C2" i="3" s="1"/>
  <c r="D12" i="6"/>
  <c r="D4" i="6"/>
  <c r="C6" i="7"/>
  <c r="C5" i="3" s="1"/>
  <c r="C10" i="7"/>
  <c r="C9" i="3" s="1"/>
  <c r="D9" i="6"/>
  <c r="C9" i="7"/>
  <c r="C8" i="3" s="1"/>
  <c r="D10" i="6"/>
  <c r="E6" i="6"/>
  <c r="D7" i="7"/>
  <c r="D6" i="3" s="1"/>
  <c r="C4" i="7"/>
  <c r="C3" i="3" s="1"/>
  <c r="D13" i="6"/>
  <c r="C8" i="7"/>
  <c r="C7" i="3" s="1"/>
  <c r="D11" i="6"/>
  <c r="F3" i="6"/>
  <c r="E5" i="7"/>
  <c r="E4" i="3" s="1"/>
  <c r="D9" i="7" l="1"/>
  <c r="D8" i="3" s="1"/>
  <c r="E10" i="6"/>
  <c r="G3" i="6"/>
  <c r="F5" i="7"/>
  <c r="F4" i="3" s="1"/>
  <c r="E11" i="6"/>
  <c r="D8" i="7"/>
  <c r="D7" i="3" s="1"/>
  <c r="D10" i="7"/>
  <c r="D9" i="3" s="1"/>
  <c r="E9" i="6"/>
  <c r="E13" i="6"/>
  <c r="D4" i="7"/>
  <c r="D3" i="3" s="1"/>
  <c r="D6" i="7"/>
  <c r="D5" i="3" s="1"/>
  <c r="E4" i="6"/>
  <c r="E12" i="6"/>
  <c r="D3" i="7"/>
  <c r="D2" i="3" s="1"/>
  <c r="F6" i="6"/>
  <c r="E7" i="7"/>
  <c r="E6" i="3" s="1"/>
  <c r="F9" i="6" l="1"/>
  <c r="E10" i="7"/>
  <c r="E9" i="3" s="1"/>
  <c r="G6" i="6"/>
  <c r="F7" i="7"/>
  <c r="F6" i="3" s="1"/>
  <c r="F12" i="6"/>
  <c r="E3" i="7"/>
  <c r="E2" i="3" s="1"/>
  <c r="E8" i="7"/>
  <c r="E7" i="3" s="1"/>
  <c r="F11" i="6"/>
  <c r="F4" i="6"/>
  <c r="E6" i="7"/>
  <c r="E5" i="3" s="1"/>
  <c r="H3" i="6"/>
  <c r="G5" i="7"/>
  <c r="G4" i="3" s="1"/>
  <c r="F10" i="6"/>
  <c r="E9" i="7"/>
  <c r="E8" i="3" s="1"/>
  <c r="F13" i="6"/>
  <c r="E4" i="7"/>
  <c r="E3" i="3" s="1"/>
  <c r="F8" i="7" l="1"/>
  <c r="F7" i="3" s="1"/>
  <c r="G11" i="6"/>
  <c r="G12" i="6"/>
  <c r="F3" i="7"/>
  <c r="F2" i="3" s="1"/>
  <c r="G13" i="6"/>
  <c r="F4" i="7"/>
  <c r="F3" i="3" s="1"/>
  <c r="G10" i="6"/>
  <c r="F9" i="7"/>
  <c r="F8" i="3" s="1"/>
  <c r="I3" i="6"/>
  <c r="H5" i="7"/>
  <c r="H4" i="3" s="1"/>
  <c r="H6" i="6"/>
  <c r="G7" i="7"/>
  <c r="G6" i="3" s="1"/>
  <c r="G4" i="6"/>
  <c r="F6" i="7"/>
  <c r="F5" i="3" s="1"/>
  <c r="G9" i="6"/>
  <c r="F10" i="7"/>
  <c r="F9" i="3" s="1"/>
  <c r="H9" i="6" l="1"/>
  <c r="G10" i="7"/>
  <c r="G9" i="3" s="1"/>
  <c r="H10" i="6"/>
  <c r="G9" i="7"/>
  <c r="G8" i="3" s="1"/>
  <c r="H4" i="6"/>
  <c r="G6" i="7"/>
  <c r="G5" i="3" s="1"/>
  <c r="H13" i="6"/>
  <c r="G4" i="7"/>
  <c r="G3" i="3" s="1"/>
  <c r="I6" i="6"/>
  <c r="H7" i="7"/>
  <c r="H6" i="3" s="1"/>
  <c r="H12" i="6"/>
  <c r="G3" i="7"/>
  <c r="G2" i="3" s="1"/>
  <c r="G8" i="7"/>
  <c r="G7" i="3" s="1"/>
  <c r="H11" i="6"/>
  <c r="J3" i="6"/>
  <c r="I5" i="7"/>
  <c r="I4" i="3" s="1"/>
  <c r="K3" i="6" l="1"/>
  <c r="J5" i="7"/>
  <c r="J4" i="3" s="1"/>
  <c r="I13" i="6"/>
  <c r="H4" i="7"/>
  <c r="H3" i="3" s="1"/>
  <c r="I11" i="6"/>
  <c r="H8" i="7"/>
  <c r="H7" i="3" s="1"/>
  <c r="I4" i="6"/>
  <c r="H6" i="7"/>
  <c r="H5" i="3" s="1"/>
  <c r="I12" i="6"/>
  <c r="H3" i="7"/>
  <c r="H2" i="3" s="1"/>
  <c r="I10" i="6"/>
  <c r="H9" i="7"/>
  <c r="H8" i="3" s="1"/>
  <c r="J6" i="6"/>
  <c r="I7" i="7"/>
  <c r="I6" i="3" s="1"/>
  <c r="I9" i="6"/>
  <c r="H10" i="7"/>
  <c r="H9" i="3" s="1"/>
  <c r="J9" i="6" l="1"/>
  <c r="I10" i="7"/>
  <c r="I9" i="3" s="1"/>
  <c r="J4" i="6"/>
  <c r="I6" i="7"/>
  <c r="I5" i="3" s="1"/>
  <c r="K6" i="6"/>
  <c r="J7" i="7"/>
  <c r="J6" i="3" s="1"/>
  <c r="J11" i="6"/>
  <c r="I8" i="7"/>
  <c r="I7" i="3" s="1"/>
  <c r="J10" i="6"/>
  <c r="I9" i="7"/>
  <c r="I8" i="3" s="1"/>
  <c r="J13" i="6"/>
  <c r="I4" i="7"/>
  <c r="I3" i="3" s="1"/>
  <c r="J12" i="6"/>
  <c r="I3" i="7"/>
  <c r="I2" i="3" s="1"/>
  <c r="L3" i="6"/>
  <c r="K5" i="7"/>
  <c r="K4" i="3" s="1"/>
  <c r="M3" i="6" l="1"/>
  <c r="L5" i="7"/>
  <c r="L4" i="3" s="1"/>
  <c r="K11" i="6"/>
  <c r="J8" i="7"/>
  <c r="J7" i="3" s="1"/>
  <c r="K12" i="6"/>
  <c r="J3" i="7"/>
  <c r="J2" i="3" s="1"/>
  <c r="L6" i="6"/>
  <c r="K7" i="7"/>
  <c r="K6" i="3" s="1"/>
  <c r="K13" i="6"/>
  <c r="J4" i="7"/>
  <c r="J3" i="3" s="1"/>
  <c r="K4" i="6"/>
  <c r="J6" i="7"/>
  <c r="J5" i="3" s="1"/>
  <c r="K10" i="6"/>
  <c r="J9" i="7"/>
  <c r="J8" i="3" s="1"/>
  <c r="K9" i="6"/>
  <c r="J10" i="7"/>
  <c r="J9" i="3" s="1"/>
  <c r="L9" i="6" l="1"/>
  <c r="K10" i="7"/>
  <c r="K9" i="3" s="1"/>
  <c r="M6" i="6"/>
  <c r="L7" i="7"/>
  <c r="L6" i="3" s="1"/>
  <c r="L10" i="6"/>
  <c r="K9" i="7"/>
  <c r="K8" i="3" s="1"/>
  <c r="L12" i="6"/>
  <c r="K3" i="7"/>
  <c r="K2" i="3" s="1"/>
  <c r="L4" i="6"/>
  <c r="K6" i="7"/>
  <c r="K5" i="3" s="1"/>
  <c r="L11" i="6"/>
  <c r="K8" i="7"/>
  <c r="K7" i="3" s="1"/>
  <c r="L13" i="6"/>
  <c r="K4" i="7"/>
  <c r="K3" i="3" s="1"/>
  <c r="N3" i="6"/>
  <c r="M5" i="7"/>
  <c r="M4" i="3" s="1"/>
  <c r="O3" i="6" l="1"/>
  <c r="N5" i="7"/>
  <c r="N4" i="3" s="1"/>
  <c r="M12" i="6"/>
  <c r="L3" i="7"/>
  <c r="L2" i="3" s="1"/>
  <c r="M13" i="6"/>
  <c r="L4" i="7"/>
  <c r="L3" i="3" s="1"/>
  <c r="M10" i="6"/>
  <c r="L9" i="7"/>
  <c r="L8" i="3" s="1"/>
  <c r="M11" i="6"/>
  <c r="L8" i="7"/>
  <c r="L7" i="3" s="1"/>
  <c r="N6" i="6"/>
  <c r="M7" i="7"/>
  <c r="M6" i="3" s="1"/>
  <c r="M4" i="6"/>
  <c r="L6" i="7"/>
  <c r="L5" i="3" s="1"/>
  <c r="M9" i="6"/>
  <c r="L10" i="7"/>
  <c r="L9" i="3" s="1"/>
  <c r="N4" i="6" l="1"/>
  <c r="M6" i="7"/>
  <c r="M5" i="3" s="1"/>
  <c r="N13" i="6"/>
  <c r="M4" i="7"/>
  <c r="M3" i="3" s="1"/>
  <c r="P3" i="6"/>
  <c r="O5" i="7"/>
  <c r="O4" i="3" s="1"/>
  <c r="N9" i="6"/>
  <c r="M10" i="7"/>
  <c r="M9" i="3" s="1"/>
  <c r="N10" i="6"/>
  <c r="M9" i="7"/>
  <c r="M8" i="3" s="1"/>
  <c r="O6" i="6"/>
  <c r="N7" i="7"/>
  <c r="N6" i="3" s="1"/>
  <c r="N12" i="6"/>
  <c r="M3" i="7"/>
  <c r="M2" i="3" s="1"/>
  <c r="N11" i="6"/>
  <c r="M8" i="7"/>
  <c r="M7" i="3" s="1"/>
  <c r="O11" i="6" l="1"/>
  <c r="N8" i="7"/>
  <c r="N7" i="3" s="1"/>
  <c r="O9" i="6"/>
  <c r="N10" i="7"/>
  <c r="N9" i="3" s="1"/>
  <c r="O12" i="6"/>
  <c r="N3" i="7"/>
  <c r="N2" i="3" s="1"/>
  <c r="Q3" i="6"/>
  <c r="P5" i="7"/>
  <c r="P4" i="3" s="1"/>
  <c r="P6" i="6"/>
  <c r="O7" i="7"/>
  <c r="O6" i="3" s="1"/>
  <c r="O13" i="6"/>
  <c r="N4" i="7"/>
  <c r="N3" i="3" s="1"/>
  <c r="O10" i="6"/>
  <c r="N9" i="7"/>
  <c r="N8" i="3" s="1"/>
  <c r="O4" i="6"/>
  <c r="N6" i="7"/>
  <c r="N5" i="3" s="1"/>
  <c r="P4" i="6" l="1"/>
  <c r="O6" i="7"/>
  <c r="O5" i="3" s="1"/>
  <c r="R3" i="6"/>
  <c r="Q5" i="7"/>
  <c r="Q4" i="3" s="1"/>
  <c r="P10" i="6"/>
  <c r="O9" i="7"/>
  <c r="O8" i="3" s="1"/>
  <c r="P12" i="6"/>
  <c r="O3" i="7"/>
  <c r="O2" i="3" s="1"/>
  <c r="P13" i="6"/>
  <c r="O4" i="7"/>
  <c r="O3" i="3" s="1"/>
  <c r="P9" i="6"/>
  <c r="O10" i="7"/>
  <c r="O9" i="3" s="1"/>
  <c r="Q6" i="6"/>
  <c r="P7" i="7"/>
  <c r="P6" i="3" s="1"/>
  <c r="P11" i="6"/>
  <c r="O8" i="7"/>
  <c r="O7" i="3" s="1"/>
  <c r="Q11" i="6" l="1"/>
  <c r="P8" i="7"/>
  <c r="P7" i="3" s="1"/>
  <c r="Q12" i="6"/>
  <c r="P3" i="7"/>
  <c r="P2" i="3" s="1"/>
  <c r="R6" i="6"/>
  <c r="Q7" i="7"/>
  <c r="Q6" i="3" s="1"/>
  <c r="Q10" i="6"/>
  <c r="P9" i="7"/>
  <c r="P8" i="3" s="1"/>
  <c r="Q9" i="6"/>
  <c r="P10" i="7"/>
  <c r="P9" i="3" s="1"/>
  <c r="S3" i="6"/>
  <c r="R5" i="7"/>
  <c r="R4" i="3" s="1"/>
  <c r="Q13" i="6"/>
  <c r="P4" i="7"/>
  <c r="P3" i="3" s="1"/>
  <c r="Q4" i="6"/>
  <c r="P6" i="7"/>
  <c r="P5" i="3" s="1"/>
  <c r="R4" i="6" l="1"/>
  <c r="Q6" i="7"/>
  <c r="Q5" i="3" s="1"/>
  <c r="R10" i="6"/>
  <c r="Q9" i="7"/>
  <c r="Q8" i="3" s="1"/>
  <c r="R13" i="6"/>
  <c r="Q4" i="7"/>
  <c r="Q3" i="3" s="1"/>
  <c r="S6" i="6"/>
  <c r="R7" i="7"/>
  <c r="R6" i="3" s="1"/>
  <c r="T3" i="6"/>
  <c r="S5" i="7"/>
  <c r="S4" i="3" s="1"/>
  <c r="R12" i="6"/>
  <c r="Q3" i="7"/>
  <c r="Q2" i="3" s="1"/>
  <c r="R9" i="6"/>
  <c r="Q10" i="7"/>
  <c r="Q9" i="3" s="1"/>
  <c r="R11" i="6"/>
  <c r="Q8" i="7"/>
  <c r="Q7" i="3" s="1"/>
  <c r="S11" i="6" l="1"/>
  <c r="R8" i="7"/>
  <c r="R7" i="3" s="1"/>
  <c r="T6" i="6"/>
  <c r="S7" i="7"/>
  <c r="S6" i="3" s="1"/>
  <c r="S9" i="6"/>
  <c r="R10" i="7"/>
  <c r="R9" i="3" s="1"/>
  <c r="S13" i="6"/>
  <c r="R4" i="7"/>
  <c r="R3" i="3" s="1"/>
  <c r="S12" i="6"/>
  <c r="R3" i="7"/>
  <c r="R2" i="3" s="1"/>
  <c r="S10" i="6"/>
  <c r="R9" i="7"/>
  <c r="R8" i="3" s="1"/>
  <c r="U3" i="6"/>
  <c r="T5" i="7"/>
  <c r="T4" i="3" s="1"/>
  <c r="S4" i="6"/>
  <c r="R6" i="7"/>
  <c r="R5" i="3" s="1"/>
  <c r="T4" i="6" l="1"/>
  <c r="S6" i="7"/>
  <c r="S5" i="3" s="1"/>
  <c r="T13" i="6"/>
  <c r="S4" i="7"/>
  <c r="S3" i="3" s="1"/>
  <c r="V3" i="6"/>
  <c r="U5" i="7"/>
  <c r="U4" i="3" s="1"/>
  <c r="T9" i="6"/>
  <c r="S10" i="7"/>
  <c r="S9" i="3" s="1"/>
  <c r="T10" i="6"/>
  <c r="S9" i="7"/>
  <c r="S8" i="3" s="1"/>
  <c r="U6" i="6"/>
  <c r="T7" i="7"/>
  <c r="T6" i="3" s="1"/>
  <c r="T12" i="6"/>
  <c r="S3" i="7"/>
  <c r="S2" i="3" s="1"/>
  <c r="T11" i="6"/>
  <c r="S8" i="7"/>
  <c r="S7" i="3" s="1"/>
  <c r="U11" i="6" l="1"/>
  <c r="T8" i="7"/>
  <c r="T7" i="3" s="1"/>
  <c r="U9" i="6"/>
  <c r="T10" i="7"/>
  <c r="T9" i="3" s="1"/>
  <c r="U12" i="6"/>
  <c r="T3" i="7"/>
  <c r="T2" i="3" s="1"/>
  <c r="W3" i="6"/>
  <c r="V5" i="7"/>
  <c r="V4" i="3" s="1"/>
  <c r="V6" i="6"/>
  <c r="U7" i="7"/>
  <c r="U6" i="3" s="1"/>
  <c r="U13" i="6"/>
  <c r="T4" i="7"/>
  <c r="T3" i="3" s="1"/>
  <c r="U10" i="6"/>
  <c r="T9" i="7"/>
  <c r="T8" i="3" s="1"/>
  <c r="U4" i="6"/>
  <c r="T6" i="7"/>
  <c r="T5" i="3" s="1"/>
  <c r="V4" i="6" l="1"/>
  <c r="U6" i="7"/>
  <c r="U5" i="3" s="1"/>
  <c r="X3" i="6"/>
  <c r="W5" i="7"/>
  <c r="W4" i="3" s="1"/>
  <c r="V10" i="6"/>
  <c r="U9" i="7"/>
  <c r="U8" i="3" s="1"/>
  <c r="V12" i="6"/>
  <c r="U3" i="7"/>
  <c r="U2" i="3" s="1"/>
  <c r="V13" i="6"/>
  <c r="U4" i="7"/>
  <c r="U3" i="3" s="1"/>
  <c r="V9" i="6"/>
  <c r="U10" i="7"/>
  <c r="U9" i="3" s="1"/>
  <c r="W6" i="6"/>
  <c r="V7" i="7"/>
  <c r="V6" i="3" s="1"/>
  <c r="V11" i="6"/>
  <c r="U8" i="7"/>
  <c r="U7" i="3" s="1"/>
  <c r="W11" i="6" l="1"/>
  <c r="V8" i="7"/>
  <c r="V7" i="3" s="1"/>
  <c r="W12" i="6"/>
  <c r="V3" i="7"/>
  <c r="V2" i="3" s="1"/>
  <c r="X6" i="6"/>
  <c r="W7" i="7"/>
  <c r="W6" i="3" s="1"/>
  <c r="W10" i="6"/>
  <c r="V9" i="7"/>
  <c r="V8" i="3" s="1"/>
  <c r="W9" i="6"/>
  <c r="V10" i="7"/>
  <c r="V9" i="3" s="1"/>
  <c r="Y3" i="6"/>
  <c r="X5" i="7"/>
  <c r="X4" i="3" s="1"/>
  <c r="W13" i="6"/>
  <c r="V4" i="7"/>
  <c r="V3" i="3" s="1"/>
  <c r="W4" i="6"/>
  <c r="V6" i="7"/>
  <c r="V5" i="3" s="1"/>
  <c r="X4" i="6" l="1"/>
  <c r="W6" i="7"/>
  <c r="W5" i="3" s="1"/>
  <c r="X10" i="6"/>
  <c r="W9" i="7"/>
  <c r="W8" i="3" s="1"/>
  <c r="X13" i="6"/>
  <c r="W4" i="7"/>
  <c r="W3" i="3" s="1"/>
  <c r="Y6" i="6"/>
  <c r="X7" i="7"/>
  <c r="X6" i="3" s="1"/>
  <c r="Z3" i="6"/>
  <c r="Y5" i="7"/>
  <c r="Y4" i="3" s="1"/>
  <c r="X12" i="6"/>
  <c r="W3" i="7"/>
  <c r="W2" i="3" s="1"/>
  <c r="X9" i="6"/>
  <c r="W10" i="7"/>
  <c r="W9" i="3" s="1"/>
  <c r="X11" i="6"/>
  <c r="W8" i="7"/>
  <c r="W7" i="3" s="1"/>
  <c r="Y11" i="6" l="1"/>
  <c r="X8" i="7"/>
  <c r="X7" i="3" s="1"/>
  <c r="Z6" i="6"/>
  <c r="Y7" i="7"/>
  <c r="Y6" i="3" s="1"/>
  <c r="Y9" i="6"/>
  <c r="X10" i="7"/>
  <c r="X9" i="3" s="1"/>
  <c r="Y13" i="6"/>
  <c r="X4" i="7"/>
  <c r="X3" i="3" s="1"/>
  <c r="Y12" i="6"/>
  <c r="X3" i="7"/>
  <c r="X2" i="3" s="1"/>
  <c r="Y10" i="6"/>
  <c r="X9" i="7"/>
  <c r="X8" i="3" s="1"/>
  <c r="AA3" i="6"/>
  <c r="Z5" i="7"/>
  <c r="Z4" i="3" s="1"/>
  <c r="Y4" i="6"/>
  <c r="X6" i="7"/>
  <c r="X5" i="3" s="1"/>
  <c r="AB3" i="6" l="1"/>
  <c r="AA5" i="7"/>
  <c r="AA4" i="3" s="1"/>
  <c r="Z13" i="6"/>
  <c r="Y4" i="7"/>
  <c r="Y3" i="3" s="1"/>
  <c r="Z9" i="6"/>
  <c r="Y10" i="7"/>
  <c r="Y9" i="3" s="1"/>
  <c r="Z10" i="6"/>
  <c r="Y9" i="7"/>
  <c r="Y8" i="3" s="1"/>
  <c r="AA6" i="6"/>
  <c r="Z7" i="7"/>
  <c r="Z6" i="3" s="1"/>
  <c r="Z4" i="6"/>
  <c r="Y6" i="7"/>
  <c r="Y5" i="3" s="1"/>
  <c r="Z12" i="6"/>
  <c r="Y3" i="7"/>
  <c r="Y2" i="3" s="1"/>
  <c r="Z11" i="6"/>
  <c r="Y8" i="7"/>
  <c r="Y7" i="3" s="1"/>
  <c r="AA11" i="6" l="1"/>
  <c r="Z8" i="7"/>
  <c r="Z7" i="3" s="1"/>
  <c r="AA10" i="6"/>
  <c r="Z9" i="7"/>
  <c r="Z8" i="3" s="1"/>
  <c r="AA9" i="6"/>
  <c r="Z10" i="7"/>
  <c r="Z9" i="3" s="1"/>
  <c r="AA4" i="6"/>
  <c r="Z6" i="7"/>
  <c r="Z5" i="3" s="1"/>
  <c r="AA13" i="6"/>
  <c r="Z4" i="7"/>
  <c r="Z3" i="3" s="1"/>
  <c r="AA12" i="6"/>
  <c r="Z3" i="7"/>
  <c r="Z2" i="3" s="1"/>
  <c r="AB6" i="6"/>
  <c r="AA7" i="7"/>
  <c r="AA6" i="3" s="1"/>
  <c r="AC3" i="6"/>
  <c r="AB5" i="7"/>
  <c r="AB4" i="3" s="1"/>
  <c r="AD3" i="6" l="1"/>
  <c r="AC5" i="7"/>
  <c r="AC4" i="3" s="1"/>
  <c r="AB4" i="6"/>
  <c r="AA6" i="7"/>
  <c r="AA5" i="3" s="1"/>
  <c r="AC6" i="6"/>
  <c r="AB7" i="7"/>
  <c r="AB6" i="3" s="1"/>
  <c r="AB9" i="6"/>
  <c r="AA10" i="7"/>
  <c r="AA9" i="3" s="1"/>
  <c r="AB12" i="6"/>
  <c r="AA3" i="7"/>
  <c r="AA2" i="3" s="1"/>
  <c r="AB10" i="6"/>
  <c r="AA9" i="7"/>
  <c r="AA8" i="3" s="1"/>
  <c r="AB13" i="6"/>
  <c r="AA4" i="7"/>
  <c r="AA3" i="3" s="1"/>
  <c r="AB11" i="6"/>
  <c r="AA8" i="7"/>
  <c r="AA7" i="3" s="1"/>
  <c r="AC11" i="6" l="1"/>
  <c r="AB8" i="7"/>
  <c r="AB7" i="3" s="1"/>
  <c r="AC9" i="6"/>
  <c r="AB10" i="7"/>
  <c r="AB9" i="3" s="1"/>
  <c r="AC13" i="6"/>
  <c r="AB4" i="7"/>
  <c r="AB3" i="3" s="1"/>
  <c r="AD6" i="6"/>
  <c r="AC7" i="7"/>
  <c r="AC6" i="3" s="1"/>
  <c r="AC10" i="6"/>
  <c r="AB9" i="7"/>
  <c r="AB8" i="3" s="1"/>
  <c r="AC4" i="6"/>
  <c r="AB6" i="7"/>
  <c r="AB5" i="3" s="1"/>
  <c r="AC12" i="6"/>
  <c r="AB3" i="7"/>
  <c r="AB2" i="3" s="1"/>
  <c r="AE3" i="6"/>
  <c r="AD5" i="7"/>
  <c r="AD4" i="3" s="1"/>
  <c r="AF3" i="6" l="1"/>
  <c r="AF5" i="7" s="1"/>
  <c r="AF4" i="3" s="1"/>
  <c r="AE5" i="7"/>
  <c r="AE4" i="3" s="1"/>
  <c r="AE6" i="6"/>
  <c r="AD7" i="7"/>
  <c r="AD6" i="3" s="1"/>
  <c r="AD12" i="6"/>
  <c r="AC3" i="7"/>
  <c r="AC2" i="3" s="1"/>
  <c r="AD13" i="6"/>
  <c r="AC4" i="7"/>
  <c r="AC3" i="3" s="1"/>
  <c r="AD4" i="6"/>
  <c r="AC6" i="7"/>
  <c r="AC5" i="3" s="1"/>
  <c r="AD9" i="6"/>
  <c r="AC10" i="7"/>
  <c r="AC9" i="3" s="1"/>
  <c r="AD10" i="6"/>
  <c r="AC9" i="7"/>
  <c r="AC8" i="3" s="1"/>
  <c r="AD11" i="6"/>
  <c r="AC8" i="7"/>
  <c r="AC7" i="3" s="1"/>
  <c r="AE11" i="6" l="1"/>
  <c r="AD8" i="7"/>
  <c r="AD7" i="3" s="1"/>
  <c r="AE13" i="6"/>
  <c r="AD4" i="7"/>
  <c r="AD3" i="3" s="1"/>
  <c r="AE10" i="6"/>
  <c r="AD9" i="7"/>
  <c r="AD8" i="3" s="1"/>
  <c r="AE12" i="6"/>
  <c r="AD3" i="7"/>
  <c r="AD2" i="3" s="1"/>
  <c r="AE9" i="6"/>
  <c r="AD10" i="7"/>
  <c r="AD9" i="3" s="1"/>
  <c r="AF6" i="6"/>
  <c r="AF7" i="7" s="1"/>
  <c r="AF6" i="3" s="1"/>
  <c r="AE7" i="7"/>
  <c r="AE6" i="3" s="1"/>
  <c r="AE4" i="6"/>
  <c r="AD6" i="7"/>
  <c r="AD5" i="3" s="1"/>
  <c r="AF12" i="6" l="1"/>
  <c r="AF3" i="7" s="1"/>
  <c r="AF2" i="3" s="1"/>
  <c r="AE3" i="7"/>
  <c r="AE2" i="3" s="1"/>
  <c r="AF4" i="6"/>
  <c r="AF6" i="7" s="1"/>
  <c r="AF5" i="3" s="1"/>
  <c r="AE6" i="7"/>
  <c r="AE5" i="3" s="1"/>
  <c r="AF10" i="6"/>
  <c r="AF9" i="7" s="1"/>
  <c r="AF8" i="3" s="1"/>
  <c r="AE9" i="7"/>
  <c r="AE8" i="3" s="1"/>
  <c r="AF13" i="6"/>
  <c r="AF4" i="7" s="1"/>
  <c r="AF3" i="3" s="1"/>
  <c r="AE4" i="7"/>
  <c r="AE3" i="3" s="1"/>
  <c r="AF9" i="6"/>
  <c r="AF10" i="7" s="1"/>
  <c r="AF9" i="3" s="1"/>
  <c r="AE10" i="7"/>
  <c r="AE9" i="3" s="1"/>
  <c r="AF11" i="6"/>
  <c r="AF8" i="7" s="1"/>
  <c r="AF7" i="3" s="1"/>
  <c r="AE8" i="7"/>
  <c r="AE7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<sst xmlns="http://schemas.openxmlformats.org/spreadsheetml/2006/main" count="404" uniqueCount="158">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</sst>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73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MD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MD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6177224</v>
      </c>
      <c r="E3" s="10">
        <f>((SUMIFS(J23:BG23,J22:BG22,About!B1)))</f>
        <v>6165129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0.57799999999999996</v>
      </c>
      <c r="D4" s="8">
        <f>$D$3*C4</f>
        <v>3570435.4719999996</v>
      </c>
      <c r="E4" s="8">
        <f>$E$3*C4</f>
        <v>3563444.5619999999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0.314</v>
      </c>
      <c r="D5" s="8">
        <f t="shared" ref="D5:D17" si="0">$D$3*C5</f>
        <v>1939648.3359999999</v>
      </c>
      <c r="E5" s="8">
        <f t="shared" ref="E5:E17" si="1">$E$3*C5</f>
        <v>1935850.5060000001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7.0000000000000001E-3</v>
      </c>
      <c r="D6" s="8">
        <f t="shared" si="0"/>
        <v>43240.567999999999</v>
      </c>
      <c r="E6" s="8">
        <f t="shared" si="1"/>
        <v>43155.902999999998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6.9000000000000006E-2</v>
      </c>
      <c r="D7" s="8">
        <f t="shared" si="0"/>
        <v>426228.45600000006</v>
      </c>
      <c r="E7" s="8">
        <f t="shared" si="1"/>
        <v>425393.90100000001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1E-3</v>
      </c>
      <c r="D8" s="8">
        <f t="shared" si="0"/>
        <v>6177.2240000000002</v>
      </c>
      <c r="E8" s="8">
        <f t="shared" si="1"/>
        <v>6165.1289999999999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3.1E-2</v>
      </c>
      <c r="D9" s="8">
        <f t="shared" si="0"/>
        <v>191493.94399999999</v>
      </c>
      <c r="E9" s="8">
        <f t="shared" si="1"/>
        <v>191118.99900000001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0.49</v>
      </c>
      <c r="D10" s="8">
        <f t="shared" si="0"/>
        <v>3026839.76</v>
      </c>
      <c r="E10" s="8">
        <f t="shared" si="1"/>
        <v>3020913.21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0.111</v>
      </c>
      <c r="D11" s="8">
        <f t="shared" si="0"/>
        <v>685671.86400000006</v>
      </c>
      <c r="E11" s="8">
        <f t="shared" si="1"/>
        <v>684329.31900000002</v>
      </c>
      <c r="F11" s="8"/>
    </row>
    <row r="12" spans="1:7" x14ac:dyDescent="0.2">
      <c r="A12" s="8">
        <v>9</v>
      </c>
      <c r="B12" s="8" t="s">
        <v>22</v>
      </c>
      <c r="C12" s="12">
        <f>1-C11</f>
        <v>0.88900000000000001</v>
      </c>
      <c r="D12" s="8">
        <f t="shared" si="0"/>
        <v>5491552.1359999999</v>
      </c>
      <c r="E12" s="8">
        <f t="shared" si="1"/>
        <v>5480799.6809999999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0.48699999999999999</v>
      </c>
      <c r="D16" s="8">
        <f t="shared" si="0"/>
        <v>3008308.088</v>
      </c>
      <c r="E16" s="8">
        <f t="shared" si="1"/>
        <v>3002417.8229999999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0.51300000000000001</v>
      </c>
      <c r="D17" s="8">
        <f t="shared" si="0"/>
        <v>3168915.912</v>
      </c>
      <c r="E17" s="8">
        <f t="shared" si="1"/>
        <v>3162711.1770000001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MD</v>
      </c>
      <c r="B2" s="11">
        <f>'Population Demographic'!D3</f>
        <v>6177224</v>
      </c>
      <c r="C2" s="11">
        <f>'Population Demographic'!E3</f>
        <v>6165129</v>
      </c>
      <c r="D2">
        <f>C2+C2*$B$15*(D1-$B$1)</f>
        <v>6177459.2580000004</v>
      </c>
      <c r="E2">
        <f t="shared" ref="E2:AF2" si="0">D2+D2*$B$15*(E1-$B$1)</f>
        <v>6195991.6357740005</v>
      </c>
      <c r="F2">
        <f t="shared" si="0"/>
        <v>6220775.6023170967</v>
      </c>
      <c r="G2">
        <f t="shared" si="0"/>
        <v>6251879.4803286819</v>
      </c>
      <c r="H2">
        <f t="shared" si="0"/>
        <v>6289390.7572106542</v>
      </c>
      <c r="I2">
        <f t="shared" si="0"/>
        <v>6333416.492511129</v>
      </c>
      <c r="J2">
        <f t="shared" si="0"/>
        <v>6384083.8244512184</v>
      </c>
      <c r="K2">
        <f t="shared" si="0"/>
        <v>6441540.578871279</v>
      </c>
      <c r="L2">
        <f t="shared" si="0"/>
        <v>6505955.9846599922</v>
      </c>
      <c r="M2">
        <f t="shared" si="0"/>
        <v>6577521.5004912522</v>
      </c>
      <c r="N2">
        <f t="shared" si="0"/>
        <v>6656451.7584971469</v>
      </c>
      <c r="O2">
        <f t="shared" si="0"/>
        <v>6742985.6313576102</v>
      </c>
      <c r="P2">
        <f t="shared" si="0"/>
        <v>6837387.4301966168</v>
      </c>
      <c r="Q2">
        <f t="shared" si="0"/>
        <v>6939948.2416495662</v>
      </c>
      <c r="R2">
        <f t="shared" si="0"/>
        <v>7050987.4135159589</v>
      </c>
      <c r="S2">
        <f t="shared" si="0"/>
        <v>7170854.1995457299</v>
      </c>
      <c r="T2">
        <f t="shared" si="0"/>
        <v>7299929.5751375528</v>
      </c>
      <c r="U2">
        <f t="shared" si="0"/>
        <v>7438628.2370651662</v>
      </c>
      <c r="V2">
        <f t="shared" si="0"/>
        <v>7587400.8018064694</v>
      </c>
      <c r="W2">
        <f t="shared" si="0"/>
        <v>7746736.2186444057</v>
      </c>
      <c r="X2">
        <f t="shared" si="0"/>
        <v>7917164.4154545823</v>
      </c>
      <c r="Y2">
        <f t="shared" si="0"/>
        <v>8099259.1970100375</v>
      </c>
      <c r="Z2">
        <f t="shared" si="0"/>
        <v>8293641.4177382784</v>
      </c>
      <c r="AA2">
        <f t="shared" si="0"/>
        <v>8500982.4531817362</v>
      </c>
      <c r="AB2">
        <f t="shared" si="0"/>
        <v>8722007.9969644621</v>
      </c>
      <c r="AC2">
        <f t="shared" si="0"/>
        <v>8957502.212882502</v>
      </c>
      <c r="AD2">
        <f t="shared" si="0"/>
        <v>9208312.2748432122</v>
      </c>
      <c r="AE2">
        <f t="shared" si="0"/>
        <v>9475353.3308136649</v>
      </c>
      <c r="AF2">
        <f t="shared" si="0"/>
        <v>9759613.9307380747</v>
      </c>
    </row>
    <row r="3" spans="1:32" x14ac:dyDescent="0.2">
      <c r="A3" t="s">
        <v>15</v>
      </c>
      <c r="B3" s="11">
        <f>'Population Demographic'!D4</f>
        <v>3570435.4719999996</v>
      </c>
      <c r="C3" s="11">
        <f>'Population Demographic'!E4</f>
        <v>3563444.5619999999</v>
      </c>
      <c r="D3">
        <f>C3+C3*$B$15*(D$1-$B$1)</f>
        <v>3570571.4511239999</v>
      </c>
      <c r="E3">
        <f t="shared" ref="E3:AF13" si="1">D3+D3*$B$15*(E$1-$B$1)</f>
        <v>3581283.1654773718</v>
      </c>
      <c r="F3">
        <f t="shared" si="1"/>
        <v>3595608.2981392811</v>
      </c>
      <c r="G3">
        <f t="shared" si="1"/>
        <v>3613586.3396299775</v>
      </c>
      <c r="H3">
        <f t="shared" si="1"/>
        <v>3635267.8576677572</v>
      </c>
      <c r="I3">
        <f t="shared" si="1"/>
        <v>3660714.7326714313</v>
      </c>
      <c r="J3">
        <f t="shared" si="1"/>
        <v>3690000.4505328028</v>
      </c>
      <c r="K3">
        <f t="shared" si="1"/>
        <v>3723210.4545875979</v>
      </c>
      <c r="L3">
        <f t="shared" si="1"/>
        <v>3760442.5591334738</v>
      </c>
      <c r="M3">
        <f t="shared" si="1"/>
        <v>3801807.4272839418</v>
      </c>
      <c r="N3">
        <f t="shared" si="1"/>
        <v>3847429.1164113493</v>
      </c>
      <c r="O3">
        <f t="shared" si="1"/>
        <v>3897445.6949246968</v>
      </c>
      <c r="P3">
        <f t="shared" si="1"/>
        <v>3952009.9346536426</v>
      </c>
      <c r="Q3">
        <f t="shared" si="1"/>
        <v>4011290.0836734474</v>
      </c>
      <c r="R3">
        <f t="shared" si="1"/>
        <v>4075470.7250122223</v>
      </c>
      <c r="S3">
        <f t="shared" si="1"/>
        <v>4144753.7273374302</v>
      </c>
      <c r="T3">
        <f t="shared" si="1"/>
        <v>4219359.2944295043</v>
      </c>
      <c r="U3">
        <f t="shared" si="1"/>
        <v>4299527.1210236652</v>
      </c>
      <c r="V3">
        <f t="shared" si="1"/>
        <v>4385517.6634441381</v>
      </c>
      <c r="W3">
        <f t="shared" si="1"/>
        <v>4477613.5343764648</v>
      </c>
      <c r="X3">
        <f t="shared" si="1"/>
        <v>4576121.0321327467</v>
      </c>
      <c r="Y3">
        <f t="shared" si="1"/>
        <v>4681371.8158717994</v>
      </c>
      <c r="Z3">
        <f t="shared" si="1"/>
        <v>4793724.7394527225</v>
      </c>
      <c r="AA3">
        <f t="shared" si="1"/>
        <v>4913567.8579390403</v>
      </c>
      <c r="AB3">
        <f t="shared" si="1"/>
        <v>5041320.6222454552</v>
      </c>
      <c r="AC3">
        <f t="shared" si="1"/>
        <v>5177436.2790460829</v>
      </c>
      <c r="AD3">
        <f t="shared" si="1"/>
        <v>5322404.4948593732</v>
      </c>
      <c r="AE3">
        <f t="shared" si="1"/>
        <v>5476754.2252102951</v>
      </c>
      <c r="AF3">
        <f t="shared" si="1"/>
        <v>5641056.8519666037</v>
      </c>
    </row>
    <row r="4" spans="1:32" x14ac:dyDescent="0.2">
      <c r="A4" t="s">
        <v>16</v>
      </c>
      <c r="B4" s="11">
        <f>'Population Demographic'!D5</f>
        <v>1939648.3359999999</v>
      </c>
      <c r="C4" s="11">
        <f>'Population Demographic'!E5</f>
        <v>1935850.5060000001</v>
      </c>
      <c r="D4">
        <f t="shared" ref="D4:S13" si="2">C4+C4*$B$15*(D$1-$B$1)</f>
        <v>1939722.207012</v>
      </c>
      <c r="E4">
        <f t="shared" si="2"/>
        <v>1945541.3736330359</v>
      </c>
      <c r="F4">
        <f t="shared" si="2"/>
        <v>1953323.539127568</v>
      </c>
      <c r="G4">
        <f t="shared" si="2"/>
        <v>1963090.1568232058</v>
      </c>
      <c r="H4">
        <f t="shared" si="2"/>
        <v>1974868.697764145</v>
      </c>
      <c r="I4">
        <f t="shared" si="2"/>
        <v>1988692.778648494</v>
      </c>
      <c r="J4">
        <f t="shared" si="2"/>
        <v>2004602.320877682</v>
      </c>
      <c r="K4">
        <f t="shared" si="2"/>
        <v>2022643.7417655811</v>
      </c>
      <c r="L4">
        <f t="shared" si="2"/>
        <v>2042870.1791832368</v>
      </c>
      <c r="M4">
        <f t="shared" si="2"/>
        <v>2065341.7511542523</v>
      </c>
      <c r="N4">
        <f t="shared" si="2"/>
        <v>2090125.8521681034</v>
      </c>
      <c r="O4">
        <f t="shared" si="2"/>
        <v>2117297.4882462886</v>
      </c>
      <c r="P4">
        <f t="shared" si="2"/>
        <v>2146939.6530817365</v>
      </c>
      <c r="Q4">
        <f t="shared" si="2"/>
        <v>2179143.7478779624</v>
      </c>
      <c r="R4">
        <f t="shared" si="2"/>
        <v>2214010.0478440099</v>
      </c>
      <c r="S4">
        <f t="shared" si="2"/>
        <v>2251648.2186573581</v>
      </c>
      <c r="T4">
        <f t="shared" si="1"/>
        <v>2292177.8865931905</v>
      </c>
      <c r="U4">
        <f t="shared" si="1"/>
        <v>2335729.2664384609</v>
      </c>
      <c r="V4">
        <f t="shared" si="1"/>
        <v>2382443.8517672303</v>
      </c>
      <c r="W4">
        <f t="shared" si="1"/>
        <v>2432475.1726543424</v>
      </c>
      <c r="X4">
        <f t="shared" si="1"/>
        <v>2485989.626452738</v>
      </c>
      <c r="Y4">
        <f t="shared" si="1"/>
        <v>2543167.3878611508</v>
      </c>
      <c r="Z4">
        <f t="shared" si="1"/>
        <v>2604203.4051698186</v>
      </c>
      <c r="AA4">
        <f t="shared" si="1"/>
        <v>2669308.4902990642</v>
      </c>
      <c r="AB4">
        <f t="shared" si="1"/>
        <v>2738710.5110468399</v>
      </c>
      <c r="AC4">
        <f t="shared" si="1"/>
        <v>2812655.6948451046</v>
      </c>
      <c r="AD4">
        <f t="shared" si="1"/>
        <v>2891410.0543007674</v>
      </c>
      <c r="AE4">
        <f t="shared" si="1"/>
        <v>2975260.9458754896</v>
      </c>
      <c r="AF4">
        <f t="shared" si="1"/>
        <v>3064518.7742517544</v>
      </c>
    </row>
    <row r="5" spans="1:32" x14ac:dyDescent="0.2">
      <c r="A5" t="s">
        <v>27</v>
      </c>
      <c r="B5" s="11">
        <f>'Population Demographic'!D6</f>
        <v>43240.567999999999</v>
      </c>
      <c r="C5" s="11">
        <f>'Population Demographic'!E6</f>
        <v>43155.902999999998</v>
      </c>
      <c r="D5">
        <f t="shared" si="2"/>
        <v>43242.214805999996</v>
      </c>
      <c r="E5">
        <f t="shared" si="2"/>
        <v>43371.941450417995</v>
      </c>
      <c r="F5">
        <f t="shared" si="2"/>
        <v>43545.429216219665</v>
      </c>
      <c r="G5">
        <f t="shared" si="2"/>
        <v>43763.156362300761</v>
      </c>
      <c r="H5">
        <f t="shared" si="2"/>
        <v>44025.735300474567</v>
      </c>
      <c r="I5">
        <f t="shared" si="2"/>
        <v>44333.915447577892</v>
      </c>
      <c r="J5">
        <f t="shared" si="2"/>
        <v>44688.586771158516</v>
      </c>
      <c r="K5">
        <f t="shared" si="2"/>
        <v>45090.784052098941</v>
      </c>
      <c r="L5">
        <f t="shared" si="2"/>
        <v>45541.691892619929</v>
      </c>
      <c r="M5">
        <f t="shared" si="2"/>
        <v>46042.650503438745</v>
      </c>
      <c r="N5">
        <f t="shared" si="2"/>
        <v>46595.162309480009</v>
      </c>
      <c r="O5">
        <f t="shared" si="2"/>
        <v>47200.89941950325</v>
      </c>
      <c r="P5">
        <f t="shared" si="2"/>
        <v>47861.712011376294</v>
      </c>
      <c r="Q5">
        <f t="shared" si="2"/>
        <v>48579.637691546937</v>
      </c>
      <c r="R5">
        <f t="shared" si="2"/>
        <v>49356.911894611687</v>
      </c>
      <c r="S5">
        <f t="shared" si="2"/>
        <v>50195.979396820083</v>
      </c>
      <c r="T5">
        <f t="shared" si="1"/>
        <v>51099.507025962841</v>
      </c>
      <c r="U5">
        <f t="shared" si="1"/>
        <v>52070.397659456132</v>
      </c>
      <c r="V5">
        <f t="shared" si="1"/>
        <v>53111.805612645257</v>
      </c>
      <c r="W5">
        <f t="shared" si="1"/>
        <v>54227.153530510805</v>
      </c>
      <c r="X5">
        <f t="shared" si="1"/>
        <v>55420.15090818204</v>
      </c>
      <c r="Y5">
        <f t="shared" si="1"/>
        <v>56694.814379070231</v>
      </c>
      <c r="Z5">
        <f t="shared" si="1"/>
        <v>58055.489924167916</v>
      </c>
      <c r="AA5">
        <f t="shared" si="1"/>
        <v>59506.877172272114</v>
      </c>
      <c r="AB5">
        <f t="shared" si="1"/>
        <v>61054.055978751188</v>
      </c>
      <c r="AC5">
        <f t="shared" si="1"/>
        <v>62702.515490177473</v>
      </c>
      <c r="AD5">
        <f t="shared" si="1"/>
        <v>64458.185923902442</v>
      </c>
      <c r="AE5">
        <f t="shared" si="1"/>
        <v>66327.473315695606</v>
      </c>
      <c r="AF5">
        <f t="shared" si="1"/>
        <v>68317.297515166472</v>
      </c>
    </row>
    <row r="6" spans="1:32" x14ac:dyDescent="0.2">
      <c r="A6" t="s">
        <v>17</v>
      </c>
      <c r="B6" s="11">
        <f>'Population Demographic'!D7</f>
        <v>426228.45600000006</v>
      </c>
      <c r="C6" s="11">
        <f>'Population Demographic'!E7</f>
        <v>425393.90100000001</v>
      </c>
      <c r="D6">
        <f t="shared" si="2"/>
        <v>426244.68880200002</v>
      </c>
      <c r="E6">
        <f t="shared" si="2"/>
        <v>427523.42286840599</v>
      </c>
      <c r="F6">
        <f t="shared" si="2"/>
        <v>429233.51655987964</v>
      </c>
      <c r="G6">
        <f t="shared" si="2"/>
        <v>431379.68414267903</v>
      </c>
      <c r="H6">
        <f t="shared" si="2"/>
        <v>433967.96224753512</v>
      </c>
      <c r="I6">
        <f t="shared" si="2"/>
        <v>437005.73798326787</v>
      </c>
      <c r="J6">
        <f t="shared" si="2"/>
        <v>440501.78388713399</v>
      </c>
      <c r="K6">
        <f t="shared" si="2"/>
        <v>444466.29994211817</v>
      </c>
      <c r="L6">
        <f t="shared" si="2"/>
        <v>448910.96294153936</v>
      </c>
      <c r="M6">
        <f t="shared" si="2"/>
        <v>453848.98353389627</v>
      </c>
      <c r="N6">
        <f t="shared" si="2"/>
        <v>459295.171336303</v>
      </c>
      <c r="O6">
        <f t="shared" si="2"/>
        <v>465266.00856367493</v>
      </c>
      <c r="P6">
        <f t="shared" si="2"/>
        <v>471779.7326835664</v>
      </c>
      <c r="Q6">
        <f t="shared" si="2"/>
        <v>478856.42867381987</v>
      </c>
      <c r="R6">
        <f t="shared" si="2"/>
        <v>486518.13153260096</v>
      </c>
      <c r="S6">
        <f t="shared" si="2"/>
        <v>494788.93976865517</v>
      </c>
      <c r="T6">
        <f t="shared" si="1"/>
        <v>503695.14068449097</v>
      </c>
      <c r="U6">
        <f t="shared" si="1"/>
        <v>513265.34835749632</v>
      </c>
      <c r="V6">
        <f t="shared" si="1"/>
        <v>523530.65532464627</v>
      </c>
      <c r="W6">
        <f t="shared" si="1"/>
        <v>534524.79908646387</v>
      </c>
      <c r="X6">
        <f t="shared" si="1"/>
        <v>546284.34466636612</v>
      </c>
      <c r="Y6">
        <f t="shared" si="1"/>
        <v>558848.88459369249</v>
      </c>
      <c r="Z6">
        <f t="shared" si="1"/>
        <v>572261.25782394106</v>
      </c>
      <c r="AA6">
        <f t="shared" si="1"/>
        <v>586567.78926953964</v>
      </c>
      <c r="AB6">
        <f t="shared" si="1"/>
        <v>601818.55179054767</v>
      </c>
      <c r="AC6">
        <f t="shared" si="1"/>
        <v>618067.65268889244</v>
      </c>
      <c r="AD6">
        <f t="shared" si="1"/>
        <v>635373.54696418147</v>
      </c>
      <c r="AE6">
        <f t="shared" si="1"/>
        <v>653799.37982614269</v>
      </c>
      <c r="AF6">
        <f t="shared" si="1"/>
        <v>673413.36122092698</v>
      </c>
    </row>
    <row r="7" spans="1:32" x14ac:dyDescent="0.2">
      <c r="A7" t="s">
        <v>18</v>
      </c>
      <c r="B7" s="11">
        <f>'Population Demographic'!D8</f>
        <v>6177.2240000000002</v>
      </c>
      <c r="C7" s="11">
        <f>'Population Demographic'!E8</f>
        <v>6165.1289999999999</v>
      </c>
      <c r="D7">
        <f t="shared" si="2"/>
        <v>6177.4592579999999</v>
      </c>
      <c r="E7">
        <f t="shared" si="2"/>
        <v>6195.9916357740003</v>
      </c>
      <c r="F7">
        <f t="shared" si="2"/>
        <v>6220.7756023170959</v>
      </c>
      <c r="G7">
        <f t="shared" si="2"/>
        <v>6251.879480328681</v>
      </c>
      <c r="H7">
        <f t="shared" si="2"/>
        <v>6289.3907572106527</v>
      </c>
      <c r="I7">
        <f t="shared" si="2"/>
        <v>6333.4164925111272</v>
      </c>
      <c r="J7">
        <f t="shared" si="2"/>
        <v>6384.0838244512161</v>
      </c>
      <c r="K7">
        <f t="shared" si="2"/>
        <v>6441.5405788712769</v>
      </c>
      <c r="L7">
        <f t="shared" si="2"/>
        <v>6505.9559846599896</v>
      </c>
      <c r="M7">
        <f t="shared" si="2"/>
        <v>6577.5215004912498</v>
      </c>
      <c r="N7">
        <f t="shared" si="2"/>
        <v>6656.4517584971445</v>
      </c>
      <c r="O7">
        <f t="shared" si="2"/>
        <v>6742.9856313576074</v>
      </c>
      <c r="P7">
        <f t="shared" si="2"/>
        <v>6837.3874301966143</v>
      </c>
      <c r="Q7">
        <f t="shared" si="2"/>
        <v>6939.9482416495639</v>
      </c>
      <c r="R7">
        <f t="shared" si="2"/>
        <v>7050.9874135159571</v>
      </c>
      <c r="S7">
        <f t="shared" si="2"/>
        <v>7170.8541995457281</v>
      </c>
      <c r="T7">
        <f t="shared" si="1"/>
        <v>7299.9295751375512</v>
      </c>
      <c r="U7">
        <f t="shared" si="1"/>
        <v>7438.6282370651643</v>
      </c>
      <c r="V7">
        <f t="shared" si="1"/>
        <v>7587.4008018064678</v>
      </c>
      <c r="W7">
        <f t="shared" si="1"/>
        <v>7746.7362186444034</v>
      </c>
      <c r="X7">
        <f t="shared" si="1"/>
        <v>7917.1644154545802</v>
      </c>
      <c r="Y7">
        <f t="shared" si="1"/>
        <v>8099.2591970100357</v>
      </c>
      <c r="Z7">
        <f t="shared" si="1"/>
        <v>8293.6414177382758</v>
      </c>
      <c r="AA7">
        <f t="shared" si="1"/>
        <v>8500.9824531817321</v>
      </c>
      <c r="AB7">
        <f t="shared" si="1"/>
        <v>8722.0079969644576</v>
      </c>
      <c r="AC7">
        <f t="shared" si="1"/>
        <v>8957.5022128824985</v>
      </c>
      <c r="AD7">
        <f t="shared" si="1"/>
        <v>9208.3122748432088</v>
      </c>
      <c r="AE7">
        <f t="shared" si="1"/>
        <v>9475.3533308136612</v>
      </c>
      <c r="AF7">
        <f t="shared" si="1"/>
        <v>9759.6139307380708</v>
      </c>
    </row>
    <row r="8" spans="1:32" x14ac:dyDescent="0.2">
      <c r="A8" t="s">
        <v>19</v>
      </c>
      <c r="B8" s="11">
        <f>'Population Demographic'!D9</f>
        <v>191493.94399999999</v>
      </c>
      <c r="C8" s="11">
        <f>'Population Demographic'!E9</f>
        <v>191118.99900000001</v>
      </c>
      <c r="D8">
        <f t="shared" si="2"/>
        <v>191501.23699800001</v>
      </c>
      <c r="E8">
        <f t="shared" si="2"/>
        <v>192075.74070899401</v>
      </c>
      <c r="F8">
        <f t="shared" si="2"/>
        <v>192844.04367182998</v>
      </c>
      <c r="G8">
        <f t="shared" si="2"/>
        <v>193808.26389018912</v>
      </c>
      <c r="H8">
        <f t="shared" si="2"/>
        <v>194971.11347353025</v>
      </c>
      <c r="I8">
        <f t="shared" si="2"/>
        <v>196335.91126784496</v>
      </c>
      <c r="J8">
        <f t="shared" si="2"/>
        <v>197906.59855798772</v>
      </c>
      <c r="K8">
        <f t="shared" si="2"/>
        <v>199687.75794500959</v>
      </c>
      <c r="L8">
        <f t="shared" si="2"/>
        <v>201684.63552445968</v>
      </c>
      <c r="M8">
        <f t="shared" si="2"/>
        <v>203903.16651522875</v>
      </c>
      <c r="N8">
        <f t="shared" si="2"/>
        <v>206350.00451341149</v>
      </c>
      <c r="O8">
        <f t="shared" si="2"/>
        <v>209032.55457208585</v>
      </c>
      <c r="P8">
        <f t="shared" si="2"/>
        <v>211959.01033609506</v>
      </c>
      <c r="Q8">
        <f t="shared" si="2"/>
        <v>215138.3954911365</v>
      </c>
      <c r="R8">
        <f t="shared" si="2"/>
        <v>218580.60981899468</v>
      </c>
      <c r="S8">
        <f t="shared" si="2"/>
        <v>222296.48018591758</v>
      </c>
      <c r="T8">
        <f t="shared" si="1"/>
        <v>226297.81682926411</v>
      </c>
      <c r="U8">
        <f t="shared" si="1"/>
        <v>230597.47534902013</v>
      </c>
      <c r="V8">
        <f t="shared" si="1"/>
        <v>235209.42485600052</v>
      </c>
      <c r="W8">
        <f t="shared" si="1"/>
        <v>240148.82277797654</v>
      </c>
      <c r="X8">
        <f t="shared" si="1"/>
        <v>245432.09687909202</v>
      </c>
      <c r="Y8">
        <f t="shared" si="1"/>
        <v>251077.03510731112</v>
      </c>
      <c r="Z8">
        <f t="shared" si="1"/>
        <v>257102.8839498866</v>
      </c>
      <c r="AA8">
        <f t="shared" si="1"/>
        <v>263530.45604863379</v>
      </c>
      <c r="AB8">
        <f t="shared" si="1"/>
        <v>270382.24790589826</v>
      </c>
      <c r="AC8">
        <f t="shared" si="1"/>
        <v>277682.5685993575</v>
      </c>
      <c r="AD8">
        <f t="shared" si="1"/>
        <v>285457.68052013952</v>
      </c>
      <c r="AE8">
        <f t="shared" si="1"/>
        <v>293735.95325522358</v>
      </c>
      <c r="AF8">
        <f t="shared" si="1"/>
        <v>302548.03185288026</v>
      </c>
    </row>
    <row r="9" spans="1:32" x14ac:dyDescent="0.2">
      <c r="A9" t="s">
        <v>20</v>
      </c>
      <c r="B9" s="11">
        <f>'Population Demographic'!D10</f>
        <v>3026839.76</v>
      </c>
      <c r="C9" s="11">
        <f>'Population Demographic'!E10</f>
        <v>3020913.21</v>
      </c>
      <c r="D9">
        <f t="shared" si="2"/>
        <v>3026955.0364199998</v>
      </c>
      <c r="E9">
        <f t="shared" si="2"/>
        <v>3036035.90152926</v>
      </c>
      <c r="F9">
        <f t="shared" si="2"/>
        <v>3048180.045135377</v>
      </c>
      <c r="G9">
        <f t="shared" si="2"/>
        <v>3063420.945361054</v>
      </c>
      <c r="H9">
        <f t="shared" si="2"/>
        <v>3081801.4710332202</v>
      </c>
      <c r="I9">
        <f t="shared" si="2"/>
        <v>3103374.0813304526</v>
      </c>
      <c r="J9">
        <f t="shared" si="2"/>
        <v>3128201.073981096</v>
      </c>
      <c r="K9">
        <f t="shared" si="2"/>
        <v>3156354.8836469259</v>
      </c>
      <c r="L9">
        <f t="shared" si="2"/>
        <v>3187918.4324833951</v>
      </c>
      <c r="M9">
        <f t="shared" si="2"/>
        <v>3222985.5352407126</v>
      </c>
      <c r="N9">
        <f t="shared" si="2"/>
        <v>3261661.3616636014</v>
      </c>
      <c r="O9">
        <f t="shared" si="2"/>
        <v>3304062.9593652282</v>
      </c>
      <c r="P9">
        <f t="shared" si="2"/>
        <v>3350319.8407963412</v>
      </c>
      <c r="Q9">
        <f t="shared" si="2"/>
        <v>3400574.6384082865</v>
      </c>
      <c r="R9">
        <f t="shared" si="2"/>
        <v>3454983.8326228191</v>
      </c>
      <c r="S9">
        <f t="shared" si="2"/>
        <v>3513718.5577774071</v>
      </c>
      <c r="T9">
        <f t="shared" si="1"/>
        <v>3576965.4918174003</v>
      </c>
      <c r="U9">
        <f t="shared" si="1"/>
        <v>3644927.836161931</v>
      </c>
      <c r="V9">
        <f t="shared" si="1"/>
        <v>3717826.3928851695</v>
      </c>
      <c r="W9">
        <f t="shared" si="1"/>
        <v>3795900.7471357579</v>
      </c>
      <c r="X9">
        <f t="shared" si="1"/>
        <v>3879410.5635727448</v>
      </c>
      <c r="Y9">
        <f t="shared" si="1"/>
        <v>3968637.0065349182</v>
      </c>
      <c r="Z9">
        <f t="shared" si="1"/>
        <v>4063884.2946917564</v>
      </c>
      <c r="AA9">
        <f t="shared" si="1"/>
        <v>4165481.4020590503</v>
      </c>
      <c r="AB9">
        <f t="shared" si="1"/>
        <v>4273783.9185125856</v>
      </c>
      <c r="AC9">
        <f t="shared" si="1"/>
        <v>4389176.084312425</v>
      </c>
      <c r="AD9">
        <f t="shared" si="1"/>
        <v>4512073.0146731725</v>
      </c>
      <c r="AE9">
        <f t="shared" si="1"/>
        <v>4642923.1320986943</v>
      </c>
      <c r="AF9">
        <f t="shared" si="1"/>
        <v>4782210.8260616548</v>
      </c>
    </row>
    <row r="10" spans="1:32" x14ac:dyDescent="0.2">
      <c r="A10" t="s">
        <v>21</v>
      </c>
      <c r="B10" s="11">
        <f>'Population Demographic'!D11</f>
        <v>685671.86400000006</v>
      </c>
      <c r="C10" s="11">
        <f>'Population Demographic'!E11</f>
        <v>684329.31900000002</v>
      </c>
      <c r="D10">
        <f t="shared" si="2"/>
        <v>685697.97763800004</v>
      </c>
      <c r="E10">
        <f t="shared" si="2"/>
        <v>687755.07157091401</v>
      </c>
      <c r="F10">
        <f t="shared" si="2"/>
        <v>690506.09185719769</v>
      </c>
      <c r="G10">
        <f t="shared" si="2"/>
        <v>693958.62231648364</v>
      </c>
      <c r="H10">
        <f t="shared" si="2"/>
        <v>698122.37405038252</v>
      </c>
      <c r="I10">
        <f t="shared" si="2"/>
        <v>703009.23066873522</v>
      </c>
      <c r="J10">
        <f t="shared" si="2"/>
        <v>708633.30451408506</v>
      </c>
      <c r="K10">
        <f t="shared" si="2"/>
        <v>715011.00425471179</v>
      </c>
      <c r="L10">
        <f t="shared" si="2"/>
        <v>722161.1142972589</v>
      </c>
      <c r="M10">
        <f t="shared" si="2"/>
        <v>730104.88655452873</v>
      </c>
      <c r="N10">
        <f t="shared" si="2"/>
        <v>738866.1451931831</v>
      </c>
      <c r="O10">
        <f t="shared" si="2"/>
        <v>748471.40508069447</v>
      </c>
      <c r="P10">
        <f t="shared" si="2"/>
        <v>758950.00475182419</v>
      </c>
      <c r="Q10">
        <f t="shared" si="2"/>
        <v>770334.25482310157</v>
      </c>
      <c r="R10">
        <f t="shared" si="2"/>
        <v>782659.60290027119</v>
      </c>
      <c r="S10">
        <f t="shared" si="2"/>
        <v>795964.81614957575</v>
      </c>
      <c r="T10">
        <f t="shared" si="1"/>
        <v>810292.18284026813</v>
      </c>
      <c r="U10">
        <f t="shared" si="1"/>
        <v>825687.73431423318</v>
      </c>
      <c r="V10">
        <f t="shared" si="1"/>
        <v>842201.48900051787</v>
      </c>
      <c r="W10">
        <f t="shared" si="1"/>
        <v>859887.7202695288</v>
      </c>
      <c r="X10">
        <f t="shared" si="1"/>
        <v>878805.25011545839</v>
      </c>
      <c r="Y10">
        <f t="shared" si="1"/>
        <v>899017.77086811396</v>
      </c>
      <c r="Z10">
        <f t="shared" si="1"/>
        <v>920594.19736894872</v>
      </c>
      <c r="AA10">
        <f t="shared" si="1"/>
        <v>943609.05230317242</v>
      </c>
      <c r="AB10">
        <f t="shared" si="1"/>
        <v>968142.88766305486</v>
      </c>
      <c r="AC10">
        <f t="shared" si="1"/>
        <v>994282.7456299573</v>
      </c>
      <c r="AD10">
        <f t="shared" si="1"/>
        <v>1022122.6625075961</v>
      </c>
      <c r="AE10">
        <f t="shared" si="1"/>
        <v>1051764.2197203164</v>
      </c>
      <c r="AF10">
        <f t="shared" si="1"/>
        <v>1083317.1463119257</v>
      </c>
    </row>
    <row r="11" spans="1:32" x14ac:dyDescent="0.2">
      <c r="A11" t="s">
        <v>31</v>
      </c>
      <c r="B11" s="11">
        <f>'Population Demographic'!D12</f>
        <v>5491552.1359999999</v>
      </c>
      <c r="C11" s="11">
        <f>'Population Demographic'!E12</f>
        <v>5480799.6809999999</v>
      </c>
      <c r="D11">
        <f t="shared" si="2"/>
        <v>5491761.2803619998</v>
      </c>
      <c r="E11">
        <f t="shared" si="2"/>
        <v>5508236.5642030854</v>
      </c>
      <c r="F11">
        <f t="shared" si="2"/>
        <v>5530269.510459898</v>
      </c>
      <c r="G11">
        <f t="shared" si="2"/>
        <v>5557920.8580121975</v>
      </c>
      <c r="H11">
        <f t="shared" si="2"/>
        <v>5591268.3831602708</v>
      </c>
      <c r="I11">
        <f t="shared" si="2"/>
        <v>5630407.2618423924</v>
      </c>
      <c r="J11">
        <f t="shared" si="2"/>
        <v>5675450.5199371316</v>
      </c>
      <c r="K11">
        <f t="shared" si="2"/>
        <v>5726529.5746165654</v>
      </c>
      <c r="L11">
        <f t="shared" si="2"/>
        <v>5783794.8703627307</v>
      </c>
      <c r="M11">
        <f t="shared" si="2"/>
        <v>5847416.6139367204</v>
      </c>
      <c r="N11">
        <f t="shared" si="2"/>
        <v>5917585.6133039612</v>
      </c>
      <c r="O11">
        <f t="shared" si="2"/>
        <v>5994514.2262769127</v>
      </c>
      <c r="P11">
        <f t="shared" si="2"/>
        <v>6078437.4254447892</v>
      </c>
      <c r="Q11">
        <f t="shared" si="2"/>
        <v>6169613.9868264608</v>
      </c>
      <c r="R11">
        <f t="shared" si="2"/>
        <v>6268327.8106156839</v>
      </c>
      <c r="S11">
        <f t="shared" si="2"/>
        <v>6374889.3833961505</v>
      </c>
      <c r="T11">
        <f t="shared" si="1"/>
        <v>6489637.392297281</v>
      </c>
      <c r="U11">
        <f t="shared" si="1"/>
        <v>6612940.5027509294</v>
      </c>
      <c r="V11">
        <f t="shared" si="1"/>
        <v>6745199.3128059478</v>
      </c>
      <c r="W11">
        <f t="shared" si="1"/>
        <v>6886848.4983748728</v>
      </c>
      <c r="X11">
        <f t="shared" si="1"/>
        <v>7038359.1653391197</v>
      </c>
      <c r="Y11">
        <f t="shared" si="1"/>
        <v>7200241.4261419196</v>
      </c>
      <c r="Z11">
        <f t="shared" si="1"/>
        <v>7373047.220369326</v>
      </c>
      <c r="AA11">
        <f t="shared" si="1"/>
        <v>7557373.4008785589</v>
      </c>
      <c r="AB11">
        <f t="shared" si="1"/>
        <v>7753865.1093014013</v>
      </c>
      <c r="AC11">
        <f t="shared" si="1"/>
        <v>7963219.4672525395</v>
      </c>
      <c r="AD11">
        <f t="shared" si="1"/>
        <v>8186189.6123356102</v>
      </c>
      <c r="AE11">
        <f t="shared" si="1"/>
        <v>8423589.1110933423</v>
      </c>
      <c r="AF11">
        <f t="shared" si="1"/>
        <v>8676296.7844261434</v>
      </c>
    </row>
    <row r="12" spans="1:32" x14ac:dyDescent="0.2">
      <c r="A12" t="s">
        <v>25</v>
      </c>
      <c r="B12" s="11">
        <f>'Population Demographic'!D16</f>
        <v>3008308.088</v>
      </c>
      <c r="C12" s="11">
        <f>'Population Demographic'!E16</f>
        <v>3002417.8229999999</v>
      </c>
      <c r="D12">
        <f t="shared" si="2"/>
        <v>3008422.6586460001</v>
      </c>
      <c r="E12">
        <f t="shared" si="2"/>
        <v>3017447.9266219381</v>
      </c>
      <c r="F12">
        <f t="shared" si="2"/>
        <v>3029517.7183284257</v>
      </c>
      <c r="G12">
        <f t="shared" si="2"/>
        <v>3044665.3069200679</v>
      </c>
      <c r="H12">
        <f t="shared" si="2"/>
        <v>3062933.2987615881</v>
      </c>
      <c r="I12">
        <f t="shared" si="2"/>
        <v>3084373.831852919</v>
      </c>
      <c r="J12">
        <f t="shared" si="2"/>
        <v>3109048.8225077423</v>
      </c>
      <c r="K12">
        <f t="shared" si="2"/>
        <v>3137030.2619103119</v>
      </c>
      <c r="L12">
        <f t="shared" si="2"/>
        <v>3168400.5645294152</v>
      </c>
      <c r="M12">
        <f t="shared" si="2"/>
        <v>3203252.9707392389</v>
      </c>
      <c r="N12">
        <f t="shared" si="2"/>
        <v>3241692.0063881096</v>
      </c>
      <c r="O12">
        <f t="shared" si="2"/>
        <v>3283834.002471155</v>
      </c>
      <c r="P12">
        <f t="shared" si="2"/>
        <v>3329807.6785057513</v>
      </c>
      <c r="Q12">
        <f t="shared" si="2"/>
        <v>3379754.7936833375</v>
      </c>
      <c r="R12">
        <f t="shared" si="2"/>
        <v>3433830.8703822708</v>
      </c>
      <c r="S12">
        <f t="shared" si="2"/>
        <v>3492205.9951787693</v>
      </c>
      <c r="T12">
        <f t="shared" si="1"/>
        <v>3555065.7030919874</v>
      </c>
      <c r="U12">
        <f t="shared" si="1"/>
        <v>3622611.9514507353</v>
      </c>
      <c r="V12">
        <f t="shared" si="1"/>
        <v>3695064.1904797498</v>
      </c>
      <c r="W12">
        <f t="shared" si="1"/>
        <v>3772660.5384798246</v>
      </c>
      <c r="X12">
        <f t="shared" si="1"/>
        <v>3855659.0703263809</v>
      </c>
      <c r="Y12">
        <f t="shared" si="1"/>
        <v>3944339.2289438876</v>
      </c>
      <c r="Z12">
        <f t="shared" si="1"/>
        <v>4039003.3704385408</v>
      </c>
      <c r="AA12">
        <f t="shared" si="1"/>
        <v>4139978.4546995042</v>
      </c>
      <c r="AB12">
        <f t="shared" si="1"/>
        <v>4247617.8945216909</v>
      </c>
      <c r="AC12">
        <f t="shared" si="1"/>
        <v>4362303.577673777</v>
      </c>
      <c r="AD12">
        <f t="shared" si="1"/>
        <v>4484448.0778486431</v>
      </c>
      <c r="AE12">
        <f t="shared" si="1"/>
        <v>4614497.0721062534</v>
      </c>
      <c r="AF12">
        <f t="shared" si="1"/>
        <v>4752931.9842694411</v>
      </c>
    </row>
    <row r="13" spans="1:32" x14ac:dyDescent="0.2">
      <c r="A13" t="s">
        <v>26</v>
      </c>
      <c r="B13" s="11">
        <f>'Population Demographic'!D17</f>
        <v>3168915.912</v>
      </c>
      <c r="C13" s="11">
        <f>'Population Demographic'!E17</f>
        <v>3162711.1770000001</v>
      </c>
      <c r="D13">
        <f t="shared" si="2"/>
        <v>3169036.5993540003</v>
      </c>
      <c r="E13">
        <f t="shared" si="2"/>
        <v>3178543.7091520624</v>
      </c>
      <c r="F13">
        <f t="shared" si="2"/>
        <v>3191257.8839886705</v>
      </c>
      <c r="G13">
        <f t="shared" si="2"/>
        <v>3207214.173408614</v>
      </c>
      <c r="H13">
        <f t="shared" si="2"/>
        <v>3226457.4584490657</v>
      </c>
      <c r="I13">
        <f t="shared" si="2"/>
        <v>3249042.6606582091</v>
      </c>
      <c r="J13">
        <f t="shared" si="2"/>
        <v>3275035.0019434746</v>
      </c>
      <c r="K13">
        <f t="shared" si="2"/>
        <v>3304510.3169609657</v>
      </c>
      <c r="L13">
        <f t="shared" si="2"/>
        <v>3337555.4201305755</v>
      </c>
      <c r="M13">
        <f t="shared" si="2"/>
        <v>3374268.5297520119</v>
      </c>
      <c r="N13">
        <f t="shared" si="2"/>
        <v>3414759.7521090358</v>
      </c>
      <c r="O13">
        <f t="shared" si="2"/>
        <v>3459151.6288864533</v>
      </c>
      <c r="P13">
        <f t="shared" si="2"/>
        <v>3507579.7516908636</v>
      </c>
      <c r="Q13">
        <f t="shared" si="2"/>
        <v>3560193.4479662264</v>
      </c>
      <c r="R13">
        <f t="shared" si="2"/>
        <v>3617156.5431336858</v>
      </c>
      <c r="S13">
        <f t="shared" si="2"/>
        <v>3678648.2043669587</v>
      </c>
      <c r="T13">
        <f t="shared" si="1"/>
        <v>3744863.872045564</v>
      </c>
      <c r="U13">
        <f t="shared" si="1"/>
        <v>3816016.2856144295</v>
      </c>
      <c r="V13">
        <f t="shared" si="1"/>
        <v>3892336.6113267182</v>
      </c>
      <c r="W13">
        <f t="shared" si="1"/>
        <v>3974075.6801645793</v>
      </c>
      <c r="X13">
        <f t="shared" si="1"/>
        <v>4061505.3451282</v>
      </c>
      <c r="Y13">
        <f t="shared" si="1"/>
        <v>4154919.9680661485</v>
      </c>
      <c r="Z13">
        <f t="shared" si="1"/>
        <v>4254638.0472997362</v>
      </c>
      <c r="AA13">
        <f t="shared" si="1"/>
        <v>4361003.9984822292</v>
      </c>
      <c r="AB13">
        <f t="shared" si="1"/>
        <v>4474390.1024427675</v>
      </c>
      <c r="AC13">
        <f t="shared" si="1"/>
        <v>4595198.6352087222</v>
      </c>
      <c r="AD13">
        <f t="shared" si="1"/>
        <v>4723864.1969945664</v>
      </c>
      <c r="AE13">
        <f t="shared" si="1"/>
        <v>4860856.2587074088</v>
      </c>
      <c r="AF13">
        <f t="shared" si="1"/>
        <v>5006681.9464686308</v>
      </c>
    </row>
    <row r="15" spans="1:32" x14ac:dyDescent="0.2">
      <c r="A15" t="s">
        <v>155</v>
      </c>
      <c r="B15">
        <f>((SUMIFS(B19:AY19,B18:AY18,About!B1)))</f>
        <v>1E-3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25716.151138467183</v>
      </c>
      <c r="C3">
        <f>C15*('Population Forecast'!C12/'Population Forecast'!C34)</f>
        <v>25792.717720327724</v>
      </c>
      <c r="D3">
        <f>D15*('Population Forecast'!D12/'Population Forecast'!D34)</f>
        <v>25980.714942985327</v>
      </c>
      <c r="E3">
        <f>E15*('Population Forecast'!E12/'Population Forecast'!E34)</f>
        <v>26207.946461339485</v>
      </c>
      <c r="F3">
        <f>F15*('Population Forecast'!F12/'Population Forecast'!F34)</f>
        <v>26475.841880811829</v>
      </c>
      <c r="G3">
        <f>G15*('Population Forecast'!G12/'Population Forecast'!G34)</f>
        <v>26786.3284042417</v>
      </c>
      <c r="H3">
        <f>H15*('Population Forecast'!H12/'Population Forecast'!H34)</f>
        <v>27139.618478693807</v>
      </c>
      <c r="I3">
        <f>I15*('Population Forecast'!I12/'Population Forecast'!I34)</f>
        <v>27538.389979011168</v>
      </c>
      <c r="J3">
        <f>J15*('Population Forecast'!J12/'Population Forecast'!J34)</f>
        <v>27983.758244200242</v>
      </c>
      <c r="K3">
        <f>K15*('Population Forecast'!K12/'Population Forecast'!K34)</f>
        <v>28473.292390913623</v>
      </c>
      <c r="L3">
        <f>L15*('Population Forecast'!L12/'Population Forecast'!L34)</f>
        <v>29009.536010517582</v>
      </c>
      <c r="M3">
        <f>M15*('Population Forecast'!M12/'Population Forecast'!M34)</f>
        <v>29589.045989059054</v>
      </c>
      <c r="N3">
        <f>N15*('Population Forecast'!N12/'Population Forecast'!N34)</f>
        <v>30212.006555310207</v>
      </c>
      <c r="O3">
        <f>O15*('Population Forecast'!O12/'Population Forecast'!O34)</f>
        <v>30876.364419534475</v>
      </c>
      <c r="P3">
        <f>P15*('Population Forecast'!P12/'Population Forecast'!P34)</f>
        <v>31581.678863633479</v>
      </c>
      <c r="Q3">
        <f>Q15*('Population Forecast'!Q12/'Population Forecast'!Q34)</f>
        <v>32326.978859958828</v>
      </c>
      <c r="R3">
        <f>R15*('Population Forecast'!R12/'Population Forecast'!R34)</f>
        <v>33110.395185302106</v>
      </c>
      <c r="S3">
        <f>S15*('Population Forecast'!S12/'Population Forecast'!S34)</f>
        <v>33931.237171857698</v>
      </c>
      <c r="T3">
        <f>T15*('Population Forecast'!T12/'Population Forecast'!T34)</f>
        <v>34785.386421808114</v>
      </c>
      <c r="U3">
        <f>U15*('Population Forecast'!U12/'Population Forecast'!U34)</f>
        <v>35674.106949777844</v>
      </c>
      <c r="V3">
        <f>V15*('Population Forecast'!V12/'Population Forecast'!V34)</f>
        <v>36594.565520302829</v>
      </c>
      <c r="W3">
        <f>W15*('Population Forecast'!W12/'Population Forecast'!W34)</f>
        <v>37547.371654789138</v>
      </c>
      <c r="X3">
        <f>X15*('Population Forecast'!X12/'Population Forecast'!X34)</f>
        <v>38532.422287472757</v>
      </c>
      <c r="Y3">
        <f>Y15*('Population Forecast'!Y12/'Population Forecast'!Y34)</f>
        <v>39551.773449525361</v>
      </c>
      <c r="Z3">
        <f>Z15*('Population Forecast'!Z12/'Population Forecast'!Z34)</f>
        <v>40598.856250731842</v>
      </c>
      <c r="AA3">
        <f>AA15*('Population Forecast'!AA12/'Population Forecast'!AA34)</f>
        <v>41677.661483373035</v>
      </c>
      <c r="AB3">
        <f>AB15*('Population Forecast'!AB12/'Population Forecast'!AB34)</f>
        <v>42788.438872638682</v>
      </c>
      <c r="AC3">
        <f>AC15*('Population Forecast'!AC12/'Population Forecast'!AC34)</f>
        <v>43943.733334935911</v>
      </c>
      <c r="AD3">
        <f>AD15*('Population Forecast'!AD12/'Population Forecast'!AD34)</f>
        <v>45138.464578302883</v>
      </c>
      <c r="AE3">
        <f>AE15*('Population Forecast'!AE12/'Population Forecast'!AE34)</f>
        <v>46371.605710493175</v>
      </c>
      <c r="AF3">
        <f>AF15*('Population Forecast'!AF12/'Population Forecast'!AF34)</f>
        <v>47649.336109034986</v>
      </c>
    </row>
    <row r="4" spans="1:32" x14ac:dyDescent="0.2">
      <c r="A4" t="s">
        <v>26</v>
      </c>
      <c r="B4">
        <f>B16*('Population Forecast'!B13/'Population Forecast'!B35)</f>
        <v>25369.174449887305</v>
      </c>
      <c r="C4">
        <f>C16*('Population Forecast'!C13/'Population Forecast'!C35)</f>
        <v>25366.0945240904</v>
      </c>
      <c r="D4">
        <f>D16*('Population Forecast'!D13/'Population Forecast'!D35)</f>
        <v>25482.540268501158</v>
      </c>
      <c r="E4">
        <f>E16*('Population Forecast'!E13/'Population Forecast'!E35)</f>
        <v>25647.374797988086</v>
      </c>
      <c r="F4">
        <f>F16*('Population Forecast'!F13/'Population Forecast'!F35)</f>
        <v>25865.041939421335</v>
      </c>
      <c r="G4">
        <f>G16*('Population Forecast'!G13/'Population Forecast'!G35)</f>
        <v>26137.251840519748</v>
      </c>
      <c r="H4">
        <f>H16*('Population Forecast'!H13/'Population Forecast'!H35)</f>
        <v>26465.749751586463</v>
      </c>
      <c r="I4">
        <f>I16*('Population Forecast'!I13/'Population Forecast'!I35)</f>
        <v>26854.634665415993</v>
      </c>
      <c r="J4">
        <f>J16*('Population Forecast'!J13/'Population Forecast'!J35)</f>
        <v>27303.751457762148</v>
      </c>
      <c r="K4">
        <f>K16*('Population Forecast'!K13/'Population Forecast'!K35)</f>
        <v>27814.279442919673</v>
      </c>
      <c r="L4">
        <f>L16*('Population Forecast'!L13/'Population Forecast'!L35)</f>
        <v>28386.391596423633</v>
      </c>
      <c r="M4">
        <f>M16*('Population Forecast'!M13/'Population Forecast'!M35)</f>
        <v>29021.457207396008</v>
      </c>
      <c r="N4">
        <f>N16*('Population Forecast'!N13/'Population Forecast'!N35)</f>
        <v>29717.584761566413</v>
      </c>
      <c r="O4">
        <f>O16*('Population Forecast'!O13/'Population Forecast'!O35)</f>
        <v>30474.232412337664</v>
      </c>
      <c r="P4">
        <f>P16*('Population Forecast'!P13/'Population Forecast'!P35)</f>
        <v>31288.426778106405</v>
      </c>
      <c r="Q4">
        <f>Q16*('Population Forecast'!Q13/'Population Forecast'!Q35)</f>
        <v>32161.83439682547</v>
      </c>
      <c r="R4">
        <f>R16*('Population Forecast'!R13/'Population Forecast'!R35)</f>
        <v>33089.917187761268</v>
      </c>
      <c r="S4">
        <f>S16*('Population Forecast'!S13/'Population Forecast'!S35)</f>
        <v>34067.993121970721</v>
      </c>
      <c r="T4">
        <f>T16*('Population Forecast'!T13/'Population Forecast'!T35)</f>
        <v>35097.702085908619</v>
      </c>
      <c r="U4">
        <f>U16*('Population Forecast'!U13/'Population Forecast'!U35)</f>
        <v>36171.140227322307</v>
      </c>
      <c r="V4">
        <f>V16*('Population Forecast'!V13/'Population Forecast'!V35)</f>
        <v>37288.663207548772</v>
      </c>
      <c r="W4">
        <f>W16*('Population Forecast'!W13/'Population Forecast'!W35)</f>
        <v>38445.770546291642</v>
      </c>
      <c r="X4">
        <f>X16*('Population Forecast'!X13/'Population Forecast'!X35)</f>
        <v>39642.257742225862</v>
      </c>
      <c r="Y4">
        <f>Y16*('Population Forecast'!Y13/'Population Forecast'!Y35)</f>
        <v>40879.754069669136</v>
      </c>
      <c r="Z4">
        <f>Z16*('Population Forecast'!Z13/'Population Forecast'!Z35)</f>
        <v>42150.147546670538</v>
      </c>
      <c r="AA4">
        <f>AA16*('Population Forecast'!AA13/'Population Forecast'!AA35)</f>
        <v>43447.735288106982</v>
      </c>
      <c r="AB4">
        <f>AB16*('Population Forecast'!AB13/'Population Forecast'!AB35)</f>
        <v>44771.807032192162</v>
      </c>
      <c r="AC4">
        <f>AC16*('Population Forecast'!AC13/'Population Forecast'!AC35)</f>
        <v>46151.02899371097</v>
      </c>
      <c r="AD4">
        <f>AD16*('Population Forecast'!AD13/'Population Forecast'!AD35)</f>
        <v>47563.631159467019</v>
      </c>
      <c r="AE4">
        <f>AE16*('Population Forecast'!AE13/'Population Forecast'!AE35)</f>
        <v>49007.059932595206</v>
      </c>
      <c r="AF4">
        <f>AF16*('Population Forecast'!AF13/'Population Forecast'!AF35)</f>
        <v>50482.594614875081</v>
      </c>
    </row>
    <row r="5" spans="1:32" x14ac:dyDescent="0.2">
      <c r="A5" t="s">
        <v>28</v>
      </c>
      <c r="B5">
        <f>B17*('Population Forecast'!B3/'Population Forecast'!B24)</f>
        <v>31884.573151679604</v>
      </c>
      <c r="C5">
        <f>C17*('Population Forecast'!C3/'Population Forecast'!C24)</f>
        <v>31902.841317288316</v>
      </c>
      <c r="D5">
        <f>D17*('Population Forecast'!D3/'Population Forecast'!D24)</f>
        <v>32062.700101645001</v>
      </c>
      <c r="E5">
        <f>E17*('Population Forecast'!E3/'Population Forecast'!E24)</f>
        <v>32275.458863953452</v>
      </c>
      <c r="F5">
        <f>F17*('Population Forecast'!F3/'Population Forecast'!F24)</f>
        <v>32544.738937502003</v>
      </c>
      <c r="G5">
        <f>G17*('Population Forecast'!G3/'Population Forecast'!G24)</f>
        <v>32873.116908704695</v>
      </c>
      <c r="H5">
        <f>H17*('Population Forecast'!H3/'Population Forecast'!H24)</f>
        <v>33262.053942658247</v>
      </c>
      <c r="I5">
        <f>I17*('Population Forecast'!I3/'Population Forecast'!I24)</f>
        <v>33715.350922789403</v>
      </c>
      <c r="J5">
        <f>J17*('Population Forecast'!J3/'Population Forecast'!J24)</f>
        <v>34233.716204254168</v>
      </c>
      <c r="K5">
        <f>K17*('Population Forecast'!K3/'Population Forecast'!K24)</f>
        <v>34815.925283359269</v>
      </c>
      <c r="L5">
        <f>L17*('Population Forecast'!L3/'Population Forecast'!L24)</f>
        <v>35463.753167848205</v>
      </c>
      <c r="M5">
        <f>M17*('Population Forecast'!M3/'Population Forecast'!M24)</f>
        <v>36174.82596635972</v>
      </c>
      <c r="N5">
        <f>N17*('Population Forecast'!N3/'Population Forecast'!N24)</f>
        <v>36947.480966369229</v>
      </c>
      <c r="O5">
        <f>O17*('Population Forecast'!O3/'Population Forecast'!O24)</f>
        <v>37778.8900599103</v>
      </c>
      <c r="P5">
        <f>P17*('Population Forecast'!P3/'Population Forecast'!P24)</f>
        <v>38666.32034100192</v>
      </c>
      <c r="Q5">
        <f>Q17*('Population Forecast'!Q3/'Population Forecast'!Q24)</f>
        <v>39610.460215211351</v>
      </c>
      <c r="R5">
        <f>R17*('Population Forecast'!R3/'Population Forecast'!R24)</f>
        <v>40605.347912383564</v>
      </c>
      <c r="S5">
        <f>S17*('Population Forecast'!S3/'Population Forecast'!S24)</f>
        <v>41647.249408626682</v>
      </c>
      <c r="T5">
        <f>T17*('Population Forecast'!T3/'Population Forecast'!T24)</f>
        <v>42734.33354451933</v>
      </c>
      <c r="U5">
        <f>U17*('Population Forecast'!U3/'Population Forecast'!U24)</f>
        <v>43861.675877696907</v>
      </c>
      <c r="V5">
        <f>V17*('Population Forecast'!V3/'Population Forecast'!V24)</f>
        <v>45026.095598855849</v>
      </c>
      <c r="W5">
        <f>W17*('Population Forecast'!W3/'Population Forecast'!W24)</f>
        <v>46224.593581817389</v>
      </c>
      <c r="X5">
        <f>X17*('Population Forecast'!X3/'Population Forecast'!X24)</f>
        <v>47457.510360348038</v>
      </c>
      <c r="Y5">
        <f>Y17*('Population Forecast'!Y3/'Population Forecast'!Y24)</f>
        <v>48727.055426095882</v>
      </c>
      <c r="Z5">
        <f>Z17*('Population Forecast'!Z3/'Population Forecast'!Z24)</f>
        <v>50021.325607331215</v>
      </c>
      <c r="AA5">
        <f>AA17*('Population Forecast'!AA3/'Population Forecast'!AA24)</f>
        <v>51338.133480678604</v>
      </c>
      <c r="AB5">
        <f>AB17*('Population Forecast'!AB3/'Population Forecast'!AB24)</f>
        <v>52678.313307370823</v>
      </c>
      <c r="AC5">
        <f>AC17*('Population Forecast'!AC3/'Population Forecast'!AC24)</f>
        <v>54069.11744731052</v>
      </c>
      <c r="AD5">
        <f>AD17*('Population Forecast'!AD3/'Population Forecast'!AD24)</f>
        <v>55490.261435705062</v>
      </c>
      <c r="AE5">
        <f>AE17*('Population Forecast'!AE3/'Population Forecast'!AE24)</f>
        <v>56938.427492771269</v>
      </c>
      <c r="AF5">
        <f>AF17*('Population Forecast'!AF3/'Population Forecast'!AF24)</f>
        <v>58417.196444409623</v>
      </c>
    </row>
    <row r="6" spans="1:32" x14ac:dyDescent="0.2">
      <c r="A6" t="s">
        <v>29</v>
      </c>
      <c r="B6">
        <f>B18*('Population Forecast'!B4/'Population Forecast'!B25)</f>
        <v>14465.192135206989</v>
      </c>
      <c r="C6">
        <f>C18*('Population Forecast'!C4/'Population Forecast'!C25)</f>
        <v>14476.643070465107</v>
      </c>
      <c r="D6">
        <f>D18*('Population Forecast'!D4/'Population Forecast'!D25)</f>
        <v>14555.440331890313</v>
      </c>
      <c r="E6">
        <f>E18*('Population Forecast'!E4/'Population Forecast'!E25)</f>
        <v>14660.146971542661</v>
      </c>
      <c r="F6">
        <f>F18*('Population Forecast'!F4/'Population Forecast'!F25)</f>
        <v>14791.354958329821</v>
      </c>
      <c r="G6">
        <f>G18*('Population Forecast'!G4/'Population Forecast'!G25)</f>
        <v>14948.114403606749</v>
      </c>
      <c r="H6">
        <f>H18*('Population Forecast'!H4/'Population Forecast'!H25)</f>
        <v>15133.145331091366</v>
      </c>
      <c r="I6">
        <f>I18*('Population Forecast'!I4/'Population Forecast'!I25)</f>
        <v>15346.361369504591</v>
      </c>
      <c r="J6">
        <f>J18*('Population Forecast'!J4/'Population Forecast'!J25)</f>
        <v>15585.697752149094</v>
      </c>
      <c r="K6">
        <f>K18*('Population Forecast'!K4/'Population Forecast'!K25)</f>
        <v>15855.075985275858</v>
      </c>
      <c r="L6">
        <f>L18*('Population Forecast'!L4/'Population Forecast'!L25)</f>
        <v>16154.489276734512</v>
      </c>
      <c r="M6">
        <f>M18*('Population Forecast'!M4/'Population Forecast'!M25)</f>
        <v>16483.939628378474</v>
      </c>
      <c r="N6">
        <f>N18*('Population Forecast'!N4/'Population Forecast'!N25)</f>
        <v>16846.68313485484</v>
      </c>
      <c r="O6">
        <f>O18*('Population Forecast'!O4/'Population Forecast'!O25)</f>
        <v>17240.40844080205</v>
      </c>
      <c r="P6">
        <f>P18*('Population Forecast'!P4/'Population Forecast'!P25)</f>
        <v>17669.162368595869</v>
      </c>
      <c r="Q6">
        <f>Q18*('Population Forecast'!Q4/'Population Forecast'!Q25)</f>
        <v>18129.740194753984</v>
      </c>
      <c r="R6">
        <f>R18*('Population Forecast'!R4/'Population Forecast'!R25)</f>
        <v>18625.763283364755</v>
      </c>
      <c r="S6">
        <f>S18*('Population Forecast'!S4/'Population Forecast'!S25)</f>
        <v>19155.103715590794</v>
      </c>
      <c r="T6">
        <f>T18*('Population Forecast'!T4/'Population Forecast'!T25)</f>
        <v>19716.383224465077</v>
      </c>
      <c r="U6">
        <f>U18*('Population Forecast'!U4/'Population Forecast'!U25)</f>
        <v>20312.103259329415</v>
      </c>
      <c r="V6">
        <f>V18*('Population Forecast'!V4/'Population Forecast'!V25)</f>
        <v>20941.602525230424</v>
      </c>
      <c r="W6">
        <f>W18*('Population Forecast'!W4/'Population Forecast'!W25)</f>
        <v>21605.526270839589</v>
      </c>
      <c r="X6">
        <f>X18*('Population Forecast'!X4/'Population Forecast'!X25)</f>
        <v>22303.448831097332</v>
      </c>
      <c r="Y6">
        <f>Y18*('Population Forecast'!Y4/'Population Forecast'!Y25)</f>
        <v>23033.634458406177</v>
      </c>
      <c r="Z6">
        <f>Z18*('Population Forecast'!Z4/'Population Forecast'!Z25)</f>
        <v>23797.948317791608</v>
      </c>
      <c r="AA6">
        <f>AA18*('Population Forecast'!AA4/'Population Forecast'!AA25)</f>
        <v>24597.492181954574</v>
      </c>
      <c r="AB6">
        <f>AB18*('Population Forecast'!AB4/'Population Forecast'!AB25)</f>
        <v>25426.705766041763</v>
      </c>
      <c r="AC6">
        <f>AC18*('Population Forecast'!AC4/'Population Forecast'!AC25)</f>
        <v>26293.372153136726</v>
      </c>
      <c r="AD6">
        <f>AD18*('Population Forecast'!AD4/'Population Forecast'!AD25)</f>
        <v>27198.776743642116</v>
      </c>
      <c r="AE6">
        <f>AE18*('Population Forecast'!AE4/'Population Forecast'!AE25)</f>
        <v>28137.684073724282</v>
      </c>
      <c r="AF6">
        <f>AF18*('Population Forecast'!AF4/'Population Forecast'!AF25)</f>
        <v>29117.63478611143</v>
      </c>
    </row>
    <row r="7" spans="1:32" x14ac:dyDescent="0.2">
      <c r="A7" t="s">
        <v>30</v>
      </c>
      <c r="B7">
        <f>B19*('Population Forecast'!B6/'Population Forecast'!B27)</f>
        <v>2122.1828985980846</v>
      </c>
      <c r="C7">
        <f>C19*('Population Forecast'!C6/'Population Forecast'!C27)</f>
        <v>2159.0054366753789</v>
      </c>
      <c r="D7">
        <f>D19*('Population Forecast'!D6/'Population Forecast'!D27)</f>
        <v>2207.4239121272922</v>
      </c>
      <c r="E7">
        <f>E19*('Population Forecast'!E6/'Population Forecast'!E27)</f>
        <v>2261.8147998774652</v>
      </c>
      <c r="F7">
        <f>F19*('Population Forecast'!F6/'Population Forecast'!F27)</f>
        <v>2322.2958603528864</v>
      </c>
      <c r="G7">
        <f>G19*('Population Forecast'!G6/'Population Forecast'!G27)</f>
        <v>2387.9435694304593</v>
      </c>
      <c r="H7">
        <f>H19*('Population Forecast'!H6/'Population Forecast'!H27)</f>
        <v>2460.803208066191</v>
      </c>
      <c r="I7">
        <f>I19*('Population Forecast'!I6/'Population Forecast'!I27)</f>
        <v>2540.0612068089176</v>
      </c>
      <c r="J7">
        <f>J19*('Population Forecast'!J6/'Population Forecast'!J27)</f>
        <v>2626.5687845178445</v>
      </c>
      <c r="K7">
        <f>K19*('Population Forecast'!K6/'Population Forecast'!K27)</f>
        <v>2720.0866036241805</v>
      </c>
      <c r="L7">
        <f>L19*('Population Forecast'!L6/'Population Forecast'!L27)</f>
        <v>2820.6838086985008</v>
      </c>
      <c r="M7">
        <f>M19*('Population Forecast'!M6/'Population Forecast'!M27)</f>
        <v>2929.018510517878</v>
      </c>
      <c r="N7">
        <f>N19*('Population Forecast'!N6/'Population Forecast'!N27)</f>
        <v>3044.0341500304748</v>
      </c>
      <c r="O7">
        <f>O19*('Population Forecast'!O6/'Population Forecast'!O27)</f>
        <v>3167.6362395228034</v>
      </c>
      <c r="P7">
        <f>P19*('Population Forecast'!P6/'Population Forecast'!P27)</f>
        <v>3298.5721927080604</v>
      </c>
      <c r="Q7">
        <f>Q19*('Population Forecast'!Q6/'Population Forecast'!Q27)</f>
        <v>3437.8131827381585</v>
      </c>
      <c r="R7">
        <f>R19*('Population Forecast'!R6/'Population Forecast'!R27)</f>
        <v>3585.0570550656021</v>
      </c>
      <c r="S7">
        <f>S19*('Population Forecast'!S6/'Population Forecast'!S27)</f>
        <v>3740.6616938260477</v>
      </c>
      <c r="T7">
        <f>T19*('Population Forecast'!T6/'Population Forecast'!T27)</f>
        <v>3904.8086236691629</v>
      </c>
      <c r="U7">
        <f>U19*('Population Forecast'!U6/'Population Forecast'!U27)</f>
        <v>4077.0158813929456</v>
      </c>
      <c r="V7">
        <f>V19*('Population Forecast'!V6/'Population Forecast'!V27)</f>
        <v>4258.6521698111046</v>
      </c>
      <c r="W7">
        <f>W19*('Population Forecast'!W6/'Population Forecast'!W27)</f>
        <v>4448.4412948568506</v>
      </c>
      <c r="X7">
        <f>X19*('Population Forecast'!X6/'Population Forecast'!X27)</f>
        <v>4648.426169756518</v>
      </c>
      <c r="Y7">
        <f>Y19*('Population Forecast'!Y6/'Population Forecast'!Y27)</f>
        <v>4857.2343889404501</v>
      </c>
      <c r="Z7">
        <f>Z19*('Population Forecast'!Z6/'Population Forecast'!Z27)</f>
        <v>5077.0148872855925</v>
      </c>
      <c r="AA7">
        <f>AA19*('Population Forecast'!AA6/'Population Forecast'!AA27)</f>
        <v>5307.4388346629448</v>
      </c>
      <c r="AB7">
        <f>AB19*('Population Forecast'!AB6/'Population Forecast'!AB27)</f>
        <v>5548.7672334748941</v>
      </c>
      <c r="AC7">
        <f>AC19*('Population Forecast'!AC6/'Population Forecast'!AC27)</f>
        <v>5803.3318205157266</v>
      </c>
      <c r="AD7">
        <f>AD19*('Population Forecast'!AD6/'Population Forecast'!AD27)</f>
        <v>6070.4045187404126</v>
      </c>
      <c r="AE7">
        <f>AE19*('Population Forecast'!AE6/'Population Forecast'!AE27)</f>
        <v>6351.9287564440938</v>
      </c>
      <c r="AF7">
        <f>AF19*('Population Forecast'!AF6/'Population Forecast'!AF27)</f>
        <v>6649.4052918482739</v>
      </c>
    </row>
    <row r="8" spans="1:32" x14ac:dyDescent="0.2">
      <c r="A8" t="s">
        <v>31</v>
      </c>
      <c r="B8">
        <f>B20*('Population Forecast'!B11/'Population Forecast'!B33)</f>
        <v>21182.63364163111</v>
      </c>
      <c r="C8">
        <f>C20*('Population Forecast'!C11/'Population Forecast'!C33)</f>
        <v>21468.248529157387</v>
      </c>
      <c r="D8">
        <f>D20*('Population Forecast'!D11/'Population Forecast'!D33)</f>
        <v>21864.894578278923</v>
      </c>
      <c r="E8">
        <f>E20*('Population Forecast'!E11/'Population Forecast'!E33)</f>
        <v>22293.770513129362</v>
      </c>
      <c r="F8">
        <f>F20*('Population Forecast'!F11/'Population Forecast'!F33)</f>
        <v>22769.577290239897</v>
      </c>
      <c r="G8">
        <f>G20*('Population Forecast'!G11/'Population Forecast'!G33)</f>
        <v>23321.967051647651</v>
      </c>
      <c r="H8">
        <f>H20*('Population Forecast'!H11/'Population Forecast'!H33)</f>
        <v>23891.074772771179</v>
      </c>
      <c r="I8">
        <f>I20*('Population Forecast'!I11/'Population Forecast'!I33)</f>
        <v>24528.162690624791</v>
      </c>
      <c r="J8">
        <f>J20*('Population Forecast'!J11/'Population Forecast'!J33)</f>
        <v>25237.187654345602</v>
      </c>
      <c r="K8">
        <f>K20*('Population Forecast'!K11/'Population Forecast'!K33)</f>
        <v>25994.571532845348</v>
      </c>
      <c r="L8">
        <f>L20*('Population Forecast'!L11/'Population Forecast'!L33)</f>
        <v>26807.377488275939</v>
      </c>
      <c r="M8">
        <f>M20*('Population Forecast'!M11/'Population Forecast'!M33)</f>
        <v>27684.859249971731</v>
      </c>
      <c r="N8">
        <f>N20*('Population Forecast'!N11/'Population Forecast'!N33)</f>
        <v>28627.46810646799</v>
      </c>
      <c r="O8">
        <f>O20*('Population Forecast'!O11/'Population Forecast'!O33)</f>
        <v>29645.115075229885</v>
      </c>
      <c r="P8">
        <f>P20*('Population Forecast'!P11/'Population Forecast'!P33)</f>
        <v>30728.745690682794</v>
      </c>
      <c r="Q8">
        <f>Q20*('Population Forecast'!Q11/'Population Forecast'!Q33)</f>
        <v>31884.515806480784</v>
      </c>
      <c r="R8">
        <f>R20*('Population Forecast'!R11/'Population Forecast'!R33)</f>
        <v>33116.573248262757</v>
      </c>
      <c r="S8">
        <f>S20*('Population Forecast'!S11/'Population Forecast'!S33)</f>
        <v>34428.992775362967</v>
      </c>
      <c r="T8">
        <f>T20*('Population Forecast'!T11/'Population Forecast'!T33)</f>
        <v>35828.254578518303</v>
      </c>
      <c r="U8">
        <f>U20*('Population Forecast'!U11/'Population Forecast'!U33)</f>
        <v>37299.791384180891</v>
      </c>
      <c r="V8">
        <f>V20*('Population Forecast'!V11/'Population Forecast'!V33)</f>
        <v>38860.155705012767</v>
      </c>
      <c r="W8">
        <f>W20*('Population Forecast'!W11/'Population Forecast'!W33)</f>
        <v>40528.659411542139</v>
      </c>
      <c r="X8">
        <f>X20*('Population Forecast'!X11/'Population Forecast'!X33)</f>
        <v>42257.310028752989</v>
      </c>
      <c r="Y8">
        <f>Y20*('Population Forecast'!Y11/'Population Forecast'!Y33)</f>
        <v>44101.682299079635</v>
      </c>
      <c r="Z8">
        <f>Z20*('Population Forecast'!Z11/'Population Forecast'!Z33)</f>
        <v>46028.910157746366</v>
      </c>
      <c r="AA8">
        <f>AA20*('Population Forecast'!AA11/'Population Forecast'!AA33)</f>
        <v>48061.38409579482</v>
      </c>
      <c r="AB8">
        <f>AB20*('Population Forecast'!AB11/'Population Forecast'!AB33)</f>
        <v>50211.454015069685</v>
      </c>
      <c r="AC8">
        <f>AC20*('Population Forecast'!AC11/'Population Forecast'!AC33)</f>
        <v>52474.370654782884</v>
      </c>
      <c r="AD8">
        <f>AD20*('Population Forecast'!AD11/'Population Forecast'!AD33)</f>
        <v>54853.454913938396</v>
      </c>
      <c r="AE8">
        <f>AE20*('Population Forecast'!AE11/'Population Forecast'!AE33)</f>
        <v>57377.36207695373</v>
      </c>
      <c r="AF8">
        <f>AF20*('Population Forecast'!AF11/'Population Forecast'!AF33)</f>
        <v>60010.562689503422</v>
      </c>
    </row>
    <row r="9" spans="1:32" x14ac:dyDescent="0.2">
      <c r="A9" t="s">
        <v>32</v>
      </c>
      <c r="B9">
        <f>B21*('Population Forecast'!B10/'Population Forecast'!B31)</f>
        <v>2438.9069883960906</v>
      </c>
      <c r="C9">
        <f>C21*('Population Forecast'!C10/'Population Forecast'!C31)</f>
        <v>2491.9202516455016</v>
      </c>
      <c r="D9">
        <f>D21*('Population Forecast'!D10/'Population Forecast'!D31)</f>
        <v>2557.9960914532653</v>
      </c>
      <c r="E9">
        <f>E21*('Population Forecast'!E10/'Population Forecast'!E31)</f>
        <v>2629.0703495127914</v>
      </c>
      <c r="F9">
        <f>F21*('Population Forecast'!F10/'Population Forecast'!F31)</f>
        <v>2706.4906703033421</v>
      </c>
      <c r="G9">
        <f>G21*('Population Forecast'!G10/'Population Forecast'!G31)</f>
        <v>2789.8214748876894</v>
      </c>
      <c r="H9">
        <f>H21*('Population Forecast'!H10/'Population Forecast'!H31)</f>
        <v>2879.7825438695704</v>
      </c>
      <c r="I9">
        <f>I21*('Population Forecast'!I10/'Population Forecast'!I31)</f>
        <v>2976.9726768488381</v>
      </c>
      <c r="J9">
        <f>J21*('Population Forecast'!J10/'Population Forecast'!J31)</f>
        <v>3082.2246628969915</v>
      </c>
      <c r="K9">
        <f>K21*('Population Forecast'!K10/'Population Forecast'!K31)</f>
        <v>3195.6924416288134</v>
      </c>
      <c r="L9">
        <f>L21*('Population Forecast'!L10/'Population Forecast'!L31)</f>
        <v>3318.5034242039237</v>
      </c>
      <c r="M9">
        <f>M21*('Population Forecast'!M10/'Population Forecast'!M31)</f>
        <v>3449.7300198009261</v>
      </c>
      <c r="N9">
        <f>N21*('Population Forecast'!N10/'Population Forecast'!N31)</f>
        <v>3591.4810058767739</v>
      </c>
      <c r="O9">
        <f>O21*('Population Forecast'!O10/'Population Forecast'!O31)</f>
        <v>3743.2738912679752</v>
      </c>
      <c r="P9">
        <f>P21*('Population Forecast'!P10/'Population Forecast'!P31)</f>
        <v>3905.5242177378109</v>
      </c>
      <c r="Q9">
        <f>Q21*('Population Forecast'!Q10/'Population Forecast'!Q31)</f>
        <v>4080.1086487036391</v>
      </c>
      <c r="R9">
        <f>R21*('Population Forecast'!R10/'Population Forecast'!R31)</f>
        <v>4266.8056130051891</v>
      </c>
      <c r="S9">
        <f>S21*('Population Forecast'!S10/'Population Forecast'!S31)</f>
        <v>4465.6240943860003</v>
      </c>
      <c r="T9">
        <f>T21*('Population Forecast'!T10/'Population Forecast'!T31)</f>
        <v>4677.3351287222222</v>
      </c>
      <c r="U9">
        <f>U21*('Population Forecast'!U10/'Population Forecast'!U31)</f>
        <v>4903.3212960937035</v>
      </c>
      <c r="V9">
        <f>V21*('Population Forecast'!V10/'Population Forecast'!V31)</f>
        <v>5143.7749957216956</v>
      </c>
      <c r="W9">
        <f>W21*('Population Forecast'!W10/'Population Forecast'!W31)</f>
        <v>5398.6407334409078</v>
      </c>
      <c r="X9">
        <f>X21*('Population Forecast'!X10/'Population Forecast'!X31)</f>
        <v>5669.3618028763231</v>
      </c>
      <c r="Y9">
        <f>Y21*('Population Forecast'!Y10/'Population Forecast'!Y31)</f>
        <v>5956.9238014191105</v>
      </c>
      <c r="Z9">
        <f>Z21*('Population Forecast'!Z10/'Population Forecast'!Z31)</f>
        <v>6261.2331597815646</v>
      </c>
      <c r="AA9">
        <f>AA21*('Population Forecast'!AA10/'Population Forecast'!AA31)</f>
        <v>6583.4049705222988</v>
      </c>
      <c r="AB9">
        <f>AB21*('Population Forecast'!AB10/'Population Forecast'!AB31)</f>
        <v>6924.1100805659289</v>
      </c>
      <c r="AC9">
        <f>AC21*('Population Forecast'!AC10/'Population Forecast'!AC31)</f>
        <v>7284.6498286426477</v>
      </c>
      <c r="AD9">
        <f>AD21*('Population Forecast'!AD10/'Population Forecast'!AD31)</f>
        <v>7665.9957195236393</v>
      </c>
      <c r="AE9">
        <f>AE21*('Population Forecast'!AE10/'Population Forecast'!AE31)</f>
        <v>8068.1924833567955</v>
      </c>
      <c r="AF9">
        <f>AF21*('Population Forecast'!AF10/'Population Forecast'!AF31)</f>
        <v>8493.3907124509951</v>
      </c>
    </row>
    <row r="10" spans="1:32" x14ac:dyDescent="0.2">
      <c r="A10" t="s">
        <v>33</v>
      </c>
      <c r="B10">
        <f>B22*('Population Forecast'!B9/'Population Forecast'!B30)</f>
        <v>28454.629020610191</v>
      </c>
      <c r="C10">
        <f>C22*('Population Forecast'!C9/'Population Forecast'!C30)</f>
        <v>28446.128029134084</v>
      </c>
      <c r="D10">
        <f>D22*('Population Forecast'!D9/'Population Forecast'!D30)</f>
        <v>28564.15860901363</v>
      </c>
      <c r="E10">
        <f>E22*('Population Forecast'!E9/'Population Forecast'!E30)</f>
        <v>28730.114560987589</v>
      </c>
      <c r="F10">
        <f>F22*('Population Forecast'!F9/'Population Forecast'!F30)</f>
        <v>28946.17289073933</v>
      </c>
      <c r="G10">
        <f>G22*('Population Forecast'!G9/'Population Forecast'!G30)</f>
        <v>29214.975021199363</v>
      </c>
      <c r="H10">
        <f>H22*('Population Forecast'!H9/'Population Forecast'!H30)</f>
        <v>29536.970563042589</v>
      </c>
      <c r="I10">
        <f>I22*('Population Forecast'!I9/'Population Forecast'!I30)</f>
        <v>29915.647838784673</v>
      </c>
      <c r="J10">
        <f>J22*('Population Forecast'!J9/'Population Forecast'!J30)</f>
        <v>30350.755917626426</v>
      </c>
      <c r="K10">
        <f>K22*('Population Forecast'!K9/'Population Forecast'!K30)</f>
        <v>30841.360419715278</v>
      </c>
      <c r="L10">
        <f>L22*('Population Forecast'!L9/'Population Forecast'!L30)</f>
        <v>31387.982788098136</v>
      </c>
      <c r="M10">
        <f>M22*('Population Forecast'!M9/'Population Forecast'!M30)</f>
        <v>31990.274253918782</v>
      </c>
      <c r="N10">
        <f>N22*('Population Forecast'!N9/'Population Forecast'!N30)</f>
        <v>32645.088177936846</v>
      </c>
      <c r="O10">
        <f>O22*('Population Forecast'!O9/'Population Forecast'!O30)</f>
        <v>33351.331567215726</v>
      </c>
      <c r="P10">
        <f>P22*('Population Forecast'!P9/'Population Forecast'!P30)</f>
        <v>34106.534934391209</v>
      </c>
      <c r="Q10">
        <f>Q22*('Population Forecast'!Q9/'Population Forecast'!Q30)</f>
        <v>34909.211054087478</v>
      </c>
      <c r="R10">
        <f>R22*('Population Forecast'!R9/'Population Forecast'!R30)</f>
        <v>35755.722445137595</v>
      </c>
      <c r="S10">
        <f>S22*('Population Forecast'!S9/'Population Forecast'!S30)</f>
        <v>36642.83321596645</v>
      </c>
      <c r="T10">
        <f>T22*('Population Forecast'!T9/'Population Forecast'!T30)</f>
        <v>37568.231390620815</v>
      </c>
      <c r="U10">
        <f>U22*('Population Forecast'!U9/'Population Forecast'!U30)</f>
        <v>38526.560770267773</v>
      </c>
      <c r="V10">
        <f>V22*('Population Forecast'!V9/'Population Forecast'!V30)</f>
        <v>39516.108898890321</v>
      </c>
      <c r="W10">
        <f>W22*('Population Forecast'!W9/'Population Forecast'!W30)</f>
        <v>40534.608258317334</v>
      </c>
      <c r="X10">
        <f>X22*('Population Forecast'!X9/'Population Forecast'!X30)</f>
        <v>41580.418182490233</v>
      </c>
      <c r="Y10">
        <f>Y22*('Population Forecast'!Y9/'Population Forecast'!Y30)</f>
        <v>42654.777507831648</v>
      </c>
      <c r="Z10">
        <f>Z22*('Population Forecast'!Z9/'Population Forecast'!Z30)</f>
        <v>43748.906582752577</v>
      </c>
      <c r="AA10">
        <f>AA22*('Population Forecast'!AA9/'Population Forecast'!AA30)</f>
        <v>44860.703837458699</v>
      </c>
      <c r="AB10">
        <f>AB22*('Population Forecast'!AB9/'Population Forecast'!AB30)</f>
        <v>45989.220046211783</v>
      </c>
      <c r="AC10">
        <f>AC22*('Population Forecast'!AC9/'Population Forecast'!AC30)</f>
        <v>47157.982246508684</v>
      </c>
      <c r="AD10">
        <f>AD22*('Population Forecast'!AD9/'Population Forecast'!AD30)</f>
        <v>48349.864965288893</v>
      </c>
      <c r="AE10">
        <f>AE22*('Population Forecast'!AE9/'Population Forecast'!AE30)</f>
        <v>49562.665807694124</v>
      </c>
      <c r="AF10">
        <f>AF22*('Population Forecast'!AF9/'Population Forecast'!AF30)</f>
        <v>50798.759358045652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25716.151138467183</v>
      </c>
      <c r="C2">
        <f>Calculations!C3</f>
        <v>25792.717720327724</v>
      </c>
      <c r="D2">
        <f>Calculations!D3</f>
        <v>25980.714942985327</v>
      </c>
      <c r="E2">
        <f>Calculations!E3</f>
        <v>26207.946461339485</v>
      </c>
      <c r="F2">
        <f>Calculations!F3</f>
        <v>26475.841880811829</v>
      </c>
      <c r="G2">
        <f>Calculations!G3</f>
        <v>26786.3284042417</v>
      </c>
      <c r="H2">
        <f>Calculations!H3</f>
        <v>27139.618478693807</v>
      </c>
      <c r="I2">
        <f>Calculations!I3</f>
        <v>27538.389979011168</v>
      </c>
      <c r="J2">
        <f>Calculations!J3</f>
        <v>27983.758244200242</v>
      </c>
      <c r="K2">
        <f>Calculations!K3</f>
        <v>28473.292390913623</v>
      </c>
      <c r="L2">
        <f>Calculations!L3</f>
        <v>29009.536010517582</v>
      </c>
      <c r="M2">
        <f>Calculations!M3</f>
        <v>29589.045989059054</v>
      </c>
      <c r="N2">
        <f>Calculations!N3</f>
        <v>30212.006555310207</v>
      </c>
      <c r="O2">
        <f>Calculations!O3</f>
        <v>30876.364419534475</v>
      </c>
      <c r="P2">
        <f>Calculations!P3</f>
        <v>31581.678863633479</v>
      </c>
      <c r="Q2">
        <f>Calculations!Q3</f>
        <v>32326.978859958828</v>
      </c>
      <c r="R2">
        <f>Calculations!R3</f>
        <v>33110.395185302106</v>
      </c>
      <c r="S2">
        <f>Calculations!S3</f>
        <v>33931.237171857698</v>
      </c>
      <c r="T2">
        <f>Calculations!T3</f>
        <v>34785.386421808114</v>
      </c>
      <c r="U2">
        <f>Calculations!U3</f>
        <v>35674.106949777844</v>
      </c>
      <c r="V2">
        <f>Calculations!V3</f>
        <v>36594.565520302829</v>
      </c>
      <c r="W2">
        <f>Calculations!W3</f>
        <v>37547.371654789138</v>
      </c>
      <c r="X2">
        <f>Calculations!X3</f>
        <v>38532.422287472757</v>
      </c>
      <c r="Y2">
        <f>Calculations!Y3</f>
        <v>39551.773449525361</v>
      </c>
      <c r="Z2">
        <f>Calculations!Z3</f>
        <v>40598.856250731842</v>
      </c>
      <c r="AA2">
        <f>Calculations!AA3</f>
        <v>41677.661483373035</v>
      </c>
      <c r="AB2">
        <f>Calculations!AB3</f>
        <v>42788.438872638682</v>
      </c>
      <c r="AC2">
        <f>Calculations!AC3</f>
        <v>43943.733334935911</v>
      </c>
      <c r="AD2">
        <f>Calculations!AD3</f>
        <v>45138.464578302883</v>
      </c>
      <c r="AE2">
        <f>Calculations!AE3</f>
        <v>46371.605710493175</v>
      </c>
      <c r="AF2">
        <f>Calculations!AF3</f>
        <v>47649.336109034986</v>
      </c>
    </row>
    <row r="3" spans="1:32" x14ac:dyDescent="0.2">
      <c r="A3" t="s">
        <v>26</v>
      </c>
      <c r="B3">
        <f>Calculations!B4</f>
        <v>25369.174449887305</v>
      </c>
      <c r="C3">
        <f>Calculations!C4</f>
        <v>25366.0945240904</v>
      </c>
      <c r="D3">
        <f>Calculations!D4</f>
        <v>25482.540268501158</v>
      </c>
      <c r="E3">
        <f>Calculations!E4</f>
        <v>25647.374797988086</v>
      </c>
      <c r="F3">
        <f>Calculations!F4</f>
        <v>25865.041939421335</v>
      </c>
      <c r="G3">
        <f>Calculations!G4</f>
        <v>26137.251840519748</v>
      </c>
      <c r="H3">
        <f>Calculations!H4</f>
        <v>26465.749751586463</v>
      </c>
      <c r="I3">
        <f>Calculations!I4</f>
        <v>26854.634665415993</v>
      </c>
      <c r="J3">
        <f>Calculations!J4</f>
        <v>27303.751457762148</v>
      </c>
      <c r="K3">
        <f>Calculations!K4</f>
        <v>27814.279442919673</v>
      </c>
      <c r="L3">
        <f>Calculations!L4</f>
        <v>28386.391596423633</v>
      </c>
      <c r="M3">
        <f>Calculations!M4</f>
        <v>29021.457207396008</v>
      </c>
      <c r="N3">
        <f>Calculations!N4</f>
        <v>29717.584761566413</v>
      </c>
      <c r="O3">
        <f>Calculations!O4</f>
        <v>30474.232412337664</v>
      </c>
      <c r="P3">
        <f>Calculations!P4</f>
        <v>31288.426778106405</v>
      </c>
      <c r="Q3">
        <f>Calculations!Q4</f>
        <v>32161.83439682547</v>
      </c>
      <c r="R3">
        <f>Calculations!R4</f>
        <v>33089.917187761268</v>
      </c>
      <c r="S3">
        <f>Calculations!S4</f>
        <v>34067.993121970721</v>
      </c>
      <c r="T3">
        <f>Calculations!T4</f>
        <v>35097.702085908619</v>
      </c>
      <c r="U3">
        <f>Calculations!U4</f>
        <v>36171.140227322307</v>
      </c>
      <c r="V3">
        <f>Calculations!V4</f>
        <v>37288.663207548772</v>
      </c>
      <c r="W3">
        <f>Calculations!W4</f>
        <v>38445.770546291642</v>
      </c>
      <c r="X3">
        <f>Calculations!X4</f>
        <v>39642.257742225862</v>
      </c>
      <c r="Y3">
        <f>Calculations!Y4</f>
        <v>40879.754069669136</v>
      </c>
      <c r="Z3">
        <f>Calculations!Z4</f>
        <v>42150.147546670538</v>
      </c>
      <c r="AA3">
        <f>Calculations!AA4</f>
        <v>43447.735288106982</v>
      </c>
      <c r="AB3">
        <f>Calculations!AB4</f>
        <v>44771.807032192162</v>
      </c>
      <c r="AC3">
        <f>Calculations!AC4</f>
        <v>46151.02899371097</v>
      </c>
      <c r="AD3">
        <f>Calculations!AD4</f>
        <v>47563.631159467019</v>
      </c>
      <c r="AE3">
        <f>Calculations!AE4</f>
        <v>49007.059932595206</v>
      </c>
      <c r="AF3">
        <f>Calculations!AF4</f>
        <v>50482.594614875081</v>
      </c>
    </row>
    <row r="4" spans="1:32" x14ac:dyDescent="0.2">
      <c r="A4" t="s">
        <v>28</v>
      </c>
      <c r="B4">
        <f>Calculations!B5</f>
        <v>31884.573151679604</v>
      </c>
      <c r="C4">
        <f>Calculations!C5</f>
        <v>31902.841317288316</v>
      </c>
      <c r="D4">
        <f>Calculations!D5</f>
        <v>32062.700101645001</v>
      </c>
      <c r="E4">
        <f>Calculations!E5</f>
        <v>32275.458863953452</v>
      </c>
      <c r="F4">
        <f>Calculations!F5</f>
        <v>32544.738937502003</v>
      </c>
      <c r="G4">
        <f>Calculations!G5</f>
        <v>32873.116908704695</v>
      </c>
      <c r="H4">
        <f>Calculations!H5</f>
        <v>33262.053942658247</v>
      </c>
      <c r="I4">
        <f>Calculations!I5</f>
        <v>33715.350922789403</v>
      </c>
      <c r="J4">
        <f>Calculations!J5</f>
        <v>34233.716204254168</v>
      </c>
      <c r="K4">
        <f>Calculations!K5</f>
        <v>34815.925283359269</v>
      </c>
      <c r="L4">
        <f>Calculations!L5</f>
        <v>35463.753167848205</v>
      </c>
      <c r="M4">
        <f>Calculations!M5</f>
        <v>36174.82596635972</v>
      </c>
      <c r="N4">
        <f>Calculations!N5</f>
        <v>36947.480966369229</v>
      </c>
      <c r="O4">
        <f>Calculations!O5</f>
        <v>37778.8900599103</v>
      </c>
      <c r="P4">
        <f>Calculations!P5</f>
        <v>38666.32034100192</v>
      </c>
      <c r="Q4">
        <f>Calculations!Q5</f>
        <v>39610.460215211351</v>
      </c>
      <c r="R4">
        <f>Calculations!R5</f>
        <v>40605.347912383564</v>
      </c>
      <c r="S4">
        <f>Calculations!S5</f>
        <v>41647.249408626682</v>
      </c>
      <c r="T4">
        <f>Calculations!T5</f>
        <v>42734.33354451933</v>
      </c>
      <c r="U4">
        <f>Calculations!U5</f>
        <v>43861.675877696907</v>
      </c>
      <c r="V4">
        <f>Calculations!V5</f>
        <v>45026.095598855849</v>
      </c>
      <c r="W4">
        <f>Calculations!W5</f>
        <v>46224.593581817389</v>
      </c>
      <c r="X4">
        <f>Calculations!X5</f>
        <v>47457.510360348038</v>
      </c>
      <c r="Y4">
        <f>Calculations!Y5</f>
        <v>48727.055426095882</v>
      </c>
      <c r="Z4">
        <f>Calculations!Z5</f>
        <v>50021.325607331215</v>
      </c>
      <c r="AA4">
        <f>Calculations!AA5</f>
        <v>51338.133480678604</v>
      </c>
      <c r="AB4">
        <f>Calculations!AB5</f>
        <v>52678.313307370823</v>
      </c>
      <c r="AC4">
        <f>Calculations!AC5</f>
        <v>54069.11744731052</v>
      </c>
      <c r="AD4">
        <f>Calculations!AD5</f>
        <v>55490.261435705062</v>
      </c>
      <c r="AE4">
        <f>Calculations!AE5</f>
        <v>56938.427492771269</v>
      </c>
      <c r="AF4">
        <f>Calculations!AF5</f>
        <v>58417.196444409623</v>
      </c>
    </row>
    <row r="5" spans="1:32" x14ac:dyDescent="0.2">
      <c r="A5" t="s">
        <v>29</v>
      </c>
      <c r="B5">
        <f>Calculations!B6</f>
        <v>14465.192135206989</v>
      </c>
      <c r="C5">
        <f>Calculations!C6</f>
        <v>14476.643070465107</v>
      </c>
      <c r="D5">
        <f>Calculations!D6</f>
        <v>14555.440331890313</v>
      </c>
      <c r="E5">
        <f>Calculations!E6</f>
        <v>14660.146971542661</v>
      </c>
      <c r="F5">
        <f>Calculations!F6</f>
        <v>14791.354958329821</v>
      </c>
      <c r="G5">
        <f>Calculations!G6</f>
        <v>14948.114403606749</v>
      </c>
      <c r="H5">
        <f>Calculations!H6</f>
        <v>15133.145331091366</v>
      </c>
      <c r="I5">
        <f>Calculations!I6</f>
        <v>15346.361369504591</v>
      </c>
      <c r="J5">
        <f>Calculations!J6</f>
        <v>15585.697752149094</v>
      </c>
      <c r="K5">
        <f>Calculations!K6</f>
        <v>15855.075985275858</v>
      </c>
      <c r="L5">
        <f>Calculations!L6</f>
        <v>16154.489276734512</v>
      </c>
      <c r="M5">
        <f>Calculations!M6</f>
        <v>16483.939628378474</v>
      </c>
      <c r="N5">
        <f>Calculations!N6</f>
        <v>16846.68313485484</v>
      </c>
      <c r="O5">
        <f>Calculations!O6</f>
        <v>17240.40844080205</v>
      </c>
      <c r="P5">
        <f>Calculations!P6</f>
        <v>17669.162368595869</v>
      </c>
      <c r="Q5">
        <f>Calculations!Q6</f>
        <v>18129.740194753984</v>
      </c>
      <c r="R5">
        <f>Calculations!R6</f>
        <v>18625.763283364755</v>
      </c>
      <c r="S5">
        <f>Calculations!S6</f>
        <v>19155.103715590794</v>
      </c>
      <c r="T5">
        <f>Calculations!T6</f>
        <v>19716.383224465077</v>
      </c>
      <c r="U5">
        <f>Calculations!U6</f>
        <v>20312.103259329415</v>
      </c>
      <c r="V5">
        <f>Calculations!V6</f>
        <v>20941.602525230424</v>
      </c>
      <c r="W5">
        <f>Calculations!W6</f>
        <v>21605.526270839589</v>
      </c>
      <c r="X5">
        <f>Calculations!X6</f>
        <v>22303.448831097332</v>
      </c>
      <c r="Y5">
        <f>Calculations!Y6</f>
        <v>23033.634458406177</v>
      </c>
      <c r="Z5">
        <f>Calculations!Z6</f>
        <v>23797.948317791608</v>
      </c>
      <c r="AA5">
        <f>Calculations!AA6</f>
        <v>24597.492181954574</v>
      </c>
      <c r="AB5">
        <f>Calculations!AB6</f>
        <v>25426.705766041763</v>
      </c>
      <c r="AC5">
        <f>Calculations!AC6</f>
        <v>26293.372153136726</v>
      </c>
      <c r="AD5">
        <f>Calculations!AD6</f>
        <v>27198.776743642116</v>
      </c>
      <c r="AE5">
        <f>Calculations!AE6</f>
        <v>28137.684073724282</v>
      </c>
      <c r="AF5">
        <f>Calculations!AF6</f>
        <v>29117.63478611143</v>
      </c>
    </row>
    <row r="6" spans="1:32" x14ac:dyDescent="0.2">
      <c r="A6" t="s">
        <v>30</v>
      </c>
      <c r="B6">
        <f>Calculations!B7</f>
        <v>2122.1828985980846</v>
      </c>
      <c r="C6">
        <f>Calculations!C7</f>
        <v>2159.0054366753789</v>
      </c>
      <c r="D6">
        <f>Calculations!D7</f>
        <v>2207.4239121272922</v>
      </c>
      <c r="E6">
        <f>Calculations!E7</f>
        <v>2261.8147998774652</v>
      </c>
      <c r="F6">
        <f>Calculations!F7</f>
        <v>2322.2958603528864</v>
      </c>
      <c r="G6">
        <f>Calculations!G7</f>
        <v>2387.9435694304593</v>
      </c>
      <c r="H6">
        <f>Calculations!H7</f>
        <v>2460.803208066191</v>
      </c>
      <c r="I6">
        <f>Calculations!I7</f>
        <v>2540.0612068089176</v>
      </c>
      <c r="J6">
        <f>Calculations!J7</f>
        <v>2626.5687845178445</v>
      </c>
      <c r="K6">
        <f>Calculations!K7</f>
        <v>2720.0866036241805</v>
      </c>
      <c r="L6">
        <f>Calculations!L7</f>
        <v>2820.6838086985008</v>
      </c>
      <c r="M6">
        <f>Calculations!M7</f>
        <v>2929.018510517878</v>
      </c>
      <c r="N6">
        <f>Calculations!N7</f>
        <v>3044.0341500304748</v>
      </c>
      <c r="O6">
        <f>Calculations!O7</f>
        <v>3167.6362395228034</v>
      </c>
      <c r="P6">
        <f>Calculations!P7</f>
        <v>3298.5721927080604</v>
      </c>
      <c r="Q6">
        <f>Calculations!Q7</f>
        <v>3437.8131827381585</v>
      </c>
      <c r="R6">
        <f>Calculations!R7</f>
        <v>3585.0570550656021</v>
      </c>
      <c r="S6">
        <f>Calculations!S7</f>
        <v>3740.6616938260477</v>
      </c>
      <c r="T6">
        <f>Calculations!T7</f>
        <v>3904.8086236691629</v>
      </c>
      <c r="U6">
        <f>Calculations!U7</f>
        <v>4077.0158813929456</v>
      </c>
      <c r="V6">
        <f>Calculations!V7</f>
        <v>4258.6521698111046</v>
      </c>
      <c r="W6">
        <f>Calculations!W7</f>
        <v>4448.4412948568506</v>
      </c>
      <c r="X6">
        <f>Calculations!X7</f>
        <v>4648.426169756518</v>
      </c>
      <c r="Y6">
        <f>Calculations!Y7</f>
        <v>4857.2343889404501</v>
      </c>
      <c r="Z6">
        <f>Calculations!Z7</f>
        <v>5077.0148872855925</v>
      </c>
      <c r="AA6">
        <f>Calculations!AA7</f>
        <v>5307.4388346629448</v>
      </c>
      <c r="AB6">
        <f>Calculations!AB7</f>
        <v>5548.7672334748941</v>
      </c>
      <c r="AC6">
        <f>Calculations!AC7</f>
        <v>5803.3318205157266</v>
      </c>
      <c r="AD6">
        <f>Calculations!AD7</f>
        <v>6070.4045187404126</v>
      </c>
      <c r="AE6">
        <f>Calculations!AE7</f>
        <v>6351.9287564440938</v>
      </c>
      <c r="AF6">
        <f>Calculations!AF7</f>
        <v>6649.4052918482739</v>
      </c>
    </row>
    <row r="7" spans="1:32" x14ac:dyDescent="0.2">
      <c r="A7" t="s">
        <v>31</v>
      </c>
      <c r="B7">
        <f>Calculations!B8</f>
        <v>21182.63364163111</v>
      </c>
      <c r="C7">
        <f>Calculations!C8</f>
        <v>21468.248529157387</v>
      </c>
      <c r="D7">
        <f>Calculations!D8</f>
        <v>21864.894578278923</v>
      </c>
      <c r="E7">
        <f>Calculations!E8</f>
        <v>22293.770513129362</v>
      </c>
      <c r="F7">
        <f>Calculations!F8</f>
        <v>22769.577290239897</v>
      </c>
      <c r="G7">
        <f>Calculations!G8</f>
        <v>23321.967051647651</v>
      </c>
      <c r="H7">
        <f>Calculations!H8</f>
        <v>23891.074772771179</v>
      </c>
      <c r="I7">
        <f>Calculations!I8</f>
        <v>24528.162690624791</v>
      </c>
      <c r="J7">
        <f>Calculations!J8</f>
        <v>25237.187654345602</v>
      </c>
      <c r="K7">
        <f>Calculations!K8</f>
        <v>25994.571532845348</v>
      </c>
      <c r="L7">
        <f>Calculations!L8</f>
        <v>26807.377488275939</v>
      </c>
      <c r="M7">
        <f>Calculations!M8</f>
        <v>27684.859249971731</v>
      </c>
      <c r="N7">
        <f>Calculations!N8</f>
        <v>28627.46810646799</v>
      </c>
      <c r="O7">
        <f>Calculations!O8</f>
        <v>29645.115075229885</v>
      </c>
      <c r="P7">
        <f>Calculations!P8</f>
        <v>30728.745690682794</v>
      </c>
      <c r="Q7">
        <f>Calculations!Q8</f>
        <v>31884.515806480784</v>
      </c>
      <c r="R7">
        <f>Calculations!R8</f>
        <v>33116.573248262757</v>
      </c>
      <c r="S7">
        <f>Calculations!S8</f>
        <v>34428.992775362967</v>
      </c>
      <c r="T7">
        <f>Calculations!T8</f>
        <v>35828.254578518303</v>
      </c>
      <c r="U7">
        <f>Calculations!U8</f>
        <v>37299.791384180891</v>
      </c>
      <c r="V7">
        <f>Calculations!V8</f>
        <v>38860.155705012767</v>
      </c>
      <c r="W7">
        <f>Calculations!W8</f>
        <v>40528.659411542139</v>
      </c>
      <c r="X7">
        <f>Calculations!X8</f>
        <v>42257.310028752989</v>
      </c>
      <c r="Y7">
        <f>Calculations!Y8</f>
        <v>44101.682299079635</v>
      </c>
      <c r="Z7">
        <f>Calculations!Z8</f>
        <v>46028.910157746366</v>
      </c>
      <c r="AA7">
        <f>Calculations!AA8</f>
        <v>48061.38409579482</v>
      </c>
      <c r="AB7">
        <f>Calculations!AB8</f>
        <v>50211.454015069685</v>
      </c>
      <c r="AC7">
        <f>Calculations!AC8</f>
        <v>52474.370654782884</v>
      </c>
      <c r="AD7">
        <f>Calculations!AD8</f>
        <v>54853.454913938396</v>
      </c>
      <c r="AE7">
        <f>Calculations!AE8</f>
        <v>57377.36207695373</v>
      </c>
      <c r="AF7">
        <f>Calculations!AF8</f>
        <v>60010.562689503422</v>
      </c>
    </row>
    <row r="8" spans="1:32" x14ac:dyDescent="0.2">
      <c r="A8" t="s">
        <v>32</v>
      </c>
      <c r="B8">
        <f>Calculations!B9</f>
        <v>2438.9069883960906</v>
      </c>
      <c r="C8">
        <f>Calculations!C9</f>
        <v>2491.9202516455016</v>
      </c>
      <c r="D8">
        <f>Calculations!D9</f>
        <v>2557.9960914532653</v>
      </c>
      <c r="E8">
        <f>Calculations!E9</f>
        <v>2629.0703495127914</v>
      </c>
      <c r="F8">
        <f>Calculations!F9</f>
        <v>2706.4906703033421</v>
      </c>
      <c r="G8">
        <f>Calculations!G9</f>
        <v>2789.8214748876894</v>
      </c>
      <c r="H8">
        <f>Calculations!H9</f>
        <v>2879.7825438695704</v>
      </c>
      <c r="I8">
        <f>Calculations!I9</f>
        <v>2976.9726768488381</v>
      </c>
      <c r="J8">
        <f>Calculations!J9</f>
        <v>3082.2246628969915</v>
      </c>
      <c r="K8">
        <f>Calculations!K9</f>
        <v>3195.6924416288134</v>
      </c>
      <c r="L8">
        <f>Calculations!L9</f>
        <v>3318.5034242039237</v>
      </c>
      <c r="M8">
        <f>Calculations!M9</f>
        <v>3449.7300198009261</v>
      </c>
      <c r="N8">
        <f>Calculations!N9</f>
        <v>3591.4810058767739</v>
      </c>
      <c r="O8">
        <f>Calculations!O9</f>
        <v>3743.2738912679752</v>
      </c>
      <c r="P8">
        <f>Calculations!P9</f>
        <v>3905.5242177378109</v>
      </c>
      <c r="Q8">
        <f>Calculations!Q9</f>
        <v>4080.1086487036391</v>
      </c>
      <c r="R8">
        <f>Calculations!R9</f>
        <v>4266.8056130051891</v>
      </c>
      <c r="S8">
        <f>Calculations!S9</f>
        <v>4465.6240943860003</v>
      </c>
      <c r="T8">
        <f>Calculations!T9</f>
        <v>4677.3351287222222</v>
      </c>
      <c r="U8">
        <f>Calculations!U9</f>
        <v>4903.3212960937035</v>
      </c>
      <c r="V8">
        <f>Calculations!V9</f>
        <v>5143.7749957216956</v>
      </c>
      <c r="W8">
        <f>Calculations!W9</f>
        <v>5398.6407334409078</v>
      </c>
      <c r="X8">
        <f>Calculations!X9</f>
        <v>5669.3618028763231</v>
      </c>
      <c r="Y8">
        <f>Calculations!Y9</f>
        <v>5956.9238014191105</v>
      </c>
      <c r="Z8">
        <f>Calculations!Z9</f>
        <v>6261.2331597815646</v>
      </c>
      <c r="AA8">
        <f>Calculations!AA9</f>
        <v>6583.4049705222988</v>
      </c>
      <c r="AB8">
        <f>Calculations!AB9</f>
        <v>6924.1100805659289</v>
      </c>
      <c r="AC8">
        <f>Calculations!AC9</f>
        <v>7284.6498286426477</v>
      </c>
      <c r="AD8">
        <f>Calculations!AD9</f>
        <v>7665.9957195236393</v>
      </c>
      <c r="AE8">
        <f>Calculations!AE9</f>
        <v>8068.1924833567955</v>
      </c>
      <c r="AF8">
        <f>Calculations!AF9</f>
        <v>8493.3907124509951</v>
      </c>
    </row>
    <row r="9" spans="1:32" x14ac:dyDescent="0.2">
      <c r="A9" t="s">
        <v>33</v>
      </c>
      <c r="B9">
        <f>Calculations!B10</f>
        <v>28454.629020610191</v>
      </c>
      <c r="C9">
        <f>Calculations!C10</f>
        <v>28446.128029134084</v>
      </c>
      <c r="D9">
        <f>Calculations!D10</f>
        <v>28564.15860901363</v>
      </c>
      <c r="E9">
        <f>Calculations!E10</f>
        <v>28730.114560987589</v>
      </c>
      <c r="F9">
        <f>Calculations!F10</f>
        <v>28946.17289073933</v>
      </c>
      <c r="G9">
        <f>Calculations!G10</f>
        <v>29214.975021199363</v>
      </c>
      <c r="H9">
        <f>Calculations!H10</f>
        <v>29536.970563042589</v>
      </c>
      <c r="I9">
        <f>Calculations!I10</f>
        <v>29915.647838784673</v>
      </c>
      <c r="J9">
        <f>Calculations!J10</f>
        <v>30350.755917626426</v>
      </c>
      <c r="K9">
        <f>Calculations!K10</f>
        <v>30841.360419715278</v>
      </c>
      <c r="L9">
        <f>Calculations!L10</f>
        <v>31387.982788098136</v>
      </c>
      <c r="M9">
        <f>Calculations!M10</f>
        <v>31990.274253918782</v>
      </c>
      <c r="N9">
        <f>Calculations!N10</f>
        <v>32645.088177936846</v>
      </c>
      <c r="O9">
        <f>Calculations!O10</f>
        <v>33351.331567215726</v>
      </c>
      <c r="P9">
        <f>Calculations!P10</f>
        <v>34106.534934391209</v>
      </c>
      <c r="Q9">
        <f>Calculations!Q10</f>
        <v>34909.211054087478</v>
      </c>
      <c r="R9">
        <f>Calculations!R10</f>
        <v>35755.722445137595</v>
      </c>
      <c r="S9">
        <f>Calculations!S10</f>
        <v>36642.83321596645</v>
      </c>
      <c r="T9">
        <f>Calculations!T10</f>
        <v>37568.231390620815</v>
      </c>
      <c r="U9">
        <f>Calculations!U10</f>
        <v>38526.560770267773</v>
      </c>
      <c r="V9">
        <f>Calculations!V10</f>
        <v>39516.108898890321</v>
      </c>
      <c r="W9">
        <f>Calculations!W10</f>
        <v>40534.608258317334</v>
      </c>
      <c r="X9">
        <f>Calculations!X10</f>
        <v>41580.418182490233</v>
      </c>
      <c r="Y9">
        <f>Calculations!Y10</f>
        <v>42654.777507831648</v>
      </c>
      <c r="Z9">
        <f>Calculations!Z10</f>
        <v>43748.906582752577</v>
      </c>
      <c r="AA9">
        <f>Calculations!AA10</f>
        <v>44860.703837458699</v>
      </c>
      <c r="AB9">
        <f>Calculations!AB10</f>
        <v>45989.220046211783</v>
      </c>
      <c r="AC9">
        <f>Calculations!AC10</f>
        <v>47157.982246508684</v>
      </c>
      <c r="AD9">
        <f>Calculations!AD10</f>
        <v>48349.864965288893</v>
      </c>
      <c r="AE9">
        <f>Calculations!AE10</f>
        <v>49562.665807694124</v>
      </c>
      <c r="AF9">
        <f>Calculations!AF10</f>
        <v>50798.759358045652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2022-09-12T22:03:30Z</dcterms:modified>
</cp:coreProperties>
</file>