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A/elec/GBSC/"/>
    </mc:Choice>
  </mc:AlternateContent>
  <xr:revisionPtr revIDLastSave="0" documentId="8_{B047A4A4-4536-BD4C-B613-57FEF1FF12CE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<sst xmlns="http://schemas.openxmlformats.org/spreadsheetml/2006/main" count="318" uniqueCount="156">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</sst>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116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MA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MA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1.0269555791265029E-2</v>
      </c>
      <c r="D32" s="17">
        <f>C32</f>
        <v>1.0269555791265029E-2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29.5</v>
      </c>
      <c r="C33" s="17">
        <f>C32*F7*1000</f>
        <v>277.27800636415577</v>
      </c>
      <c r="D33" s="17">
        <f>D32*G7*1000</f>
        <v>415.91700954623366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29.5</v>
      </c>
      <c r="C34" s="17">
        <f>C32*F10*1000</f>
        <v>2273.6240822064105</v>
      </c>
      <c r="D34" s="17">
        <f>D32*G10*1000</f>
        <v>5298.7193227019261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29.5</v>
      </c>
      <c r="C37" s="17">
        <f t="shared" ref="C37:Q37" si="1">($R37-$B37)/($R36-$B36)+B37</f>
        <v>44.986125397759736</v>
      </c>
      <c r="D37" s="17">
        <f t="shared" si="1"/>
        <v>60.472250795519471</v>
      </c>
      <c r="E37" s="17">
        <f t="shared" si="1"/>
        <v>75.958376193279207</v>
      </c>
      <c r="F37" s="17">
        <f t="shared" si="1"/>
        <v>91.444501591038943</v>
      </c>
      <c r="G37" s="17">
        <f t="shared" si="1"/>
        <v>106.93062698879868</v>
      </c>
      <c r="H37" s="17">
        <f t="shared" si="1"/>
        <v>122.41675238655841</v>
      </c>
      <c r="I37" s="17">
        <f t="shared" si="1"/>
        <v>137.90287778431815</v>
      </c>
      <c r="J37" s="17">
        <f t="shared" si="1"/>
        <v>153.38900318207789</v>
      </c>
      <c r="K37" s="17">
        <f t="shared" si="1"/>
        <v>168.87512857983762</v>
      </c>
      <c r="L37" s="17">
        <f t="shared" si="1"/>
        <v>184.36125397759736</v>
      </c>
      <c r="M37" s="17">
        <f t="shared" si="1"/>
        <v>199.84737937535709</v>
      </c>
      <c r="N37" s="17">
        <f t="shared" si="1"/>
        <v>215.33350477311683</v>
      </c>
      <c r="O37" s="17">
        <f t="shared" si="1"/>
        <v>230.81963017087656</v>
      </c>
      <c r="P37" s="17">
        <f t="shared" si="1"/>
        <v>246.3057555686363</v>
      </c>
      <c r="Q37" s="17">
        <f t="shared" si="1"/>
        <v>261.79188096639604</v>
      </c>
      <c r="R37" s="21">
        <f>C33</f>
        <v>277.27800636415577</v>
      </c>
      <c r="S37" s="17">
        <f t="shared" ref="S37:AF37" si="2">($AG37-$R37)/($AG36-$R36)+R37</f>
        <v>286.52060657629431</v>
      </c>
      <c r="T37" s="17">
        <f t="shared" si="2"/>
        <v>295.76320678843285</v>
      </c>
      <c r="U37" s="17">
        <f t="shared" si="2"/>
        <v>305.00580700057139</v>
      </c>
      <c r="V37" s="17">
        <f t="shared" si="2"/>
        <v>314.24840721270994</v>
      </c>
      <c r="W37" s="17">
        <f t="shared" si="2"/>
        <v>323.49100742484848</v>
      </c>
      <c r="X37" s="17">
        <f t="shared" si="2"/>
        <v>332.73360763698702</v>
      </c>
      <c r="Y37" s="17">
        <f t="shared" si="2"/>
        <v>341.97620784912556</v>
      </c>
      <c r="Z37" s="17">
        <f t="shared" si="2"/>
        <v>351.2188080612641</v>
      </c>
      <c r="AA37" s="17">
        <f t="shared" si="2"/>
        <v>360.46140827340264</v>
      </c>
      <c r="AB37" s="17">
        <f t="shared" si="2"/>
        <v>369.70400848554118</v>
      </c>
      <c r="AC37" s="17">
        <f t="shared" si="2"/>
        <v>378.94660869767972</v>
      </c>
      <c r="AD37" s="17">
        <f t="shared" si="2"/>
        <v>388.18920890981826</v>
      </c>
      <c r="AE37" s="17">
        <f t="shared" si="2"/>
        <v>397.4318091219568</v>
      </c>
      <c r="AF37" s="17">
        <f t="shared" si="2"/>
        <v>406.67440933409534</v>
      </c>
      <c r="AG37" s="21">
        <f>D33</f>
        <v>415.91700954623366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29.5</v>
      </c>
      <c r="C40" s="17">
        <f t="shared" ref="C40:Q40" si="4">($R40-$B40)/($R39-$B39)+B40</f>
        <v>189.56226021157272</v>
      </c>
      <c r="D40" s="17">
        <f t="shared" si="4"/>
        <v>349.62452042314544</v>
      </c>
      <c r="E40" s="17">
        <f t="shared" si="4"/>
        <v>509.68678063471816</v>
      </c>
      <c r="F40" s="17">
        <f t="shared" si="4"/>
        <v>669.74904084629088</v>
      </c>
      <c r="G40" s="17">
        <f t="shared" si="4"/>
        <v>829.8113010578636</v>
      </c>
      <c r="H40" s="17">
        <f t="shared" si="4"/>
        <v>989.87356126943632</v>
      </c>
      <c r="I40" s="17">
        <f t="shared" si="4"/>
        <v>1149.935821481009</v>
      </c>
      <c r="J40" s="17">
        <f t="shared" si="4"/>
        <v>1309.9980816925818</v>
      </c>
      <c r="K40" s="17">
        <f t="shared" si="4"/>
        <v>1470.0603419041545</v>
      </c>
      <c r="L40" s="17">
        <f t="shared" si="4"/>
        <v>1630.1226021157272</v>
      </c>
      <c r="M40" s="17">
        <f t="shared" si="4"/>
        <v>1790.1848623272999</v>
      </c>
      <c r="N40" s="17">
        <f t="shared" si="4"/>
        <v>1950.2471225388726</v>
      </c>
      <c r="O40" s="17">
        <f t="shared" si="4"/>
        <v>2110.3093827504454</v>
      </c>
      <c r="P40" s="17">
        <f t="shared" si="4"/>
        <v>2270.3716429620181</v>
      </c>
      <c r="Q40" s="17">
        <f t="shared" si="4"/>
        <v>2430.4339031735908</v>
      </c>
      <c r="R40" s="21">
        <f>FORECAST(R36,$B$34:$D$34,$B$31:$D$31)</f>
        <v>2590.4961633851635</v>
      </c>
      <c r="S40" s="17">
        <f t="shared" ref="S40:AF40" si="5">($AG40-$R40)/($AG39-$R39)+R40</f>
        <v>2760.1412486323893</v>
      </c>
      <c r="T40" s="17">
        <f t="shared" si="5"/>
        <v>2929.7863338796151</v>
      </c>
      <c r="U40" s="17">
        <f t="shared" si="5"/>
        <v>3099.4314191268409</v>
      </c>
      <c r="V40" s="17">
        <f t="shared" si="5"/>
        <v>3269.0765043740666</v>
      </c>
      <c r="W40" s="17">
        <f t="shared" si="5"/>
        <v>3438.7215896212924</v>
      </c>
      <c r="X40" s="17">
        <f t="shared" si="5"/>
        <v>3608.3666748685182</v>
      </c>
      <c r="Y40" s="17">
        <f t="shared" si="5"/>
        <v>3778.011760115744</v>
      </c>
      <c r="Z40" s="17">
        <f t="shared" si="5"/>
        <v>3947.6568453629698</v>
      </c>
      <c r="AA40" s="17">
        <f t="shared" si="5"/>
        <v>4117.3019306101951</v>
      </c>
      <c r="AB40" s="17">
        <f t="shared" si="5"/>
        <v>4286.9470158574204</v>
      </c>
      <c r="AC40" s="17">
        <f t="shared" si="5"/>
        <v>4456.5921011046457</v>
      </c>
      <c r="AD40" s="17">
        <f t="shared" si="5"/>
        <v>4626.2371863518711</v>
      </c>
      <c r="AE40" s="17">
        <f t="shared" si="5"/>
        <v>4795.8822715990964</v>
      </c>
      <c r="AF40" s="17">
        <f t="shared" si="5"/>
        <v>4965.5273568463217</v>
      </c>
      <c r="AG40" s="21">
        <f>FORECAST(AG36,$B$34:$D$34,$B$31:$D$31)</f>
        <v>5135.1724420935498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29.5</v>
      </c>
      <c r="C2" s="5">
        <f>Calculations!C37</f>
        <v>44.986125397759736</v>
      </c>
      <c r="D2" s="5">
        <f>Calculations!D37</f>
        <v>60.472250795519471</v>
      </c>
      <c r="E2" s="5">
        <f>Calculations!E37</f>
        <v>75.958376193279207</v>
      </c>
      <c r="F2" s="5">
        <f>Calculations!F37</f>
        <v>91.444501591038943</v>
      </c>
      <c r="G2" s="5">
        <f>Calculations!G37</f>
        <v>106.93062698879868</v>
      </c>
      <c r="H2" s="5">
        <f>Calculations!H37</f>
        <v>122.41675238655841</v>
      </c>
      <c r="I2" s="5">
        <f>Calculations!I37</f>
        <v>137.90287778431815</v>
      </c>
      <c r="J2" s="5">
        <f>Calculations!J37</f>
        <v>153.38900318207789</v>
      </c>
      <c r="K2" s="5">
        <f>Calculations!K37</f>
        <v>168.87512857983762</v>
      </c>
      <c r="L2" s="5">
        <f>Calculations!L37</f>
        <v>184.36125397759736</v>
      </c>
      <c r="M2" s="5">
        <f>Calculations!M37</f>
        <v>199.84737937535709</v>
      </c>
      <c r="N2" s="5">
        <f>Calculations!N37</f>
        <v>215.33350477311683</v>
      </c>
      <c r="O2" s="5">
        <f>Calculations!O37</f>
        <v>230.81963017087656</v>
      </c>
      <c r="P2" s="5">
        <f>Calculations!P37</f>
        <v>246.3057555686363</v>
      </c>
      <c r="Q2" s="5">
        <f>Calculations!Q37</f>
        <v>261.79188096639604</v>
      </c>
      <c r="R2" s="5">
        <f>Calculations!R37</f>
        <v>277.27800636415577</v>
      </c>
      <c r="S2" s="5">
        <f>Calculations!S37</f>
        <v>286.52060657629431</v>
      </c>
      <c r="T2" s="5">
        <f>Calculations!T37</f>
        <v>295.76320678843285</v>
      </c>
      <c r="U2" s="5">
        <f>Calculations!U37</f>
        <v>305.00580700057139</v>
      </c>
      <c r="V2" s="5">
        <f>Calculations!V37</f>
        <v>314.24840721270994</v>
      </c>
      <c r="W2" s="5">
        <f>Calculations!W37</f>
        <v>323.49100742484848</v>
      </c>
      <c r="X2" s="5">
        <f>Calculations!X37</f>
        <v>332.73360763698702</v>
      </c>
      <c r="Y2" s="5">
        <f>Calculations!Y37</f>
        <v>341.97620784912556</v>
      </c>
      <c r="Z2" s="5">
        <f>Calculations!Z37</f>
        <v>351.2188080612641</v>
      </c>
      <c r="AA2" s="5">
        <f>Calculations!AA37</f>
        <v>360.46140827340264</v>
      </c>
      <c r="AB2" s="5">
        <f>Calculations!AB37</f>
        <v>369.70400848554118</v>
      </c>
      <c r="AC2" s="5">
        <f>Calculations!AC37</f>
        <v>378.94660869767972</v>
      </c>
      <c r="AD2" s="5">
        <f>Calculations!AD37</f>
        <v>388.18920890981826</v>
      </c>
      <c r="AE2" s="5">
        <f>Calculations!AE37</f>
        <v>397.4318091219568</v>
      </c>
      <c r="AF2" s="5">
        <f>Calculations!AF37</f>
        <v>406.67440933409534</v>
      </c>
      <c r="AG2" s="5">
        <f>Calculations!AG37</f>
        <v>415.91700954623366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29.5</v>
      </c>
      <c r="C2" s="5">
        <f>Calculations!C40</f>
        <v>189.56226021157272</v>
      </c>
      <c r="D2" s="5">
        <f>Calculations!D40</f>
        <v>349.62452042314544</v>
      </c>
      <c r="E2" s="5">
        <f>Calculations!E40</f>
        <v>509.68678063471816</v>
      </c>
      <c r="F2" s="5">
        <f>Calculations!F40</f>
        <v>669.74904084629088</v>
      </c>
      <c r="G2" s="5">
        <f>Calculations!G40</f>
        <v>829.8113010578636</v>
      </c>
      <c r="H2" s="5">
        <f>Calculations!H40</f>
        <v>989.87356126943632</v>
      </c>
      <c r="I2" s="5">
        <f>Calculations!I40</f>
        <v>1149.935821481009</v>
      </c>
      <c r="J2" s="5">
        <f>Calculations!J40</f>
        <v>1309.9980816925818</v>
      </c>
      <c r="K2" s="5">
        <f>Calculations!K40</f>
        <v>1470.0603419041545</v>
      </c>
      <c r="L2" s="5">
        <f>Calculations!L40</f>
        <v>1630.1226021157272</v>
      </c>
      <c r="M2" s="5">
        <f>Calculations!M40</f>
        <v>1790.1848623272999</v>
      </c>
      <c r="N2" s="5">
        <f>Calculations!N40</f>
        <v>1950.2471225388726</v>
      </c>
      <c r="O2" s="5">
        <f>Calculations!O40</f>
        <v>2110.3093827504454</v>
      </c>
      <c r="P2" s="5">
        <f>Calculations!P40</f>
        <v>2270.3716429620181</v>
      </c>
      <c r="Q2" s="5">
        <f>Calculations!Q40</f>
        <v>2430.4339031735908</v>
      </c>
      <c r="R2" s="5">
        <f>Calculations!R40</f>
        <v>2590.4961633851635</v>
      </c>
      <c r="S2" s="5">
        <f>Calculations!S40</f>
        <v>2760.1412486323893</v>
      </c>
      <c r="T2" s="5">
        <f>Calculations!T40</f>
        <v>2929.7863338796151</v>
      </c>
      <c r="U2" s="5">
        <f>Calculations!U40</f>
        <v>3099.4314191268409</v>
      </c>
      <c r="V2" s="5">
        <f>Calculations!V40</f>
        <v>3269.0765043740666</v>
      </c>
      <c r="W2" s="5">
        <f>Calculations!W40</f>
        <v>3438.7215896212924</v>
      </c>
      <c r="X2" s="5">
        <f>Calculations!X40</f>
        <v>3608.3666748685182</v>
      </c>
      <c r="Y2" s="5">
        <f>Calculations!Y40</f>
        <v>3778.011760115744</v>
      </c>
      <c r="Z2" s="5">
        <f>Calculations!Z40</f>
        <v>3947.6568453629698</v>
      </c>
      <c r="AA2" s="5">
        <f>Calculations!AA40</f>
        <v>4117.3019306101951</v>
      </c>
      <c r="AB2" s="5">
        <f>Calculations!AB40</f>
        <v>4286.9470158574204</v>
      </c>
      <c r="AC2" s="5">
        <f>Calculations!AC40</f>
        <v>4456.5921011046457</v>
      </c>
      <c r="AD2" s="5">
        <f>Calculations!AD40</f>
        <v>4626.2371863518711</v>
      </c>
      <c r="AE2" s="5">
        <f>Calculations!AE40</f>
        <v>4795.8822715990964</v>
      </c>
      <c r="AF2" s="5">
        <f>Calculations!AF40</f>
        <v>4965.5273568463217</v>
      </c>
      <c r="AG2" s="5">
        <f>Calculations!AG40</f>
        <v>5135.1724420935498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29.5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2022-11-09T23:17:17Z</dcterms:modified>
</cp:coreProperties>
</file>