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A/add-outputs/BDbDT/"/>
    </mc:Choice>
  </mc:AlternateContent>
  <xr:revisionPtr revIDLastSave="0" documentId="8_{93F129CF-CEE4-6A4E-B98F-F45C8FEB605B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7" l="1"/>
  <c r="C4" i="3" s="1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D3" i="4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D3" i="6" s="1"/>
  <c r="D5" i="7" s="1"/>
  <c r="D4" i="3" s="1"/>
  <c r="E7" i="4"/>
  <c r="C6" i="6" s="1"/>
  <c r="A1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0" i="4"/>
  <c r="C11" i="4"/>
  <c r="C12" i="4" s="1"/>
  <c r="C9" i="4"/>
  <c r="C8" i="4"/>
  <c r="C7" i="4"/>
  <c r="C6" i="4"/>
  <c r="C5" i="4"/>
  <c r="C4" i="4"/>
  <c r="B2" i="1"/>
  <c r="A2" i="6" s="1"/>
  <c r="D7" i="4" l="1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2" i="4"/>
  <c r="B11" i="6" s="1"/>
  <c r="B8" i="7" s="1"/>
  <c r="B7" i="3" s="1"/>
  <c r="D17" i="4"/>
  <c r="B13" i="6" s="1"/>
  <c r="B4" i="7" s="1"/>
  <c r="B3" i="3" s="1"/>
  <c r="E3" i="6"/>
  <c r="C7" i="7"/>
  <c r="C6" i="3" s="1"/>
  <c r="D6" i="6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6" i="7" l="1"/>
  <c r="C5" i="3" s="1"/>
  <c r="D4" i="6"/>
  <c r="F3" i="6"/>
  <c r="E5" i="7"/>
  <c r="E4" i="3" s="1"/>
  <c r="C10" i="7"/>
  <c r="C9" i="3" s="1"/>
  <c r="D9" i="6"/>
  <c r="C3" i="7"/>
  <c r="C2" i="3" s="1"/>
  <c r="D12" i="6"/>
  <c r="D10" i="6"/>
  <c r="C9" i="7"/>
  <c r="C8" i="3" s="1"/>
  <c r="C4" i="7"/>
  <c r="C3" i="3" s="1"/>
  <c r="D13" i="6"/>
  <c r="C8" i="7"/>
  <c r="C7" i="3" s="1"/>
  <c r="D11" i="6"/>
  <c r="E6" i="6"/>
  <c r="D7" i="7"/>
  <c r="D6" i="3" s="1"/>
  <c r="D3" i="7" l="1"/>
  <c r="D2" i="3" s="1"/>
  <c r="E12" i="6"/>
  <c r="D10" i="7"/>
  <c r="D9" i="3" s="1"/>
  <c r="E9" i="6"/>
  <c r="E11" i="6"/>
  <c r="D8" i="7"/>
  <c r="D7" i="3" s="1"/>
  <c r="E13" i="6"/>
  <c r="D4" i="7"/>
  <c r="D3" i="3" s="1"/>
  <c r="F6" i="6"/>
  <c r="E7" i="7"/>
  <c r="E6" i="3" s="1"/>
  <c r="G3" i="6"/>
  <c r="F5" i="7"/>
  <c r="F4" i="3" s="1"/>
  <c r="E4" i="6"/>
  <c r="D6" i="7"/>
  <c r="D5" i="3" s="1"/>
  <c r="D9" i="7"/>
  <c r="D8" i="3" s="1"/>
  <c r="E10" i="6"/>
  <c r="F10" i="6" l="1"/>
  <c r="E9" i="7"/>
  <c r="E8" i="3" s="1"/>
  <c r="F13" i="6"/>
  <c r="E4" i="7"/>
  <c r="E3" i="3" s="1"/>
  <c r="F4" i="6"/>
  <c r="E6" i="7"/>
  <c r="E5" i="3" s="1"/>
  <c r="E8" i="7"/>
  <c r="E7" i="3" s="1"/>
  <c r="F11" i="6"/>
  <c r="F9" i="6"/>
  <c r="E10" i="7"/>
  <c r="E9" i="3" s="1"/>
  <c r="H3" i="6"/>
  <c r="G5" i="7"/>
  <c r="G4" i="3" s="1"/>
  <c r="F12" i="6"/>
  <c r="E3" i="7"/>
  <c r="E2" i="3" s="1"/>
  <c r="G6" i="6"/>
  <c r="F7" i="7"/>
  <c r="F6" i="3" s="1"/>
  <c r="F8" i="7" l="1"/>
  <c r="F7" i="3" s="1"/>
  <c r="G11" i="6"/>
  <c r="H6" i="6"/>
  <c r="G7" i="7"/>
  <c r="G6" i="3" s="1"/>
  <c r="G12" i="6"/>
  <c r="F3" i="7"/>
  <c r="F2" i="3" s="1"/>
  <c r="G4" i="6"/>
  <c r="F6" i="7"/>
  <c r="F5" i="3" s="1"/>
  <c r="I3" i="6"/>
  <c r="H5" i="7"/>
  <c r="H4" i="3" s="1"/>
  <c r="G13" i="6"/>
  <c r="F4" i="7"/>
  <c r="F3" i="3" s="1"/>
  <c r="G9" i="6"/>
  <c r="F10" i="7"/>
  <c r="F9" i="3" s="1"/>
  <c r="G10" i="6"/>
  <c r="F9" i="7"/>
  <c r="F8" i="3" s="1"/>
  <c r="H10" i="6" l="1"/>
  <c r="G9" i="7"/>
  <c r="G8" i="3" s="1"/>
  <c r="H4" i="6"/>
  <c r="G6" i="7"/>
  <c r="G5" i="3" s="1"/>
  <c r="H9" i="6"/>
  <c r="G10" i="7"/>
  <c r="G9" i="3" s="1"/>
  <c r="H12" i="6"/>
  <c r="G3" i="7"/>
  <c r="G2" i="3" s="1"/>
  <c r="H13" i="6"/>
  <c r="G4" i="7"/>
  <c r="G3" i="3" s="1"/>
  <c r="I6" i="6"/>
  <c r="H7" i="7"/>
  <c r="H6" i="3" s="1"/>
  <c r="G8" i="7"/>
  <c r="G7" i="3" s="1"/>
  <c r="H11" i="6"/>
  <c r="J3" i="6"/>
  <c r="I5" i="7"/>
  <c r="I4" i="3" s="1"/>
  <c r="K3" i="6" l="1"/>
  <c r="J5" i="7"/>
  <c r="J4" i="3" s="1"/>
  <c r="I12" i="6"/>
  <c r="H3" i="7"/>
  <c r="H2" i="3" s="1"/>
  <c r="I11" i="6"/>
  <c r="H8" i="7"/>
  <c r="H7" i="3" s="1"/>
  <c r="I9" i="6"/>
  <c r="H10" i="7"/>
  <c r="H9" i="3" s="1"/>
  <c r="J6" i="6"/>
  <c r="I7" i="7"/>
  <c r="I6" i="3" s="1"/>
  <c r="I4" i="6"/>
  <c r="H6" i="7"/>
  <c r="H5" i="3" s="1"/>
  <c r="I13" i="6"/>
  <c r="H4" i="7"/>
  <c r="H3" i="3" s="1"/>
  <c r="I10" i="6"/>
  <c r="H9" i="7"/>
  <c r="H8" i="3" s="1"/>
  <c r="J10" i="6" l="1"/>
  <c r="I9" i="7"/>
  <c r="I8" i="3" s="1"/>
  <c r="J9" i="6"/>
  <c r="I10" i="7"/>
  <c r="I9" i="3" s="1"/>
  <c r="J13" i="6"/>
  <c r="I4" i="7"/>
  <c r="I3" i="3" s="1"/>
  <c r="J11" i="6"/>
  <c r="I8" i="7"/>
  <c r="I7" i="3" s="1"/>
  <c r="J4" i="6"/>
  <c r="I6" i="7"/>
  <c r="I5" i="3" s="1"/>
  <c r="J12" i="6"/>
  <c r="I3" i="7"/>
  <c r="I2" i="3" s="1"/>
  <c r="K6" i="6"/>
  <c r="J7" i="7"/>
  <c r="J6" i="3" s="1"/>
  <c r="L3" i="6"/>
  <c r="K5" i="7"/>
  <c r="K4" i="3" s="1"/>
  <c r="L6" i="6" l="1"/>
  <c r="K7" i="7"/>
  <c r="K6" i="3" s="1"/>
  <c r="K13" i="6"/>
  <c r="J4" i="7"/>
  <c r="J3" i="3" s="1"/>
  <c r="M3" i="6"/>
  <c r="L5" i="7"/>
  <c r="L4" i="3" s="1"/>
  <c r="K12" i="6"/>
  <c r="J3" i="7"/>
  <c r="J2" i="3" s="1"/>
  <c r="K9" i="6"/>
  <c r="J10" i="7"/>
  <c r="J9" i="3" s="1"/>
  <c r="K11" i="6"/>
  <c r="J8" i="7"/>
  <c r="J7" i="3" s="1"/>
  <c r="K4" i="6"/>
  <c r="J6" i="7"/>
  <c r="J5" i="3" s="1"/>
  <c r="K10" i="6"/>
  <c r="J9" i="7"/>
  <c r="J8" i="3" s="1"/>
  <c r="L10" i="6" l="1"/>
  <c r="K9" i="7"/>
  <c r="K8" i="3" s="1"/>
  <c r="L12" i="6"/>
  <c r="K3" i="7"/>
  <c r="K2" i="3" s="1"/>
  <c r="L4" i="6"/>
  <c r="K6" i="7"/>
  <c r="K5" i="3" s="1"/>
  <c r="N3" i="6"/>
  <c r="M5" i="7"/>
  <c r="M4" i="3" s="1"/>
  <c r="L11" i="6"/>
  <c r="K8" i="7"/>
  <c r="K7" i="3" s="1"/>
  <c r="L13" i="6"/>
  <c r="K4" i="7"/>
  <c r="K3" i="3" s="1"/>
  <c r="L9" i="6"/>
  <c r="K10" i="7"/>
  <c r="K9" i="3" s="1"/>
  <c r="M6" i="6"/>
  <c r="L7" i="7"/>
  <c r="L6" i="3" s="1"/>
  <c r="M9" i="6" l="1"/>
  <c r="L10" i="7"/>
  <c r="L9" i="3" s="1"/>
  <c r="M13" i="6"/>
  <c r="L4" i="7"/>
  <c r="L3" i="3" s="1"/>
  <c r="M12" i="6"/>
  <c r="L3" i="7"/>
  <c r="L2" i="3" s="1"/>
  <c r="M11" i="6"/>
  <c r="L8" i="7"/>
  <c r="L7" i="3" s="1"/>
  <c r="M10" i="6"/>
  <c r="L9" i="7"/>
  <c r="L8" i="3" s="1"/>
  <c r="N6" i="6"/>
  <c r="M7" i="7"/>
  <c r="M6" i="3" s="1"/>
  <c r="O3" i="6"/>
  <c r="N5" i="7"/>
  <c r="N4" i="3" s="1"/>
  <c r="M4" i="6"/>
  <c r="L6" i="7"/>
  <c r="L5" i="3" s="1"/>
  <c r="N4" i="6" l="1"/>
  <c r="M6" i="7"/>
  <c r="M5" i="3" s="1"/>
  <c r="N12" i="6"/>
  <c r="M3" i="7"/>
  <c r="M2" i="3" s="1"/>
  <c r="N11" i="6"/>
  <c r="M8" i="7"/>
  <c r="M7" i="3" s="1"/>
  <c r="P3" i="6"/>
  <c r="O5" i="7"/>
  <c r="O4" i="3" s="1"/>
  <c r="O6" i="6"/>
  <c r="N7" i="7"/>
  <c r="N6" i="3" s="1"/>
  <c r="N13" i="6"/>
  <c r="M4" i="7"/>
  <c r="M3" i="3" s="1"/>
  <c r="N10" i="6"/>
  <c r="M9" i="7"/>
  <c r="M8" i="3" s="1"/>
  <c r="N9" i="6"/>
  <c r="M10" i="7"/>
  <c r="M9" i="3" s="1"/>
  <c r="O9" i="6" l="1"/>
  <c r="N10" i="7"/>
  <c r="N9" i="3" s="1"/>
  <c r="Q3" i="6"/>
  <c r="P5" i="7"/>
  <c r="P4" i="3" s="1"/>
  <c r="O10" i="6"/>
  <c r="N9" i="7"/>
  <c r="N8" i="3" s="1"/>
  <c r="O11" i="6"/>
  <c r="N8" i="7"/>
  <c r="N7" i="3" s="1"/>
  <c r="O13" i="6"/>
  <c r="N4" i="7"/>
  <c r="N3" i="3" s="1"/>
  <c r="O12" i="6"/>
  <c r="N3" i="7"/>
  <c r="N2" i="3" s="1"/>
  <c r="P6" i="6"/>
  <c r="O7" i="7"/>
  <c r="O6" i="3" s="1"/>
  <c r="O4" i="6"/>
  <c r="N6" i="7"/>
  <c r="N5" i="3" s="1"/>
  <c r="P4" i="6" l="1"/>
  <c r="O6" i="7"/>
  <c r="O5" i="3" s="1"/>
  <c r="P11" i="6"/>
  <c r="O8" i="7"/>
  <c r="O7" i="3" s="1"/>
  <c r="Q6" i="6"/>
  <c r="P7" i="7"/>
  <c r="P6" i="3" s="1"/>
  <c r="P10" i="6"/>
  <c r="O9" i="7"/>
  <c r="O8" i="3" s="1"/>
  <c r="P12" i="6"/>
  <c r="O3" i="7"/>
  <c r="O2" i="3" s="1"/>
  <c r="R3" i="6"/>
  <c r="Q5" i="7"/>
  <c r="Q4" i="3" s="1"/>
  <c r="P13" i="6"/>
  <c r="O4" i="7"/>
  <c r="O3" i="3" s="1"/>
  <c r="P9" i="6"/>
  <c r="O10" i="7"/>
  <c r="O9" i="3" s="1"/>
  <c r="Q9" i="6" l="1"/>
  <c r="P10" i="7"/>
  <c r="P9" i="3" s="1"/>
  <c r="Q10" i="6"/>
  <c r="P9" i="7"/>
  <c r="P8" i="3" s="1"/>
  <c r="Q13" i="6"/>
  <c r="P4" i="7"/>
  <c r="P3" i="3" s="1"/>
  <c r="R6" i="6"/>
  <c r="Q7" i="7"/>
  <c r="Q6" i="3" s="1"/>
  <c r="S3" i="6"/>
  <c r="R5" i="7"/>
  <c r="R4" i="3" s="1"/>
  <c r="Q11" i="6"/>
  <c r="P8" i="7"/>
  <c r="P7" i="3" s="1"/>
  <c r="Q12" i="6"/>
  <c r="P3" i="7"/>
  <c r="P2" i="3" s="1"/>
  <c r="Q4" i="6"/>
  <c r="P6" i="7"/>
  <c r="P5" i="3" s="1"/>
  <c r="R4" i="6" l="1"/>
  <c r="Q6" i="7"/>
  <c r="Q5" i="3" s="1"/>
  <c r="S6" i="6"/>
  <c r="R7" i="7"/>
  <c r="R6" i="3" s="1"/>
  <c r="R12" i="6"/>
  <c r="Q3" i="7"/>
  <c r="Q2" i="3" s="1"/>
  <c r="R13" i="6"/>
  <c r="Q4" i="7"/>
  <c r="Q3" i="3" s="1"/>
  <c r="R11" i="6"/>
  <c r="Q8" i="7"/>
  <c r="Q7" i="3" s="1"/>
  <c r="R10" i="6"/>
  <c r="Q9" i="7"/>
  <c r="Q8" i="3" s="1"/>
  <c r="T3" i="6"/>
  <c r="S5" i="7"/>
  <c r="S4" i="3" s="1"/>
  <c r="R9" i="6"/>
  <c r="Q10" i="7"/>
  <c r="Q9" i="3" s="1"/>
  <c r="S9" i="6" l="1"/>
  <c r="R10" i="7"/>
  <c r="R9" i="3" s="1"/>
  <c r="S13" i="6"/>
  <c r="R4" i="7"/>
  <c r="R3" i="3" s="1"/>
  <c r="U3" i="6"/>
  <c r="T5" i="7"/>
  <c r="T4" i="3" s="1"/>
  <c r="S12" i="6"/>
  <c r="R3" i="7"/>
  <c r="R2" i="3" s="1"/>
  <c r="S10" i="6"/>
  <c r="R9" i="7"/>
  <c r="R8" i="3" s="1"/>
  <c r="T6" i="6"/>
  <c r="S7" i="7"/>
  <c r="S6" i="3" s="1"/>
  <c r="S11" i="6"/>
  <c r="R8" i="7"/>
  <c r="R7" i="3" s="1"/>
  <c r="S4" i="6"/>
  <c r="R6" i="7"/>
  <c r="R5" i="3" s="1"/>
  <c r="T4" i="6" l="1"/>
  <c r="S6" i="7"/>
  <c r="S5" i="3" s="1"/>
  <c r="T12" i="6"/>
  <c r="S3" i="7"/>
  <c r="S2" i="3" s="1"/>
  <c r="T11" i="6"/>
  <c r="S8" i="7"/>
  <c r="S7" i="3" s="1"/>
  <c r="V3" i="6"/>
  <c r="U5" i="7"/>
  <c r="U4" i="3" s="1"/>
  <c r="U6" i="6"/>
  <c r="T7" i="7"/>
  <c r="T6" i="3" s="1"/>
  <c r="T13" i="6"/>
  <c r="S4" i="7"/>
  <c r="S3" i="3" s="1"/>
  <c r="T10" i="6"/>
  <c r="S9" i="7"/>
  <c r="S8" i="3" s="1"/>
  <c r="T9" i="6"/>
  <c r="S10" i="7"/>
  <c r="S9" i="3" s="1"/>
  <c r="U9" i="6" l="1"/>
  <c r="T10" i="7"/>
  <c r="T9" i="3" s="1"/>
  <c r="W3" i="6"/>
  <c r="V5" i="7"/>
  <c r="V4" i="3" s="1"/>
  <c r="U10" i="6"/>
  <c r="T9" i="7"/>
  <c r="T8" i="3" s="1"/>
  <c r="U11" i="6"/>
  <c r="T8" i="7"/>
  <c r="T7" i="3" s="1"/>
  <c r="U13" i="6"/>
  <c r="T4" i="7"/>
  <c r="T3" i="3" s="1"/>
  <c r="U12" i="6"/>
  <c r="T3" i="7"/>
  <c r="T2" i="3" s="1"/>
  <c r="V6" i="6"/>
  <c r="U7" i="7"/>
  <c r="U6" i="3" s="1"/>
  <c r="U4" i="6"/>
  <c r="T6" i="7"/>
  <c r="T5" i="3" s="1"/>
  <c r="V4" i="6" l="1"/>
  <c r="U6" i="7"/>
  <c r="U5" i="3" s="1"/>
  <c r="V11" i="6"/>
  <c r="U8" i="7"/>
  <c r="U7" i="3" s="1"/>
  <c r="W6" i="6"/>
  <c r="V7" i="7"/>
  <c r="V6" i="3" s="1"/>
  <c r="V10" i="6"/>
  <c r="U9" i="7"/>
  <c r="U8" i="3" s="1"/>
  <c r="V12" i="6"/>
  <c r="U3" i="7"/>
  <c r="U2" i="3" s="1"/>
  <c r="X3" i="6"/>
  <c r="W5" i="7"/>
  <c r="W4" i="3" s="1"/>
  <c r="V13" i="6"/>
  <c r="U4" i="7"/>
  <c r="U3" i="3" s="1"/>
  <c r="V9" i="6"/>
  <c r="U10" i="7"/>
  <c r="U9" i="3" s="1"/>
  <c r="W9" i="6" l="1"/>
  <c r="V10" i="7"/>
  <c r="V9" i="3" s="1"/>
  <c r="W10" i="6"/>
  <c r="V9" i="7"/>
  <c r="V8" i="3" s="1"/>
  <c r="W13" i="6"/>
  <c r="V4" i="7"/>
  <c r="V3" i="3" s="1"/>
  <c r="X6" i="6"/>
  <c r="W7" i="7"/>
  <c r="W6" i="3" s="1"/>
  <c r="Y3" i="6"/>
  <c r="X5" i="7"/>
  <c r="X4" i="3" s="1"/>
  <c r="W11" i="6"/>
  <c r="V8" i="7"/>
  <c r="V7" i="3" s="1"/>
  <c r="W12" i="6"/>
  <c r="V3" i="7"/>
  <c r="V2" i="3" s="1"/>
  <c r="W4" i="6"/>
  <c r="V6" i="7"/>
  <c r="V5" i="3" s="1"/>
  <c r="X4" i="6" l="1"/>
  <c r="W6" i="7"/>
  <c r="W5" i="3" s="1"/>
  <c r="Y6" i="6"/>
  <c r="X7" i="7"/>
  <c r="X6" i="3" s="1"/>
  <c r="X12" i="6"/>
  <c r="W3" i="7"/>
  <c r="W2" i="3" s="1"/>
  <c r="X13" i="6"/>
  <c r="W4" i="7"/>
  <c r="W3" i="3" s="1"/>
  <c r="X11" i="6"/>
  <c r="W8" i="7"/>
  <c r="W7" i="3" s="1"/>
  <c r="X10" i="6"/>
  <c r="W9" i="7"/>
  <c r="W8" i="3" s="1"/>
  <c r="Z3" i="6"/>
  <c r="Y5" i="7"/>
  <c r="Y4" i="3" s="1"/>
  <c r="X9" i="6"/>
  <c r="W10" i="7"/>
  <c r="W9" i="3" s="1"/>
  <c r="Y9" i="6" l="1"/>
  <c r="X10" i="7"/>
  <c r="X9" i="3" s="1"/>
  <c r="Y13" i="6"/>
  <c r="X4" i="7"/>
  <c r="X3" i="3" s="1"/>
  <c r="AA3" i="6"/>
  <c r="Z5" i="7"/>
  <c r="Z4" i="3" s="1"/>
  <c r="Y12" i="6"/>
  <c r="X3" i="7"/>
  <c r="X2" i="3" s="1"/>
  <c r="Y10" i="6"/>
  <c r="X9" i="7"/>
  <c r="X8" i="3" s="1"/>
  <c r="Z6" i="6"/>
  <c r="Y7" i="7"/>
  <c r="Y6" i="3" s="1"/>
  <c r="Y11" i="6"/>
  <c r="X8" i="7"/>
  <c r="X7" i="3" s="1"/>
  <c r="Y4" i="6"/>
  <c r="X6" i="7"/>
  <c r="X5" i="3" s="1"/>
  <c r="Z4" i="6" l="1"/>
  <c r="Y6" i="7"/>
  <c r="Y5" i="3" s="1"/>
  <c r="Z12" i="6"/>
  <c r="Y3" i="7"/>
  <c r="Y2" i="3" s="1"/>
  <c r="Z11" i="6"/>
  <c r="Y8" i="7"/>
  <c r="Y7" i="3" s="1"/>
  <c r="AB3" i="6"/>
  <c r="AA5" i="7"/>
  <c r="AA4" i="3" s="1"/>
  <c r="AA6" i="6"/>
  <c r="Z7" i="7"/>
  <c r="Z6" i="3" s="1"/>
  <c r="Z13" i="6"/>
  <c r="Y4" i="7"/>
  <c r="Y3" i="3" s="1"/>
  <c r="Z10" i="6"/>
  <c r="Y9" i="7"/>
  <c r="Y8" i="3" s="1"/>
  <c r="Z9" i="6"/>
  <c r="Y10" i="7"/>
  <c r="Y9" i="3" s="1"/>
  <c r="AA9" i="6" l="1"/>
  <c r="Z10" i="7"/>
  <c r="Z9" i="3" s="1"/>
  <c r="AC3" i="6"/>
  <c r="AB5" i="7"/>
  <c r="AB4" i="3" s="1"/>
  <c r="AA10" i="6"/>
  <c r="Z9" i="7"/>
  <c r="Z8" i="3" s="1"/>
  <c r="AA11" i="6"/>
  <c r="Z8" i="7"/>
  <c r="Z7" i="3" s="1"/>
  <c r="AA13" i="6"/>
  <c r="Z4" i="7"/>
  <c r="Z3" i="3" s="1"/>
  <c r="AA12" i="6"/>
  <c r="Z3" i="7"/>
  <c r="Z2" i="3" s="1"/>
  <c r="AB6" i="6"/>
  <c r="AA7" i="7"/>
  <c r="AA6" i="3" s="1"/>
  <c r="AA4" i="6"/>
  <c r="Z6" i="7"/>
  <c r="Z5" i="3" s="1"/>
  <c r="AB4" i="6" l="1"/>
  <c r="AA6" i="7"/>
  <c r="AA5" i="3" s="1"/>
  <c r="AB11" i="6"/>
  <c r="AA8" i="7"/>
  <c r="AA7" i="3" s="1"/>
  <c r="AC6" i="6"/>
  <c r="AB7" i="7"/>
  <c r="AB6" i="3" s="1"/>
  <c r="AB10" i="6"/>
  <c r="AA9" i="7"/>
  <c r="AA8" i="3" s="1"/>
  <c r="AB12" i="6"/>
  <c r="AA3" i="7"/>
  <c r="AA2" i="3" s="1"/>
  <c r="AD3" i="6"/>
  <c r="AC5" i="7"/>
  <c r="AC4" i="3" s="1"/>
  <c r="AB13" i="6"/>
  <c r="AA4" i="7"/>
  <c r="AA3" i="3" s="1"/>
  <c r="AB9" i="6"/>
  <c r="AA10" i="7"/>
  <c r="AA9" i="3" s="1"/>
  <c r="AC9" i="6" l="1"/>
  <c r="AB10" i="7"/>
  <c r="AB9" i="3" s="1"/>
  <c r="AC10" i="6"/>
  <c r="AB9" i="7"/>
  <c r="AB8" i="3" s="1"/>
  <c r="AC13" i="6"/>
  <c r="AB4" i="7"/>
  <c r="AB3" i="3" s="1"/>
  <c r="AD6" i="6"/>
  <c r="AC7" i="7"/>
  <c r="AC6" i="3" s="1"/>
  <c r="AE3" i="6"/>
  <c r="AD5" i="7"/>
  <c r="AD4" i="3" s="1"/>
  <c r="AC11" i="6"/>
  <c r="AB8" i="7"/>
  <c r="AB7" i="3" s="1"/>
  <c r="AC12" i="6"/>
  <c r="AB3" i="7"/>
  <c r="AB2" i="3" s="1"/>
  <c r="AC4" i="6"/>
  <c r="AB6" i="7"/>
  <c r="AB5" i="3" s="1"/>
  <c r="AD4" i="6" l="1"/>
  <c r="AC6" i="7"/>
  <c r="AC5" i="3" s="1"/>
  <c r="AE6" i="6"/>
  <c r="AD7" i="7"/>
  <c r="AD6" i="3" s="1"/>
  <c r="AD12" i="6"/>
  <c r="AC3" i="7"/>
  <c r="AC2" i="3" s="1"/>
  <c r="AD13" i="6"/>
  <c r="AC4" i="7"/>
  <c r="AC3" i="3" s="1"/>
  <c r="AD10" i="6"/>
  <c r="AC9" i="7"/>
  <c r="AC8" i="3" s="1"/>
  <c r="AD11" i="6"/>
  <c r="AC8" i="7"/>
  <c r="AC7" i="3" s="1"/>
  <c r="AF3" i="6"/>
  <c r="AF5" i="7" s="1"/>
  <c r="AF4" i="3" s="1"/>
  <c r="AE5" i="7"/>
  <c r="AE4" i="3" s="1"/>
  <c r="AD9" i="6"/>
  <c r="AC10" i="7"/>
  <c r="AC9" i="3" s="1"/>
  <c r="AE9" i="6" l="1"/>
  <c r="AD10" i="7"/>
  <c r="AD9" i="3" s="1"/>
  <c r="AE13" i="6"/>
  <c r="AD4" i="7"/>
  <c r="AD3" i="3" s="1"/>
  <c r="AE12" i="6"/>
  <c r="AD3" i="7"/>
  <c r="AD2" i="3" s="1"/>
  <c r="AE11" i="6"/>
  <c r="AD8" i="7"/>
  <c r="AD7" i="3" s="1"/>
  <c r="AF6" i="6"/>
  <c r="AF7" i="7" s="1"/>
  <c r="AF6" i="3" s="1"/>
  <c r="AE7" i="7"/>
  <c r="AE6" i="3" s="1"/>
  <c r="AE10" i="6"/>
  <c r="AD9" i="7"/>
  <c r="AD8" i="3" s="1"/>
  <c r="AE4" i="6"/>
  <c r="AD6" i="7"/>
  <c r="AD5" i="3" s="1"/>
  <c r="AF11" i="6" l="1"/>
  <c r="AF8" i="7" s="1"/>
  <c r="AF7" i="3" s="1"/>
  <c r="AE8" i="7"/>
  <c r="AE7" i="3" s="1"/>
  <c r="AF4" i="6"/>
  <c r="AF6" i="7" s="1"/>
  <c r="AF5" i="3" s="1"/>
  <c r="AE6" i="7"/>
  <c r="AE5" i="3" s="1"/>
  <c r="AF12" i="6"/>
  <c r="AF3" i="7" s="1"/>
  <c r="AF2" i="3" s="1"/>
  <c r="AE3" i="7"/>
  <c r="AE2" i="3" s="1"/>
  <c r="AF10" i="6"/>
  <c r="AF9" i="7" s="1"/>
  <c r="AF8" i="3" s="1"/>
  <c r="AE9" i="7"/>
  <c r="AE8" i="3" s="1"/>
  <c r="AF13" i="6"/>
  <c r="AF4" i="7" s="1"/>
  <c r="AF3" i="3" s="1"/>
  <c r="AE4" i="7"/>
  <c r="AE3" i="3" s="1"/>
  <c r="AF9" i="6"/>
  <c r="AF10" i="7" s="1"/>
  <c r="AF9" i="3" s="1"/>
  <c r="AE10" i="7"/>
  <c r="AE9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<sst xmlns="http://schemas.openxmlformats.org/spreadsheetml/2006/main" count="404" uniqueCount="158">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</sst>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75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MA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MA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7029917</v>
      </c>
      <c r="E3" s="10">
        <f>((SUMIFS(J23:BG23,J22:BG22,About!B1)))</f>
        <v>6984723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0.79800000000000004</v>
      </c>
      <c r="D4" s="8">
        <f>$D$3*C4</f>
        <v>5609873.7660000008</v>
      </c>
      <c r="E4" s="8">
        <f>$E$3*C4</f>
        <v>5573808.9539999999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9.2999999999999999E-2</v>
      </c>
      <c r="D5" s="8">
        <f t="shared" ref="D5:D17" si="0">$D$3*C5</f>
        <v>653782.28099999996</v>
      </c>
      <c r="E5" s="8">
        <f t="shared" ref="E5:E17" si="1">$E$3*C5</f>
        <v>649579.23899999994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5.0000000000000001E-3</v>
      </c>
      <c r="D6" s="8">
        <f t="shared" si="0"/>
        <v>35149.584999999999</v>
      </c>
      <c r="E6" s="8">
        <f t="shared" si="1"/>
        <v>34923.614999999998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7.4999999999999997E-2</v>
      </c>
      <c r="D7" s="8">
        <f t="shared" si="0"/>
        <v>527243.77500000002</v>
      </c>
      <c r="E7" s="8">
        <f t="shared" si="1"/>
        <v>523854.22499999998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7029.9170000000004</v>
      </c>
      <c r="E8" s="8">
        <f t="shared" si="1"/>
        <v>6984.723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2.7E-2</v>
      </c>
      <c r="D9" s="8">
        <f t="shared" si="0"/>
        <v>189807.75899999999</v>
      </c>
      <c r="E9" s="8">
        <f t="shared" si="1"/>
        <v>188587.52100000001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0.70099999999999996</v>
      </c>
      <c r="D10" s="8">
        <f t="shared" si="0"/>
        <v>4927971.8169999998</v>
      </c>
      <c r="E10" s="8">
        <f t="shared" si="1"/>
        <v>4896290.8229999999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0.128</v>
      </c>
      <c r="D11" s="8">
        <f t="shared" si="0"/>
        <v>899829.37600000005</v>
      </c>
      <c r="E11" s="8">
        <f t="shared" si="1"/>
        <v>894044.54399999999</v>
      </c>
      <c r="F11" s="8"/>
    </row>
    <row r="12" spans="1:7" x14ac:dyDescent="0.2">
      <c r="A12" s="8">
        <v>9</v>
      </c>
      <c r="B12" s="8" t="s">
        <v>22</v>
      </c>
      <c r="C12" s="12">
        <f>1-C11</f>
        <v>0.872</v>
      </c>
      <c r="D12" s="8">
        <f t="shared" si="0"/>
        <v>6130087.6239999998</v>
      </c>
      <c r="E12" s="8">
        <f t="shared" si="1"/>
        <v>6090678.4560000002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0.48899999999999999</v>
      </c>
      <c r="D16" s="8">
        <f t="shared" si="0"/>
        <v>3437629.4129999997</v>
      </c>
      <c r="E16" s="8">
        <f t="shared" si="1"/>
        <v>3415529.5469999998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0.51100000000000001</v>
      </c>
      <c r="D17" s="8">
        <f t="shared" si="0"/>
        <v>3592287.5870000003</v>
      </c>
      <c r="E17" s="8">
        <f t="shared" si="1"/>
        <v>3569193.4530000002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MA</v>
      </c>
      <c r="B2" s="11">
        <f>'Population Demographic'!D3</f>
        <v>7029917</v>
      </c>
      <c r="C2" s="11">
        <f>'Population Demographic'!E3</f>
        <v>6984723</v>
      </c>
      <c r="D2">
        <f>C2+C2*$B$15*(D1-$B$1)</f>
        <v>6998692.4460000005</v>
      </c>
      <c r="E2">
        <f t="shared" ref="E2:AF2" si="0">D2+D2*$B$15*(E1-$B$1)</f>
        <v>7019688.5233380003</v>
      </c>
      <c r="F2">
        <f t="shared" si="0"/>
        <v>7047767.2774313521</v>
      </c>
      <c r="G2">
        <f t="shared" si="0"/>
        <v>7083006.1138185086</v>
      </c>
      <c r="H2">
        <f t="shared" si="0"/>
        <v>7125504.1505014198</v>
      </c>
      <c r="I2">
        <f t="shared" si="0"/>
        <v>7175382.67955493</v>
      </c>
      <c r="J2">
        <f t="shared" si="0"/>
        <v>7232785.7409913698</v>
      </c>
      <c r="K2">
        <f t="shared" si="0"/>
        <v>7297880.8126602918</v>
      </c>
      <c r="L2">
        <f t="shared" si="0"/>
        <v>7370859.620786895</v>
      </c>
      <c r="M2">
        <f t="shared" si="0"/>
        <v>7451939.0766155506</v>
      </c>
      <c r="N2">
        <f t="shared" si="0"/>
        <v>7541362.3455349375</v>
      </c>
      <c r="O2">
        <f t="shared" si="0"/>
        <v>7639400.0560268918</v>
      </c>
      <c r="P2">
        <f t="shared" si="0"/>
        <v>7746351.6568112681</v>
      </c>
      <c r="Q2">
        <f t="shared" si="0"/>
        <v>7862546.9316634368</v>
      </c>
      <c r="R2">
        <f t="shared" si="0"/>
        <v>7988347.6825700514</v>
      </c>
      <c r="S2">
        <f t="shared" si="0"/>
        <v>8124149.5931737423</v>
      </c>
      <c r="T2">
        <f t="shared" si="0"/>
        <v>8270384.2858508695</v>
      </c>
      <c r="U2">
        <f t="shared" si="0"/>
        <v>8427521.5872820355</v>
      </c>
      <c r="V2">
        <f t="shared" si="0"/>
        <v>8596072.0190276764</v>
      </c>
      <c r="W2">
        <f t="shared" si="0"/>
        <v>8776589.5314272568</v>
      </c>
      <c r="X2">
        <f t="shared" si="0"/>
        <v>8969674.5011186562</v>
      </c>
      <c r="Y2">
        <f t="shared" si="0"/>
        <v>9175977.0146443862</v>
      </c>
      <c r="Z2">
        <f t="shared" si="0"/>
        <v>9396200.4629958514</v>
      </c>
      <c r="AA2">
        <f t="shared" si="0"/>
        <v>9631105.4745707475</v>
      </c>
      <c r="AB2">
        <f t="shared" si="0"/>
        <v>9881514.2169095874</v>
      </c>
      <c r="AC2">
        <f t="shared" si="0"/>
        <v>10148315.100766147</v>
      </c>
      <c r="AD2">
        <f t="shared" si="0"/>
        <v>10432467.923587598</v>
      </c>
      <c r="AE2">
        <f t="shared" si="0"/>
        <v>10735009.493371638</v>
      </c>
      <c r="AF2">
        <f t="shared" si="0"/>
        <v>11057059.778172787</v>
      </c>
    </row>
    <row r="3" spans="1:32" x14ac:dyDescent="0.2">
      <c r="A3" t="s">
        <v>15</v>
      </c>
      <c r="B3" s="11">
        <f>'Population Demographic'!D4</f>
        <v>5609873.7660000008</v>
      </c>
      <c r="C3" s="11">
        <f>'Population Demographic'!E4</f>
        <v>5573808.9539999999</v>
      </c>
      <c r="D3">
        <f>C3+C3*$B$15*(D$1-$B$1)</f>
        <v>5584956.5719079999</v>
      </c>
      <c r="E3">
        <f t="shared" ref="E3:AF13" si="1">D3+D3*$B$15*(E$1-$B$1)</f>
        <v>5601711.4416237241</v>
      </c>
      <c r="F3">
        <f t="shared" si="1"/>
        <v>5624118.287390219</v>
      </c>
      <c r="G3">
        <f t="shared" si="1"/>
        <v>5652238.8788271705</v>
      </c>
      <c r="H3">
        <f t="shared" si="1"/>
        <v>5686152.3121001339</v>
      </c>
      <c r="I3">
        <f t="shared" si="1"/>
        <v>5725955.3782848343</v>
      </c>
      <c r="J3">
        <f t="shared" si="1"/>
        <v>5771763.0213111127</v>
      </c>
      <c r="K3">
        <f t="shared" si="1"/>
        <v>5823708.8885029126</v>
      </c>
      <c r="L3">
        <f t="shared" si="1"/>
        <v>5881945.9773879414</v>
      </c>
      <c r="M3">
        <f t="shared" si="1"/>
        <v>5946647.3831392089</v>
      </c>
      <c r="N3">
        <f t="shared" si="1"/>
        <v>6018007.1517368797</v>
      </c>
      <c r="O3">
        <f t="shared" si="1"/>
        <v>6096241.2447094591</v>
      </c>
      <c r="P3">
        <f t="shared" si="1"/>
        <v>6181588.6221353915</v>
      </c>
      <c r="Q3">
        <f t="shared" si="1"/>
        <v>6274312.4514674228</v>
      </c>
      <c r="R3">
        <f t="shared" si="1"/>
        <v>6374701.4506909018</v>
      </c>
      <c r="S3">
        <f t="shared" si="1"/>
        <v>6483071.3753526472</v>
      </c>
      <c r="T3">
        <f t="shared" si="1"/>
        <v>6599766.6601089947</v>
      </c>
      <c r="U3">
        <f t="shared" si="1"/>
        <v>6725162.226651066</v>
      </c>
      <c r="V3">
        <f t="shared" si="1"/>
        <v>6859665.471184087</v>
      </c>
      <c r="W3">
        <f t="shared" si="1"/>
        <v>7003718.4460789524</v>
      </c>
      <c r="X3">
        <f t="shared" si="1"/>
        <v>7157800.2518926896</v>
      </c>
      <c r="Y3">
        <f t="shared" si="1"/>
        <v>7322429.6576862214</v>
      </c>
      <c r="Z3">
        <f t="shared" si="1"/>
        <v>7498167.9694706909</v>
      </c>
      <c r="AA3">
        <f t="shared" si="1"/>
        <v>7685622.1687074583</v>
      </c>
      <c r="AB3">
        <f t="shared" si="1"/>
        <v>7885448.3450938519</v>
      </c>
      <c r="AC3">
        <f t="shared" si="1"/>
        <v>8098355.4504113859</v>
      </c>
      <c r="AD3">
        <f t="shared" si="1"/>
        <v>8325109.4030229049</v>
      </c>
      <c r="AE3">
        <f t="shared" si="1"/>
        <v>8566537.5757105686</v>
      </c>
      <c r="AF3">
        <f t="shared" si="1"/>
        <v>8823533.7029818855</v>
      </c>
    </row>
    <row r="4" spans="1:32" x14ac:dyDescent="0.2">
      <c r="A4" t="s">
        <v>16</v>
      </c>
      <c r="B4" s="11">
        <f>'Population Demographic'!D5</f>
        <v>653782.28099999996</v>
      </c>
      <c r="C4" s="11">
        <f>'Population Demographic'!E5</f>
        <v>649579.23899999994</v>
      </c>
      <c r="D4">
        <f t="shared" ref="D4:S13" si="2">C4+C4*$B$15*(D$1-$B$1)</f>
        <v>650878.39747799991</v>
      </c>
      <c r="E4">
        <f t="shared" si="2"/>
        <v>652831.03267043387</v>
      </c>
      <c r="F4">
        <f t="shared" si="2"/>
        <v>655442.35680111556</v>
      </c>
      <c r="G4">
        <f t="shared" si="2"/>
        <v>658719.56858512119</v>
      </c>
      <c r="H4">
        <f t="shared" si="2"/>
        <v>662671.88599663193</v>
      </c>
      <c r="I4">
        <f t="shared" si="2"/>
        <v>667310.5891986083</v>
      </c>
      <c r="J4">
        <f t="shared" si="2"/>
        <v>672649.07391219714</v>
      </c>
      <c r="K4">
        <f t="shared" si="2"/>
        <v>678702.91557740688</v>
      </c>
      <c r="L4">
        <f t="shared" si="2"/>
        <v>685489.94473318092</v>
      </c>
      <c r="M4">
        <f t="shared" si="2"/>
        <v>693030.33412524592</v>
      </c>
      <c r="N4">
        <f t="shared" si="2"/>
        <v>701346.69813474885</v>
      </c>
      <c r="O4">
        <f t="shared" si="2"/>
        <v>710464.20521050063</v>
      </c>
      <c r="P4">
        <f t="shared" si="2"/>
        <v>720410.70408344769</v>
      </c>
      <c r="Q4">
        <f t="shared" si="2"/>
        <v>731216.86464469938</v>
      </c>
      <c r="R4">
        <f t="shared" si="2"/>
        <v>742916.33447901462</v>
      </c>
      <c r="S4">
        <f t="shared" si="2"/>
        <v>755545.91216515785</v>
      </c>
      <c r="T4">
        <f t="shared" si="1"/>
        <v>769145.73858413065</v>
      </c>
      <c r="U4">
        <f t="shared" si="1"/>
        <v>783759.50761722913</v>
      </c>
      <c r="V4">
        <f t="shared" si="1"/>
        <v>799434.69776957366</v>
      </c>
      <c r="W4">
        <f t="shared" si="1"/>
        <v>816222.82642273465</v>
      </c>
      <c r="X4">
        <f t="shared" si="1"/>
        <v>834179.72860403487</v>
      </c>
      <c r="Y4">
        <f t="shared" si="1"/>
        <v>853365.86236192763</v>
      </c>
      <c r="Z4">
        <f t="shared" si="1"/>
        <v>873846.64305861387</v>
      </c>
      <c r="AA4">
        <f t="shared" si="1"/>
        <v>895692.80913507927</v>
      </c>
      <c r="AB4">
        <f t="shared" si="1"/>
        <v>918980.82217259135</v>
      </c>
      <c r="AC4">
        <f t="shared" si="1"/>
        <v>943793.30437125126</v>
      </c>
      <c r="AD4">
        <f t="shared" si="1"/>
        <v>970219.51689364633</v>
      </c>
      <c r="AE4">
        <f t="shared" si="1"/>
        <v>998355.88288356212</v>
      </c>
      <c r="AF4">
        <f t="shared" si="1"/>
        <v>1028306.5593700689</v>
      </c>
    </row>
    <row r="5" spans="1:32" x14ac:dyDescent="0.2">
      <c r="A5" t="s">
        <v>27</v>
      </c>
      <c r="B5" s="11">
        <f>'Population Demographic'!D6</f>
        <v>35149.584999999999</v>
      </c>
      <c r="C5" s="11">
        <f>'Population Demographic'!E6</f>
        <v>34923.614999999998</v>
      </c>
      <c r="D5">
        <f t="shared" si="2"/>
        <v>34993.462229999997</v>
      </c>
      <c r="E5">
        <f t="shared" si="2"/>
        <v>35098.442616689994</v>
      </c>
      <c r="F5">
        <f t="shared" si="2"/>
        <v>35238.836387156756</v>
      </c>
      <c r="G5">
        <f t="shared" si="2"/>
        <v>35415.030569092538</v>
      </c>
      <c r="H5">
        <f t="shared" si="2"/>
        <v>35627.520752507095</v>
      </c>
      <c r="I5">
        <f t="shared" si="2"/>
        <v>35876.913397774646</v>
      </c>
      <c r="J5">
        <f t="shared" si="2"/>
        <v>36163.928704956845</v>
      </c>
      <c r="K5">
        <f t="shared" si="2"/>
        <v>36489.404063301459</v>
      </c>
      <c r="L5">
        <f t="shared" si="2"/>
        <v>36854.298103934474</v>
      </c>
      <c r="M5">
        <f t="shared" si="2"/>
        <v>37259.695383077757</v>
      </c>
      <c r="N5">
        <f t="shared" si="2"/>
        <v>37706.811727674693</v>
      </c>
      <c r="O5">
        <f t="shared" si="2"/>
        <v>38197.00028013446</v>
      </c>
      <c r="P5">
        <f t="shared" si="2"/>
        <v>38731.758284056341</v>
      </c>
      <c r="Q5">
        <f t="shared" si="2"/>
        <v>39312.734658317189</v>
      </c>
      <c r="R5">
        <f t="shared" si="2"/>
        <v>39941.738412850267</v>
      </c>
      <c r="S5">
        <f t="shared" si="2"/>
        <v>40620.747965868723</v>
      </c>
      <c r="T5">
        <f t="shared" si="1"/>
        <v>41351.921429254362</v>
      </c>
      <c r="U5">
        <f t="shared" si="1"/>
        <v>42137.607936410197</v>
      </c>
      <c r="V5">
        <f t="shared" si="1"/>
        <v>42980.3600951384</v>
      </c>
      <c r="W5">
        <f t="shared" si="1"/>
        <v>43882.947657136305</v>
      </c>
      <c r="X5">
        <f t="shared" si="1"/>
        <v>44848.372505593303</v>
      </c>
      <c r="Y5">
        <f t="shared" si="1"/>
        <v>45879.885073221951</v>
      </c>
      <c r="Z5">
        <f t="shared" si="1"/>
        <v>46981.002314979276</v>
      </c>
      <c r="AA5">
        <f t="shared" si="1"/>
        <v>48155.527372853758</v>
      </c>
      <c r="AB5">
        <f t="shared" si="1"/>
        <v>49407.571084547955</v>
      </c>
      <c r="AC5">
        <f t="shared" si="1"/>
        <v>50741.575503830747</v>
      </c>
      <c r="AD5">
        <f t="shared" si="1"/>
        <v>52162.339617938007</v>
      </c>
      <c r="AE5">
        <f t="shared" si="1"/>
        <v>53675.04746685821</v>
      </c>
      <c r="AF5">
        <f t="shared" si="1"/>
        <v>55285.298890863953</v>
      </c>
    </row>
    <row r="6" spans="1:32" x14ac:dyDescent="0.2">
      <c r="A6" t="s">
        <v>17</v>
      </c>
      <c r="B6" s="11">
        <f>'Population Demographic'!D7</f>
        <v>527243.77500000002</v>
      </c>
      <c r="C6" s="11">
        <f>'Population Demographic'!E7</f>
        <v>523854.22499999998</v>
      </c>
      <c r="D6">
        <f t="shared" si="2"/>
        <v>524901.93345000001</v>
      </c>
      <c r="E6">
        <f t="shared" si="2"/>
        <v>526476.63925035007</v>
      </c>
      <c r="F6">
        <f t="shared" si="2"/>
        <v>528582.54580735147</v>
      </c>
      <c r="G6">
        <f t="shared" si="2"/>
        <v>531225.45853638824</v>
      </c>
      <c r="H6">
        <f t="shared" si="2"/>
        <v>534412.8112876066</v>
      </c>
      <c r="I6">
        <f t="shared" si="2"/>
        <v>538153.70096661989</v>
      </c>
      <c r="J6">
        <f t="shared" si="2"/>
        <v>542458.93057435285</v>
      </c>
      <c r="K6">
        <f t="shared" si="2"/>
        <v>547341.06094952207</v>
      </c>
      <c r="L6">
        <f t="shared" si="2"/>
        <v>552814.47155901731</v>
      </c>
      <c r="M6">
        <f t="shared" si="2"/>
        <v>558895.4307461665</v>
      </c>
      <c r="N6">
        <f t="shared" si="2"/>
        <v>565602.17591512052</v>
      </c>
      <c r="O6">
        <f t="shared" si="2"/>
        <v>572955.00420201709</v>
      </c>
      <c r="P6">
        <f t="shared" si="2"/>
        <v>580976.37426084536</v>
      </c>
      <c r="Q6">
        <f t="shared" si="2"/>
        <v>589691.01987475809</v>
      </c>
      <c r="R6">
        <f t="shared" si="2"/>
        <v>599126.0761927542</v>
      </c>
      <c r="S6">
        <f t="shared" si="2"/>
        <v>609311.219488031</v>
      </c>
      <c r="T6">
        <f t="shared" si="1"/>
        <v>620278.82143881556</v>
      </c>
      <c r="U6">
        <f t="shared" si="1"/>
        <v>632064.11904615304</v>
      </c>
      <c r="V6">
        <f t="shared" si="1"/>
        <v>644705.40142707608</v>
      </c>
      <c r="W6">
        <f t="shared" si="1"/>
        <v>658244.21485704463</v>
      </c>
      <c r="X6">
        <f t="shared" si="1"/>
        <v>672725.58758389961</v>
      </c>
      <c r="Y6">
        <f t="shared" si="1"/>
        <v>688198.27609832934</v>
      </c>
      <c r="Z6">
        <f t="shared" si="1"/>
        <v>704715.03472468921</v>
      </c>
      <c r="AA6">
        <f t="shared" si="1"/>
        <v>722332.91059280641</v>
      </c>
      <c r="AB6">
        <f t="shared" si="1"/>
        <v>741113.56626821938</v>
      </c>
      <c r="AC6">
        <f t="shared" si="1"/>
        <v>761123.63255746127</v>
      </c>
      <c r="AD6">
        <f t="shared" si="1"/>
        <v>782435.09426907019</v>
      </c>
      <c r="AE6">
        <f t="shared" si="1"/>
        <v>805125.71200287319</v>
      </c>
      <c r="AF6">
        <f t="shared" si="1"/>
        <v>829279.48336295935</v>
      </c>
    </row>
    <row r="7" spans="1:32" x14ac:dyDescent="0.2">
      <c r="A7" t="s">
        <v>18</v>
      </c>
      <c r="B7" s="11">
        <f>'Population Demographic'!D8</f>
        <v>7029.9170000000004</v>
      </c>
      <c r="C7" s="11">
        <f>'Population Demographic'!E8</f>
        <v>6984.723</v>
      </c>
      <c r="D7">
        <f t="shared" si="2"/>
        <v>6998.692446</v>
      </c>
      <c r="E7">
        <f t="shared" si="2"/>
        <v>7019.6885233379999</v>
      </c>
      <c r="F7">
        <f t="shared" si="2"/>
        <v>7047.7672774313514</v>
      </c>
      <c r="G7">
        <f t="shared" si="2"/>
        <v>7083.0061138185083</v>
      </c>
      <c r="H7">
        <f t="shared" si="2"/>
        <v>7125.5041505014196</v>
      </c>
      <c r="I7">
        <f t="shared" si="2"/>
        <v>7175.3826795549294</v>
      </c>
      <c r="J7">
        <f t="shared" si="2"/>
        <v>7232.7857409913686</v>
      </c>
      <c r="K7">
        <f t="shared" si="2"/>
        <v>7297.8808126602908</v>
      </c>
      <c r="L7">
        <f t="shared" si="2"/>
        <v>7370.8596207868941</v>
      </c>
      <c r="M7">
        <f t="shared" si="2"/>
        <v>7451.9390766155502</v>
      </c>
      <c r="N7">
        <f t="shared" si="2"/>
        <v>7541.362345534937</v>
      </c>
      <c r="O7">
        <f t="shared" si="2"/>
        <v>7639.4000560268914</v>
      </c>
      <c r="P7">
        <f t="shared" si="2"/>
        <v>7746.3516568112682</v>
      </c>
      <c r="Q7">
        <f t="shared" si="2"/>
        <v>7862.5469316634371</v>
      </c>
      <c r="R7">
        <f t="shared" si="2"/>
        <v>7988.3476825700518</v>
      </c>
      <c r="S7">
        <f t="shared" si="2"/>
        <v>8124.1495931737427</v>
      </c>
      <c r="T7">
        <f t="shared" si="1"/>
        <v>8270.3842858508706</v>
      </c>
      <c r="U7">
        <f t="shared" si="1"/>
        <v>8427.5215872820372</v>
      </c>
      <c r="V7">
        <f t="shared" si="1"/>
        <v>8596.0720190276788</v>
      </c>
      <c r="W7">
        <f t="shared" si="1"/>
        <v>8776.5895314272602</v>
      </c>
      <c r="X7">
        <f t="shared" si="1"/>
        <v>8969.6745011186595</v>
      </c>
      <c r="Y7">
        <f t="shared" si="1"/>
        <v>9175.977014644388</v>
      </c>
      <c r="Z7">
        <f t="shared" si="1"/>
        <v>9396.2004629958537</v>
      </c>
      <c r="AA7">
        <f t="shared" si="1"/>
        <v>9631.1054745707497</v>
      </c>
      <c r="AB7">
        <f t="shared" si="1"/>
        <v>9881.5142169095889</v>
      </c>
      <c r="AC7">
        <f t="shared" si="1"/>
        <v>10148.315100766147</v>
      </c>
      <c r="AD7">
        <f t="shared" si="1"/>
        <v>10432.467923587599</v>
      </c>
      <c r="AE7">
        <f t="shared" si="1"/>
        <v>10735.009493371639</v>
      </c>
      <c r="AF7">
        <f t="shared" si="1"/>
        <v>11057.059778172788</v>
      </c>
    </row>
    <row r="8" spans="1:32" x14ac:dyDescent="0.2">
      <c r="A8" t="s">
        <v>19</v>
      </c>
      <c r="B8" s="11">
        <f>'Population Demographic'!D9</f>
        <v>189807.75899999999</v>
      </c>
      <c r="C8" s="11">
        <f>'Population Demographic'!E9</f>
        <v>188587.52100000001</v>
      </c>
      <c r="D8">
        <f t="shared" si="2"/>
        <v>188964.696042</v>
      </c>
      <c r="E8">
        <f t="shared" si="2"/>
        <v>189531.59013012599</v>
      </c>
      <c r="F8">
        <f t="shared" si="2"/>
        <v>190289.7164906465</v>
      </c>
      <c r="G8">
        <f t="shared" si="2"/>
        <v>191241.16507309975</v>
      </c>
      <c r="H8">
        <f t="shared" si="2"/>
        <v>192388.61206353834</v>
      </c>
      <c r="I8">
        <f t="shared" si="2"/>
        <v>193735.33234798312</v>
      </c>
      <c r="J8">
        <f t="shared" si="2"/>
        <v>195285.21500676699</v>
      </c>
      <c r="K8">
        <f t="shared" si="2"/>
        <v>197042.78194182788</v>
      </c>
      <c r="L8">
        <f t="shared" si="2"/>
        <v>199013.20976124617</v>
      </c>
      <c r="M8">
        <f t="shared" si="2"/>
        <v>201202.35506861989</v>
      </c>
      <c r="N8">
        <f t="shared" si="2"/>
        <v>203616.78332944334</v>
      </c>
      <c r="O8">
        <f t="shared" si="2"/>
        <v>206263.80151272609</v>
      </c>
      <c r="P8">
        <f t="shared" si="2"/>
        <v>209151.49473390426</v>
      </c>
      <c r="Q8">
        <f t="shared" si="2"/>
        <v>212288.76715491281</v>
      </c>
      <c r="R8">
        <f t="shared" si="2"/>
        <v>215685.38742939141</v>
      </c>
      <c r="S8">
        <f t="shared" si="2"/>
        <v>219352.03901569106</v>
      </c>
      <c r="T8">
        <f t="shared" si="1"/>
        <v>223300.37571797351</v>
      </c>
      <c r="U8">
        <f t="shared" si="1"/>
        <v>227543.08285661502</v>
      </c>
      <c r="V8">
        <f t="shared" si="1"/>
        <v>232093.94451374732</v>
      </c>
      <c r="W8">
        <f t="shared" si="1"/>
        <v>236967.91734853602</v>
      </c>
      <c r="X8">
        <f t="shared" si="1"/>
        <v>242181.21153020381</v>
      </c>
      <c r="Y8">
        <f t="shared" si="1"/>
        <v>247751.37939539852</v>
      </c>
      <c r="Z8">
        <f t="shared" si="1"/>
        <v>253697.41250088808</v>
      </c>
      <c r="AA8">
        <f t="shared" si="1"/>
        <v>260039.84781341028</v>
      </c>
      <c r="AB8">
        <f t="shared" si="1"/>
        <v>266800.88385655894</v>
      </c>
      <c r="AC8">
        <f t="shared" si="1"/>
        <v>274004.50772068603</v>
      </c>
      <c r="AD8">
        <f t="shared" si="1"/>
        <v>281676.63393686526</v>
      </c>
      <c r="AE8">
        <f t="shared" si="1"/>
        <v>289845.25632103434</v>
      </c>
      <c r="AF8">
        <f t="shared" si="1"/>
        <v>298540.61401066539</v>
      </c>
    </row>
    <row r="9" spans="1:32" x14ac:dyDescent="0.2">
      <c r="A9" t="s">
        <v>20</v>
      </c>
      <c r="B9" s="11">
        <f>'Population Demographic'!D10</f>
        <v>4927971.8169999998</v>
      </c>
      <c r="C9" s="11">
        <f>'Population Demographic'!E10</f>
        <v>4896290.8229999999</v>
      </c>
      <c r="D9">
        <f t="shared" si="2"/>
        <v>4906083.4046459999</v>
      </c>
      <c r="E9">
        <f t="shared" si="2"/>
        <v>4920801.6548599377</v>
      </c>
      <c r="F9">
        <f t="shared" si="2"/>
        <v>4940484.8614793774</v>
      </c>
      <c r="G9">
        <f t="shared" si="2"/>
        <v>4965187.285786774</v>
      </c>
      <c r="H9">
        <f t="shared" si="2"/>
        <v>4994978.4095014948</v>
      </c>
      <c r="I9">
        <f t="shared" si="2"/>
        <v>5029943.258368005</v>
      </c>
      <c r="J9">
        <f t="shared" si="2"/>
        <v>5070182.8044349495</v>
      </c>
      <c r="K9">
        <f t="shared" si="2"/>
        <v>5115814.4496748643</v>
      </c>
      <c r="L9">
        <f t="shared" si="2"/>
        <v>5166972.5941716125</v>
      </c>
      <c r="M9">
        <f t="shared" si="2"/>
        <v>5223809.2927075</v>
      </c>
      <c r="N9">
        <f t="shared" si="2"/>
        <v>5286495.0042199902</v>
      </c>
      <c r="O9">
        <f t="shared" si="2"/>
        <v>5355219.4392748503</v>
      </c>
      <c r="P9">
        <f t="shared" si="2"/>
        <v>5430192.5114246979</v>
      </c>
      <c r="Q9">
        <f t="shared" si="2"/>
        <v>5511645.399096068</v>
      </c>
      <c r="R9">
        <f t="shared" si="2"/>
        <v>5599831.7254816052</v>
      </c>
      <c r="S9">
        <f t="shared" si="2"/>
        <v>5695028.8648147928</v>
      </c>
      <c r="T9">
        <f t="shared" si="1"/>
        <v>5797539.3843814591</v>
      </c>
      <c r="U9">
        <f t="shared" si="1"/>
        <v>5907692.6326847067</v>
      </c>
      <c r="V9">
        <f t="shared" si="1"/>
        <v>6025846.485338401</v>
      </c>
      <c r="W9">
        <f t="shared" si="1"/>
        <v>6152389.2615305074</v>
      </c>
      <c r="X9">
        <f t="shared" si="1"/>
        <v>6287741.8252841784</v>
      </c>
      <c r="Y9">
        <f t="shared" si="1"/>
        <v>6432359.8872657148</v>
      </c>
      <c r="Z9">
        <f t="shared" si="1"/>
        <v>6586736.524560092</v>
      </c>
      <c r="AA9">
        <f t="shared" si="1"/>
        <v>6751404.937674094</v>
      </c>
      <c r="AB9">
        <f t="shared" si="1"/>
        <v>6926941.46605362</v>
      </c>
      <c r="AC9">
        <f t="shared" si="1"/>
        <v>7113968.8856370673</v>
      </c>
      <c r="AD9">
        <f t="shared" si="1"/>
        <v>7313160.0144349048</v>
      </c>
      <c r="AE9">
        <f t="shared" si="1"/>
        <v>7525241.6548535172</v>
      </c>
      <c r="AF9">
        <f t="shared" si="1"/>
        <v>7750998.9044991229</v>
      </c>
    </row>
    <row r="10" spans="1:32" x14ac:dyDescent="0.2">
      <c r="A10" t="s">
        <v>21</v>
      </c>
      <c r="B10" s="11">
        <f>'Population Demographic'!D11</f>
        <v>899829.37600000005</v>
      </c>
      <c r="C10" s="11">
        <f>'Population Demographic'!E11</f>
        <v>894044.54399999999</v>
      </c>
      <c r="D10">
        <f t="shared" si="2"/>
        <v>895832.633088</v>
      </c>
      <c r="E10">
        <f t="shared" si="2"/>
        <v>898520.13098726398</v>
      </c>
      <c r="F10">
        <f t="shared" si="2"/>
        <v>902114.21151121298</v>
      </c>
      <c r="G10">
        <f t="shared" si="2"/>
        <v>906624.78256876906</v>
      </c>
      <c r="H10">
        <f t="shared" si="2"/>
        <v>912064.53126418171</v>
      </c>
      <c r="I10">
        <f t="shared" si="2"/>
        <v>918448.98298303096</v>
      </c>
      <c r="J10">
        <f t="shared" si="2"/>
        <v>925796.57484689518</v>
      </c>
      <c r="K10">
        <f t="shared" si="2"/>
        <v>934128.74402051722</v>
      </c>
      <c r="L10">
        <f t="shared" si="2"/>
        <v>943470.03146072244</v>
      </c>
      <c r="M10">
        <f t="shared" si="2"/>
        <v>953848.20180679043</v>
      </c>
      <c r="N10">
        <f t="shared" si="2"/>
        <v>965294.38022847194</v>
      </c>
      <c r="O10">
        <f t="shared" si="2"/>
        <v>977843.2071714421</v>
      </c>
      <c r="P10">
        <f t="shared" si="2"/>
        <v>991533.01207184233</v>
      </c>
      <c r="Q10">
        <f t="shared" si="2"/>
        <v>1006406.00725292</v>
      </c>
      <c r="R10">
        <f t="shared" si="2"/>
        <v>1022508.5033689666</v>
      </c>
      <c r="S10">
        <f t="shared" si="2"/>
        <v>1039891.1479262391</v>
      </c>
      <c r="T10">
        <f t="shared" si="1"/>
        <v>1058609.1885889114</v>
      </c>
      <c r="U10">
        <f t="shared" si="1"/>
        <v>1078722.7631721008</v>
      </c>
      <c r="V10">
        <f t="shared" si="1"/>
        <v>1100297.2184355429</v>
      </c>
      <c r="W10">
        <f t="shared" si="1"/>
        <v>1123403.4600226893</v>
      </c>
      <c r="X10">
        <f t="shared" si="1"/>
        <v>1148118.3361431884</v>
      </c>
      <c r="Y10">
        <f t="shared" si="1"/>
        <v>1174525.0578744817</v>
      </c>
      <c r="Z10">
        <f t="shared" si="1"/>
        <v>1202713.6592634693</v>
      </c>
      <c r="AA10">
        <f t="shared" si="1"/>
        <v>1232781.500745056</v>
      </c>
      <c r="AB10">
        <f t="shared" si="1"/>
        <v>1264833.8197644274</v>
      </c>
      <c r="AC10">
        <f t="shared" si="1"/>
        <v>1298984.3328980668</v>
      </c>
      <c r="AD10">
        <f t="shared" si="1"/>
        <v>1335355.8942192127</v>
      </c>
      <c r="AE10">
        <f t="shared" si="1"/>
        <v>1374081.2151515698</v>
      </c>
      <c r="AF10">
        <f t="shared" si="1"/>
        <v>1415303.6516061169</v>
      </c>
    </row>
    <row r="11" spans="1:32" x14ac:dyDescent="0.2">
      <c r="A11" t="s">
        <v>31</v>
      </c>
      <c r="B11" s="11">
        <f>'Population Demographic'!D12</f>
        <v>6130087.6239999998</v>
      </c>
      <c r="C11" s="11">
        <f>'Population Demographic'!E12</f>
        <v>6090678.4560000002</v>
      </c>
      <c r="D11">
        <f t="shared" si="2"/>
        <v>6102859.8129120003</v>
      </c>
      <c r="E11">
        <f t="shared" si="2"/>
        <v>6121168.3923507361</v>
      </c>
      <c r="F11">
        <f t="shared" si="2"/>
        <v>6145653.0659201387</v>
      </c>
      <c r="G11">
        <f t="shared" si="2"/>
        <v>6176381.331249739</v>
      </c>
      <c r="H11">
        <f t="shared" si="2"/>
        <v>6213439.6192372376</v>
      </c>
      <c r="I11">
        <f t="shared" si="2"/>
        <v>6256933.6965718986</v>
      </c>
      <c r="J11">
        <f t="shared" si="2"/>
        <v>6306989.1661444735</v>
      </c>
      <c r="K11">
        <f t="shared" si="2"/>
        <v>6363752.0686397739</v>
      </c>
      <c r="L11">
        <f t="shared" si="2"/>
        <v>6427389.5893261712</v>
      </c>
      <c r="M11">
        <f t="shared" si="2"/>
        <v>6498090.8748087594</v>
      </c>
      <c r="N11">
        <f t="shared" si="2"/>
        <v>6576067.9653064646</v>
      </c>
      <c r="O11">
        <f t="shared" si="2"/>
        <v>6661556.8488554489</v>
      </c>
      <c r="P11">
        <f t="shared" si="2"/>
        <v>6754818.6447394248</v>
      </c>
      <c r="Q11">
        <f t="shared" si="2"/>
        <v>6856140.9244105164</v>
      </c>
      <c r="R11">
        <f t="shared" si="2"/>
        <v>6965839.1792010851</v>
      </c>
      <c r="S11">
        <f t="shared" si="2"/>
        <v>7084258.4452475039</v>
      </c>
      <c r="T11">
        <f t="shared" si="1"/>
        <v>7211775.0972619588</v>
      </c>
      <c r="U11">
        <f t="shared" si="1"/>
        <v>7348798.8241099361</v>
      </c>
      <c r="V11">
        <f t="shared" si="1"/>
        <v>7495774.8005921347</v>
      </c>
      <c r="W11">
        <f t="shared" si="1"/>
        <v>7653186.0714045698</v>
      </c>
      <c r="X11">
        <f t="shared" si="1"/>
        <v>7821556.1649754699</v>
      </c>
      <c r="Y11">
        <f t="shared" si="1"/>
        <v>8001451.956769906</v>
      </c>
      <c r="Z11">
        <f t="shared" si="1"/>
        <v>8193486.803732384</v>
      </c>
      <c r="AA11">
        <f t="shared" si="1"/>
        <v>8398323.9738256931</v>
      </c>
      <c r="AB11">
        <f t="shared" si="1"/>
        <v>8616680.3971451614</v>
      </c>
      <c r="AC11">
        <f t="shared" si="1"/>
        <v>8849330.7678680811</v>
      </c>
      <c r="AD11">
        <f t="shared" si="1"/>
        <v>9097112.0293683875</v>
      </c>
      <c r="AE11">
        <f t="shared" si="1"/>
        <v>9360928.2782200705</v>
      </c>
      <c r="AF11">
        <f t="shared" si="1"/>
        <v>9641756.1265666727</v>
      </c>
    </row>
    <row r="12" spans="1:32" x14ac:dyDescent="0.2">
      <c r="A12" t="s">
        <v>25</v>
      </c>
      <c r="B12" s="11">
        <f>'Population Demographic'!D16</f>
        <v>3437629.4129999997</v>
      </c>
      <c r="C12" s="11">
        <f>'Population Demographic'!E16</f>
        <v>3415529.5469999998</v>
      </c>
      <c r="D12">
        <f t="shared" si="2"/>
        <v>3422360.6060939999</v>
      </c>
      <c r="E12">
        <f t="shared" si="2"/>
        <v>3432627.6879122821</v>
      </c>
      <c r="F12">
        <f t="shared" si="2"/>
        <v>3446358.1986639313</v>
      </c>
      <c r="G12">
        <f t="shared" si="2"/>
        <v>3463589.9896572512</v>
      </c>
      <c r="H12">
        <f t="shared" si="2"/>
        <v>3484371.5295951949</v>
      </c>
      <c r="I12">
        <f t="shared" si="2"/>
        <v>3508762.1303023612</v>
      </c>
      <c r="J12">
        <f t="shared" si="2"/>
        <v>3536832.2273447802</v>
      </c>
      <c r="K12">
        <f t="shared" si="2"/>
        <v>3568663.7173908832</v>
      </c>
      <c r="L12">
        <f t="shared" si="2"/>
        <v>3604350.354564792</v>
      </c>
      <c r="M12">
        <f t="shared" si="2"/>
        <v>3643998.2084650048</v>
      </c>
      <c r="N12">
        <f t="shared" si="2"/>
        <v>3687726.186966585</v>
      </c>
      <c r="O12">
        <f t="shared" si="2"/>
        <v>3735666.6273971507</v>
      </c>
      <c r="P12">
        <f t="shared" si="2"/>
        <v>3787965.960180711</v>
      </c>
      <c r="Q12">
        <f t="shared" si="2"/>
        <v>3844785.4495834215</v>
      </c>
      <c r="R12">
        <f t="shared" si="2"/>
        <v>3906302.0167767564</v>
      </c>
      <c r="S12">
        <f t="shared" si="2"/>
        <v>3972709.1510619614</v>
      </c>
      <c r="T12">
        <f t="shared" si="1"/>
        <v>4044217.9157810765</v>
      </c>
      <c r="U12">
        <f t="shared" si="1"/>
        <v>4121058.0561809172</v>
      </c>
      <c r="V12">
        <f t="shared" si="1"/>
        <v>4203479.2173045352</v>
      </c>
      <c r="W12">
        <f t="shared" si="1"/>
        <v>4291752.2808679305</v>
      </c>
      <c r="X12">
        <f t="shared" si="1"/>
        <v>4386170.8310470246</v>
      </c>
      <c r="Y12">
        <f t="shared" si="1"/>
        <v>4487052.7601611065</v>
      </c>
      <c r="Z12">
        <f t="shared" si="1"/>
        <v>4594742.0264049731</v>
      </c>
      <c r="AA12">
        <f t="shared" si="1"/>
        <v>4709610.5770650972</v>
      </c>
      <c r="AB12">
        <f t="shared" si="1"/>
        <v>4832060.4520687899</v>
      </c>
      <c r="AC12">
        <f t="shared" si="1"/>
        <v>4962526.0842746468</v>
      </c>
      <c r="AD12">
        <f t="shared" si="1"/>
        <v>5101476.8146343371</v>
      </c>
      <c r="AE12">
        <f t="shared" si="1"/>
        <v>5249419.6422587326</v>
      </c>
      <c r="AF12">
        <f t="shared" si="1"/>
        <v>5406902.231526495</v>
      </c>
    </row>
    <row r="13" spans="1:32" x14ac:dyDescent="0.2">
      <c r="A13" t="s">
        <v>26</v>
      </c>
      <c r="B13" s="11">
        <f>'Population Demographic'!D17</f>
        <v>3592287.5870000003</v>
      </c>
      <c r="C13" s="11">
        <f>'Population Demographic'!E17</f>
        <v>3569193.4530000002</v>
      </c>
      <c r="D13">
        <f t="shared" si="2"/>
        <v>3576331.8399060001</v>
      </c>
      <c r="E13">
        <f t="shared" si="2"/>
        <v>3587060.8354257182</v>
      </c>
      <c r="F13">
        <f t="shared" si="2"/>
        <v>3601409.0787674212</v>
      </c>
      <c r="G13">
        <f t="shared" si="2"/>
        <v>3619416.1241612583</v>
      </c>
      <c r="H13">
        <f t="shared" si="2"/>
        <v>3641132.6209062259</v>
      </c>
      <c r="I13">
        <f t="shared" si="2"/>
        <v>3666620.5492525697</v>
      </c>
      <c r="J13">
        <f t="shared" si="2"/>
        <v>3695953.5136465901</v>
      </c>
      <c r="K13">
        <f t="shared" si="2"/>
        <v>3729217.0952694095</v>
      </c>
      <c r="L13">
        <f t="shared" si="2"/>
        <v>3766509.2662221035</v>
      </c>
      <c r="M13">
        <f t="shared" si="2"/>
        <v>3807940.8681505467</v>
      </c>
      <c r="N13">
        <f t="shared" si="2"/>
        <v>3853636.1585683534</v>
      </c>
      <c r="O13">
        <f t="shared" si="2"/>
        <v>3903733.428629742</v>
      </c>
      <c r="P13">
        <f t="shared" si="2"/>
        <v>3958385.6966305585</v>
      </c>
      <c r="Q13">
        <f t="shared" si="2"/>
        <v>4017761.4820800168</v>
      </c>
      <c r="R13">
        <f t="shared" si="2"/>
        <v>4082045.6657932969</v>
      </c>
      <c r="S13">
        <f t="shared" si="2"/>
        <v>4151440.4421117827</v>
      </c>
      <c r="T13">
        <f t="shared" si="1"/>
        <v>4226166.3700697944</v>
      </c>
      <c r="U13">
        <f t="shared" si="1"/>
        <v>4306463.5311011206</v>
      </c>
      <c r="V13">
        <f t="shared" si="1"/>
        <v>4392592.8017231431</v>
      </c>
      <c r="W13">
        <f t="shared" si="1"/>
        <v>4484837.2505593291</v>
      </c>
      <c r="X13">
        <f t="shared" si="1"/>
        <v>4583503.6700716345</v>
      </c>
      <c r="Y13">
        <f t="shared" si="1"/>
        <v>4688924.2544832816</v>
      </c>
      <c r="Z13">
        <f t="shared" si="1"/>
        <v>4801458.4365908802</v>
      </c>
      <c r="AA13">
        <f t="shared" si="1"/>
        <v>4921494.8975056522</v>
      </c>
      <c r="AB13">
        <f t="shared" si="1"/>
        <v>5049453.7648407994</v>
      </c>
      <c r="AC13">
        <f t="shared" si="1"/>
        <v>5185789.0164915007</v>
      </c>
      <c r="AD13">
        <f t="shared" si="1"/>
        <v>5330991.1089532627</v>
      </c>
      <c r="AE13">
        <f t="shared" si="1"/>
        <v>5485589.8511129078</v>
      </c>
      <c r="AF13">
        <f t="shared" si="1"/>
        <v>5650157.5466462951</v>
      </c>
    </row>
    <row r="15" spans="1:32" x14ac:dyDescent="0.2">
      <c r="A15" t="s">
        <v>155</v>
      </c>
      <c r="B15">
        <f>((SUMIFS(B19:AY19,B18:AY18,About!B1)))</f>
        <v>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29386.151603082821</v>
      </c>
      <c r="C3">
        <f>C15*('Population Forecast'!C12/'Population Forecast'!C34)</f>
        <v>29341.615546095105</v>
      </c>
      <c r="D3">
        <f>D15*('Population Forecast'!D12/'Population Forecast'!D34)</f>
        <v>29555.479873645421</v>
      </c>
      <c r="E3">
        <f>E15*('Population Forecast'!E12/'Population Forecast'!E34)</f>
        <v>29813.976861973588</v>
      </c>
      <c r="F3">
        <f>F15*('Population Forecast'!F12/'Population Forecast'!F34)</f>
        <v>30118.732820223093</v>
      </c>
      <c r="G3">
        <f>G15*('Population Forecast'!G12/'Population Forecast'!G34)</f>
        <v>30471.940120884665</v>
      </c>
      <c r="H3">
        <f>H15*('Population Forecast'!H12/'Population Forecast'!H34)</f>
        <v>30873.840442255427</v>
      </c>
      <c r="I3">
        <f>I15*('Population Forecast'!I12/'Population Forecast'!I34)</f>
        <v>31327.480116054914</v>
      </c>
      <c r="J3">
        <f>J15*('Population Forecast'!J12/'Population Forecast'!J34)</f>
        <v>31834.127944147498</v>
      </c>
      <c r="K3">
        <f>K15*('Population Forecast'!K12/'Population Forecast'!K34)</f>
        <v>32391.018570614109</v>
      </c>
      <c r="L3">
        <f>L15*('Population Forecast'!L12/'Population Forecast'!L34)</f>
        <v>33001.045567228946</v>
      </c>
      <c r="M3">
        <f>M15*('Population Forecast'!M12/'Population Forecast'!M34)</f>
        <v>33660.29207160521</v>
      </c>
      <c r="N3">
        <f>N15*('Population Forecast'!N12/'Population Forecast'!N34)</f>
        <v>34368.967661107483</v>
      </c>
      <c r="O3">
        <f>O15*('Population Forecast'!O12/'Population Forecast'!O34)</f>
        <v>35124.736527671332</v>
      </c>
      <c r="P3">
        <f>P15*('Population Forecast'!P12/'Population Forecast'!P34)</f>
        <v>35927.097313465951</v>
      </c>
      <c r="Q3">
        <f>Q15*('Population Forecast'!Q12/'Population Forecast'!Q34)</f>
        <v>36774.945384220024</v>
      </c>
      <c r="R3">
        <f>R15*('Population Forecast'!R12/'Population Forecast'!R34)</f>
        <v>37666.154324666073</v>
      </c>
      <c r="S3">
        <f>S15*('Population Forecast'!S12/'Population Forecast'!S34)</f>
        <v>38599.938435931923</v>
      </c>
      <c r="T3">
        <f>T15*('Population Forecast'!T12/'Population Forecast'!T34)</f>
        <v>39571.612657422687</v>
      </c>
      <c r="U3">
        <f>U15*('Population Forecast'!U12/'Population Forecast'!U34)</f>
        <v>40582.614923347501</v>
      </c>
      <c r="V3">
        <f>V15*('Population Forecast'!V12/'Population Forecast'!V34)</f>
        <v>41629.722164829349</v>
      </c>
      <c r="W3">
        <f>W15*('Population Forecast'!W12/'Population Forecast'!W34)</f>
        <v>42713.627769162966</v>
      </c>
      <c r="X3">
        <f>X15*('Population Forecast'!X12/'Population Forecast'!X34)</f>
        <v>43834.214489455007</v>
      </c>
      <c r="Y3">
        <f>Y15*('Population Forecast'!Y12/'Population Forecast'!Y34)</f>
        <v>44993.821252407353</v>
      </c>
      <c r="Z3">
        <f>Z15*('Population Forecast'!Z12/'Population Forecast'!Z34)</f>
        <v>46184.975334387454</v>
      </c>
      <c r="AA3">
        <f>AA15*('Population Forecast'!AA12/'Population Forecast'!AA34)</f>
        <v>47412.2166328229</v>
      </c>
      <c r="AB3">
        <f>AB15*('Population Forecast'!AB12/'Population Forecast'!AB34)</f>
        <v>48675.829233345466</v>
      </c>
      <c r="AC3">
        <f>AC15*('Population Forecast'!AC12/'Population Forecast'!AC34)</f>
        <v>49990.08414524806</v>
      </c>
      <c r="AD3">
        <f>AD15*('Population Forecast'!AD12/'Population Forecast'!AD34)</f>
        <v>51349.202063874909</v>
      </c>
      <c r="AE3">
        <f>AE15*('Population Forecast'!AE12/'Population Forecast'!AE34)</f>
        <v>52752.014803778169</v>
      </c>
      <c r="AF3">
        <f>AF15*('Population Forecast'!AF12/'Population Forecast'!AF34)</f>
        <v>54205.551981678014</v>
      </c>
    </row>
    <row r="4" spans="1:32" x14ac:dyDescent="0.2">
      <c r="A4" t="s">
        <v>26</v>
      </c>
      <c r="B4">
        <f>B16*('Population Forecast'!B13/'Population Forecast'!B35)</f>
        <v>28758.532255041966</v>
      </c>
      <c r="C4">
        <f>C16*('Population Forecast'!C13/'Population Forecast'!C35)</f>
        <v>28626.230293163</v>
      </c>
      <c r="D4">
        <f>D16*('Population Forecast'!D13/'Population Forecast'!D35)</f>
        <v>28757.642036227957</v>
      </c>
      <c r="E4">
        <f>E16*('Population Forecast'!E13/'Population Forecast'!E35)</f>
        <v>28943.661653748371</v>
      </c>
      <c r="F4">
        <f>F16*('Population Forecast'!F13/'Population Forecast'!F35)</f>
        <v>29189.304108167402</v>
      </c>
      <c r="G4">
        <f>G16*('Population Forecast'!G13/'Population Forecast'!G35)</f>
        <v>29496.499341139581</v>
      </c>
      <c r="H4">
        <f>H16*('Population Forecast'!H13/'Population Forecast'!H35)</f>
        <v>29867.216908405917</v>
      </c>
      <c r="I4">
        <f>I16*('Population Forecast'!I13/'Population Forecast'!I35)</f>
        <v>30306.082619098925</v>
      </c>
      <c r="J4">
        <f>J16*('Population Forecast'!J13/'Population Forecast'!J35)</f>
        <v>30812.921411882646</v>
      </c>
      <c r="K4">
        <f>K16*('Population Forecast'!K13/'Population Forecast'!K35)</f>
        <v>31389.064170490772</v>
      </c>
      <c r="L4">
        <f>L16*('Population Forecast'!L13/'Population Forecast'!L35)</f>
        <v>32034.706101855805</v>
      </c>
      <c r="M4">
        <f>M16*('Population Forecast'!M13/'Population Forecast'!M35)</f>
        <v>32751.392480742325</v>
      </c>
      <c r="N4">
        <f>N16*('Population Forecast'!N13/'Population Forecast'!N35)</f>
        <v>33536.98868910515</v>
      </c>
      <c r="O4">
        <f>O16*('Population Forecast'!O13/'Population Forecast'!O35)</f>
        <v>34390.883240400297</v>
      </c>
      <c r="P4">
        <f>P16*('Population Forecast'!P13/'Population Forecast'!P35)</f>
        <v>35309.72060402191</v>
      </c>
      <c r="Q4">
        <f>Q16*('Population Forecast'!Q13/'Population Forecast'!Q35)</f>
        <v>36295.381506984726</v>
      </c>
      <c r="R4">
        <f>R16*('Population Forecast'!R13/'Population Forecast'!R35)</f>
        <v>37342.744619158664</v>
      </c>
      <c r="S4">
        <f>S16*('Population Forecast'!S13/'Population Forecast'!S35)</f>
        <v>38446.5261614962</v>
      </c>
      <c r="T4">
        <f>T16*('Population Forecast'!T13/'Population Forecast'!T35)</f>
        <v>39608.576784173893</v>
      </c>
      <c r="U4">
        <f>U16*('Population Forecast'!U13/'Population Forecast'!U35)</f>
        <v>40819.97680526859</v>
      </c>
      <c r="V4">
        <f>V16*('Population Forecast'!V13/'Population Forecast'!V35)</f>
        <v>42081.127596908307</v>
      </c>
      <c r="W4">
        <f>W16*('Population Forecast'!W13/'Population Forecast'!W35)</f>
        <v>43386.950261934828</v>
      </c>
      <c r="X4">
        <f>X16*('Population Forecast'!X13/'Population Forecast'!X35)</f>
        <v>44737.214015825113</v>
      </c>
      <c r="Y4">
        <f>Y16*('Population Forecast'!Y13/'Population Forecast'!Y35)</f>
        <v>46133.757532711046</v>
      </c>
      <c r="Z4">
        <f>Z16*('Population Forecast'!Z13/'Population Forecast'!Z35)</f>
        <v>47567.426251442528</v>
      </c>
      <c r="AA4">
        <f>AA16*('Population Forecast'!AA13/'Population Forecast'!AA35)</f>
        <v>49031.784332922827</v>
      </c>
      <c r="AB4">
        <f>AB16*('Population Forecast'!AB13/'Population Forecast'!AB35)</f>
        <v>50526.030230132405</v>
      </c>
      <c r="AC4">
        <f>AC16*('Population Forecast'!AC13/'Population Forecast'!AC35)</f>
        <v>52082.514436178739</v>
      </c>
      <c r="AD4">
        <f>AD16*('Population Forecast'!AD13/'Population Forecast'!AD35)</f>
        <v>53676.668982561503</v>
      </c>
      <c r="AE4">
        <f>AE16*('Population Forecast'!AE13/'Population Forecast'!AE35)</f>
        <v>55305.612075559256</v>
      </c>
      <c r="AF4">
        <f>AF16*('Population Forecast'!AF13/'Population Forecast'!AF35)</f>
        <v>56970.787437118299</v>
      </c>
    </row>
    <row r="5" spans="1:32" x14ac:dyDescent="0.2">
      <c r="A5" t="s">
        <v>28</v>
      </c>
      <c r="B5">
        <f>B17*('Population Forecast'!B3/'Population Forecast'!B24)</f>
        <v>50097.090919702641</v>
      </c>
      <c r="C5">
        <f>C17*('Population Forecast'!C3/'Population Forecast'!C24)</f>
        <v>49901.251302907956</v>
      </c>
      <c r="D5">
        <f>D17*('Population Forecast'!D3/'Population Forecast'!D24)</f>
        <v>50151.296535300389</v>
      </c>
      <c r="E5">
        <f>E17*('Population Forecast'!E3/'Population Forecast'!E24)</f>
        <v>50484.085968042746</v>
      </c>
      <c r="F5">
        <f>F17*('Population Forecast'!F3/'Population Forecast'!F24)</f>
        <v>50905.283957506152</v>
      </c>
      <c r="G5">
        <f>G17*('Population Forecast'!G3/'Population Forecast'!G24)</f>
        <v>51418.920705416902</v>
      </c>
      <c r="H5">
        <f>H17*('Population Forecast'!H3/'Population Forecast'!H24)</f>
        <v>52027.281712491422</v>
      </c>
      <c r="I5">
        <f>I17*('Population Forecast'!I3/'Population Forecast'!I24)</f>
        <v>52736.312180825167</v>
      </c>
      <c r="J5">
        <f>J17*('Population Forecast'!J3/'Population Forecast'!J24)</f>
        <v>53547.120093506543</v>
      </c>
      <c r="K5">
        <f>K17*('Population Forecast'!K3/'Population Forecast'!K24)</f>
        <v>54457.79012688424</v>
      </c>
      <c r="L5">
        <f>L17*('Population Forecast'!L3/'Population Forecast'!L24)</f>
        <v>55471.098682802578</v>
      </c>
      <c r="M5">
        <f>M17*('Population Forecast'!M3/'Population Forecast'!M24)</f>
        <v>56583.332607683646</v>
      </c>
      <c r="N5">
        <f>N17*('Population Forecast'!N3/'Population Forecast'!N24)</f>
        <v>57791.891147735339</v>
      </c>
      <c r="O5">
        <f>O17*('Population Forecast'!O3/'Population Forecast'!O24)</f>
        <v>59092.350680467716</v>
      </c>
      <c r="P5">
        <f>P17*('Population Forecast'!P3/'Population Forecast'!P24)</f>
        <v>60480.436494835776</v>
      </c>
      <c r="Q5">
        <f>Q17*('Population Forecast'!Q3/'Population Forecast'!Q24)</f>
        <v>61957.225369514766</v>
      </c>
      <c r="R5">
        <f>R17*('Population Forecast'!R3/'Population Forecast'!R24)</f>
        <v>63513.392122845886</v>
      </c>
      <c r="S5">
        <f>S17*('Population Forecast'!S3/'Population Forecast'!S24)</f>
        <v>65143.096131959603</v>
      </c>
      <c r="T5">
        <f>T17*('Population Forecast'!T3/'Population Forecast'!T24)</f>
        <v>66843.473164621799</v>
      </c>
      <c r="U5">
        <f>U17*('Population Forecast'!U3/'Population Forecast'!U24)</f>
        <v>68606.820589160299</v>
      </c>
      <c r="V5">
        <f>V17*('Population Forecast'!V3/'Population Forecast'!V24)</f>
        <v>70428.163100622638</v>
      </c>
      <c r="W5">
        <f>W17*('Population Forecast'!W3/'Population Forecast'!W24)</f>
        <v>72302.809576119558</v>
      </c>
      <c r="X5">
        <f>X17*('Population Forecast'!X3/'Population Forecast'!X24)</f>
        <v>74231.292666047026</v>
      </c>
      <c r="Y5">
        <f>Y17*('Population Forecast'!Y3/'Population Forecast'!Y24)</f>
        <v>76217.068375996692</v>
      </c>
      <c r="Z5">
        <f>Z17*('Population Forecast'!Z3/'Population Forecast'!Z24)</f>
        <v>78241.518202435385</v>
      </c>
      <c r="AA5">
        <f>AA17*('Population Forecast'!AA3/'Population Forecast'!AA24)</f>
        <v>80301.220658151986</v>
      </c>
      <c r="AB5">
        <f>AB17*('Population Forecast'!AB3/'Population Forecast'!AB24)</f>
        <v>82397.480663890572</v>
      </c>
      <c r="AC5">
        <f>AC17*('Population Forecast'!AC3/'Population Forecast'!AC24)</f>
        <v>84572.925358926121</v>
      </c>
      <c r="AD5">
        <f>AD17*('Population Forecast'!AD3/'Population Forecast'!AD24)</f>
        <v>86795.826529301266</v>
      </c>
      <c r="AE5">
        <f>AE17*('Population Forecast'!AE3/'Population Forecast'!AE24)</f>
        <v>89060.994625875828</v>
      </c>
      <c r="AF5">
        <f>AF17*('Population Forecast'!AF3/'Population Forecast'!AF24)</f>
        <v>91374.030644854327</v>
      </c>
    </row>
    <row r="6" spans="1:32" x14ac:dyDescent="0.2">
      <c r="A6" t="s">
        <v>29</v>
      </c>
      <c r="B6">
        <f>B18*('Population Forecast'!B4/'Population Forecast'!B25)</f>
        <v>4875.670570656931</v>
      </c>
      <c r="C6">
        <f>C18*('Population Forecast'!C4/'Population Forecast'!C25)</f>
        <v>4857.6719947337433</v>
      </c>
      <c r="D6">
        <f>D18*('Population Forecast'!D4/'Population Forecast'!D25)</f>
        <v>4884.1126031140011</v>
      </c>
      <c r="E6">
        <f>E18*('Population Forecast'!E4/'Population Forecast'!E25)</f>
        <v>4919.2471649475783</v>
      </c>
      <c r="F6">
        <f>F18*('Population Forecast'!F4/'Population Forecast'!F25)</f>
        <v>4963.2743168086135</v>
      </c>
      <c r="G6">
        <f>G18*('Population Forecast'!G4/'Population Forecast'!G25)</f>
        <v>5015.8753213042837</v>
      </c>
      <c r="H6">
        <f>H18*('Population Forecast'!H4/'Population Forecast'!H25)</f>
        <v>5077.962888858905</v>
      </c>
      <c r="I6">
        <f>I18*('Population Forecast'!I4/'Population Forecast'!I25)</f>
        <v>5149.5080373844676</v>
      </c>
      <c r="J6">
        <f>J18*('Population Forecast'!J4/'Population Forecast'!J25)</f>
        <v>5229.817929507527</v>
      </c>
      <c r="K6">
        <f>K18*('Population Forecast'!K4/'Population Forecast'!K25)</f>
        <v>5320.2084359724131</v>
      </c>
      <c r="L6">
        <f>L18*('Population Forecast'!L4/'Population Forecast'!L25)</f>
        <v>5420.6772776569251</v>
      </c>
      <c r="M6">
        <f>M18*('Population Forecast'!M4/'Population Forecast'!M25)</f>
        <v>5531.2251262877362</v>
      </c>
      <c r="N6">
        <f>N18*('Population Forecast'!N4/'Population Forecast'!N25)</f>
        <v>5652.9445721637449</v>
      </c>
      <c r="O6">
        <f>O18*('Population Forecast'!O4/'Population Forecast'!O25)</f>
        <v>5785.0600344990544</v>
      </c>
      <c r="P6">
        <f>P18*('Population Forecast'!P4/'Population Forecast'!P25)</f>
        <v>5928.9294341615569</v>
      </c>
      <c r="Q6">
        <f>Q18*('Population Forecast'!Q4/'Population Forecast'!Q25)</f>
        <v>6083.4774185688102</v>
      </c>
      <c r="R6">
        <f>R18*('Population Forecast'!R4/'Population Forecast'!R25)</f>
        <v>6249.9191450490134</v>
      </c>
      <c r="S6">
        <f>S18*('Population Forecast'!S4/'Population Forecast'!S25)</f>
        <v>6427.5405853780021</v>
      </c>
      <c r="T6">
        <f>T18*('Population Forecast'!T4/'Population Forecast'!T25)</f>
        <v>6615.8792587987118</v>
      </c>
      <c r="U6">
        <f>U18*('Population Forecast'!U4/'Population Forecast'!U25)</f>
        <v>6815.774532583986</v>
      </c>
      <c r="V6">
        <f>V18*('Population Forecast'!V4/'Population Forecast'!V25)</f>
        <v>7027.0045076402484</v>
      </c>
      <c r="W6">
        <f>W18*('Population Forecast'!W4/'Population Forecast'!W25)</f>
        <v>7249.7856986930401</v>
      </c>
      <c r="X6">
        <f>X18*('Population Forecast'!X4/'Population Forecast'!X25)</f>
        <v>7483.9752728197709</v>
      </c>
      <c r="Y6">
        <f>Y18*('Population Forecast'!Y4/'Population Forecast'!Y25)</f>
        <v>7728.9907957880614</v>
      </c>
      <c r="Z6">
        <f>Z18*('Population Forecast'!Z4/'Population Forecast'!Z25)</f>
        <v>7985.4581281558949</v>
      </c>
      <c r="AA6">
        <f>AA18*('Population Forecast'!AA4/'Population Forecast'!AA25)</f>
        <v>8253.7469723721006</v>
      </c>
      <c r="AB6">
        <f>AB18*('Population Forecast'!AB4/'Population Forecast'!AB25)</f>
        <v>8531.9915616367925</v>
      </c>
      <c r="AC6">
        <f>AC18*('Population Forecast'!AC4/'Population Forecast'!AC25)</f>
        <v>8822.8035279798314</v>
      </c>
      <c r="AD6">
        <f>AD18*('Population Forecast'!AD4/'Population Forecast'!AD25)</f>
        <v>9126.6141905618515</v>
      </c>
      <c r="AE6">
        <f>AE18*('Population Forecast'!AE4/'Population Forecast'!AE25)</f>
        <v>9441.6667770482454</v>
      </c>
      <c r="AF6">
        <f>AF18*('Population Forecast'!AF4/'Population Forecast'!AF25)</f>
        <v>9770.4915680313316</v>
      </c>
    </row>
    <row r="7" spans="1:32" x14ac:dyDescent="0.2">
      <c r="A7" t="s">
        <v>30</v>
      </c>
      <c r="B7">
        <f>B19*('Population Forecast'!B6/'Population Forecast'!B27)</f>
        <v>2625.1361375489582</v>
      </c>
      <c r="C7">
        <f>C19*('Population Forecast'!C6/'Population Forecast'!C27)</f>
        <v>2658.7219918801025</v>
      </c>
      <c r="D7">
        <f>D19*('Population Forecast'!D6/'Population Forecast'!D27)</f>
        <v>2718.3472541932629</v>
      </c>
      <c r="E7">
        <f>E19*('Population Forecast'!E6/'Population Forecast'!E27)</f>
        <v>2785.3272844251237</v>
      </c>
      <c r="F7">
        <f>F19*('Population Forecast'!F6/'Population Forecast'!F27)</f>
        <v>2859.8070994578497</v>
      </c>
      <c r="G7">
        <f>G19*('Population Forecast'!G6/'Population Forecast'!G27)</f>
        <v>2940.6494192020095</v>
      </c>
      <c r="H7">
        <f>H19*('Population Forecast'!H6/'Population Forecast'!H27)</f>
        <v>3030.3729188609791</v>
      </c>
      <c r="I7">
        <f>I19*('Population Forecast'!I6/'Population Forecast'!I27)</f>
        <v>3127.9757227771129</v>
      </c>
      <c r="J7">
        <f>J19*('Population Forecast'!J6/'Population Forecast'!J27)</f>
        <v>3234.5060702287501</v>
      </c>
      <c r="K7">
        <f>K19*('Population Forecast'!K6/'Population Forecast'!K27)</f>
        <v>3349.6692273320295</v>
      </c>
      <c r="L7">
        <f>L19*('Population Forecast'!L6/'Population Forecast'!L27)</f>
        <v>3473.5503426406722</v>
      </c>
      <c r="M7">
        <f>M19*('Population Forecast'!M6/'Population Forecast'!M27)</f>
        <v>3606.959851166268</v>
      </c>
      <c r="N7">
        <f>N19*('Population Forecast'!N6/'Population Forecast'!N27)</f>
        <v>3748.5966460477043</v>
      </c>
      <c r="O7">
        <f>O19*('Population Forecast'!O6/'Population Forecast'!O27)</f>
        <v>3900.8072834056302</v>
      </c>
      <c r="P7">
        <f>P19*('Population Forecast'!P6/'Population Forecast'!P27)</f>
        <v>4062.0492573014876</v>
      </c>
      <c r="Q7">
        <f>Q19*('Population Forecast'!Q6/'Population Forecast'!Q27)</f>
        <v>4233.5185255467086</v>
      </c>
      <c r="R7">
        <f>R19*('Population Forecast'!R6/'Population Forecast'!R27)</f>
        <v>4414.8429978599406</v>
      </c>
      <c r="S7">
        <f>S19*('Population Forecast'!S6/'Population Forecast'!S27)</f>
        <v>4606.463393104531</v>
      </c>
      <c r="T7">
        <f>T19*('Population Forecast'!T6/'Population Forecast'!T27)</f>
        <v>4808.6032510502018</v>
      </c>
      <c r="U7">
        <f>U19*('Population Forecast'!U6/'Population Forecast'!U27)</f>
        <v>5020.6690548198412</v>
      </c>
      <c r="V7">
        <f>V19*('Population Forecast'!V6/'Population Forecast'!V27)</f>
        <v>5244.3463028421884</v>
      </c>
      <c r="W7">
        <f>W19*('Population Forecast'!W6/'Population Forecast'!W27)</f>
        <v>5478.063417216772</v>
      </c>
      <c r="X7">
        <f>X19*('Population Forecast'!X6/'Population Forecast'!X27)</f>
        <v>5724.3361573900893</v>
      </c>
      <c r="Y7">
        <f>Y19*('Population Forecast'!Y6/'Population Forecast'!Y27)</f>
        <v>5981.4744651493002</v>
      </c>
      <c r="Z7">
        <f>Z19*('Population Forecast'!Z6/'Population Forecast'!Z27)</f>
        <v>6252.1246610267181</v>
      </c>
      <c r="AA7">
        <f>AA19*('Population Forecast'!AA6/'Population Forecast'!AA27)</f>
        <v>6535.8818049139381</v>
      </c>
      <c r="AB7">
        <f>AB19*('Population Forecast'!AB6/'Population Forecast'!AB27)</f>
        <v>6833.0673100021386</v>
      </c>
      <c r="AC7">
        <f>AC19*('Population Forecast'!AC6/'Population Forecast'!AC27)</f>
        <v>7146.5526094933512</v>
      </c>
      <c r="AD7">
        <f>AD19*('Population Forecast'!AD6/'Population Forecast'!AD27)</f>
        <v>7475.4411079374122</v>
      </c>
      <c r="AE7">
        <f>AE19*('Population Forecast'!AE6/'Population Forecast'!AE27)</f>
        <v>7822.1260533827826</v>
      </c>
      <c r="AF7">
        <f>AF19*('Population Forecast'!AF6/'Population Forecast'!AF27)</f>
        <v>8188.4555647921179</v>
      </c>
    </row>
    <row r="8" spans="1:32" x14ac:dyDescent="0.2">
      <c r="A8" t="s">
        <v>31</v>
      </c>
      <c r="B8">
        <f>B20*('Population Forecast'!B11/'Population Forecast'!B33)</f>
        <v>23645.664670839597</v>
      </c>
      <c r="C8">
        <f>C20*('Population Forecast'!C11/'Population Forecast'!C33)</f>
        <v>23857.138814592738</v>
      </c>
      <c r="D8">
        <f>D20*('Population Forecast'!D11/'Population Forecast'!D33)</f>
        <v>24297.921854778815</v>
      </c>
      <c r="E8">
        <f>E20*('Population Forecast'!E11/'Population Forecast'!E33)</f>
        <v>24774.521177637816</v>
      </c>
      <c r="F8">
        <f>F20*('Population Forecast'!F11/'Population Forecast'!F33)</f>
        <v>25303.273596123796</v>
      </c>
      <c r="G8">
        <f>G20*('Population Forecast'!G11/'Population Forecast'!G33)</f>
        <v>25917.130809476155</v>
      </c>
      <c r="H8">
        <f>H20*('Population Forecast'!H11/'Population Forecast'!H33)</f>
        <v>26549.566282023454</v>
      </c>
      <c r="I8">
        <f>I20*('Population Forecast'!I11/'Population Forecast'!I33)</f>
        <v>27257.546482303453</v>
      </c>
      <c r="J8">
        <f>J20*('Population Forecast'!J11/'Population Forecast'!J33)</f>
        <v>28045.468559855566</v>
      </c>
      <c r="K8">
        <f>K20*('Population Forecast'!K11/'Population Forecast'!K33)</f>
        <v>28887.130715050134</v>
      </c>
      <c r="L8">
        <f>L20*('Population Forecast'!L11/'Population Forecast'!L33)</f>
        <v>29790.38206700364</v>
      </c>
      <c r="M8">
        <f>M20*('Population Forecast'!M11/'Population Forecast'!M33)</f>
        <v>30765.506058493582</v>
      </c>
      <c r="N8">
        <f>N20*('Population Forecast'!N11/'Population Forecast'!N33)</f>
        <v>31813.004195416743</v>
      </c>
      <c r="O8">
        <f>O20*('Population Forecast'!O11/'Population Forecast'!O33)</f>
        <v>32943.890348752837</v>
      </c>
      <c r="P8">
        <f>P20*('Population Forecast'!P11/'Population Forecast'!P33)</f>
        <v>34148.102512660422</v>
      </c>
      <c r="Q8">
        <f>Q20*('Population Forecast'!Q11/'Population Forecast'!Q33)</f>
        <v>35432.481536543142</v>
      </c>
      <c r="R8">
        <f>R20*('Population Forecast'!R11/'Population Forecast'!R33)</f>
        <v>36801.636797449668</v>
      </c>
      <c r="S8">
        <f>S20*('Population Forecast'!S11/'Population Forecast'!S33)</f>
        <v>38260.096475633807</v>
      </c>
      <c r="T8">
        <f>T20*('Population Forecast'!T11/'Population Forecast'!T33)</f>
        <v>39815.06184835601</v>
      </c>
      <c r="U8">
        <f>U20*('Population Forecast'!U11/'Population Forecast'!U33)</f>
        <v>41450.344661287592</v>
      </c>
      <c r="V8">
        <f>V20*('Population Forecast'!V11/'Population Forecast'!V33)</f>
        <v>43184.339316364596</v>
      </c>
      <c r="W8">
        <f>W20*('Population Forecast'!W11/'Population Forecast'!W33)</f>
        <v>45038.506622340734</v>
      </c>
      <c r="X8">
        <f>X20*('Population Forecast'!X11/'Population Forecast'!X33)</f>
        <v>46959.513717107642</v>
      </c>
      <c r="Y8">
        <f>Y20*('Population Forecast'!Y11/'Population Forecast'!Y33)</f>
        <v>49009.119450859376</v>
      </c>
      <c r="Z8">
        <f>Z20*('Population Forecast'!Z11/'Population Forecast'!Z33)</f>
        <v>51150.80057072889</v>
      </c>
      <c r="AA8">
        <f>AA20*('Population Forecast'!AA11/'Population Forecast'!AA33)</f>
        <v>53409.439081048338</v>
      </c>
      <c r="AB8">
        <f>AB20*('Population Forecast'!AB11/'Population Forecast'!AB33)</f>
        <v>55798.759125278048</v>
      </c>
      <c r="AC8">
        <f>AC20*('Population Forecast'!AC11/'Population Forecast'!AC33)</f>
        <v>58313.4829662177</v>
      </c>
      <c r="AD8">
        <f>AD20*('Population Forecast'!AD11/'Population Forecast'!AD33)</f>
        <v>60957.301037598736</v>
      </c>
      <c r="AE8">
        <f>AE20*('Population Forecast'!AE11/'Population Forecast'!AE33)</f>
        <v>63762.057255201798</v>
      </c>
      <c r="AF8">
        <f>AF20*('Population Forecast'!AF11/'Population Forecast'!AF33)</f>
        <v>66688.268606581842</v>
      </c>
    </row>
    <row r="9" spans="1:32" x14ac:dyDescent="0.2">
      <c r="A9" t="s">
        <v>32</v>
      </c>
      <c r="B9">
        <f>B21*('Population Forecast'!B10/'Population Forecast'!B31)</f>
        <v>3200.6565657920792</v>
      </c>
      <c r="C9">
        <f>C21*('Population Forecast'!C10/'Population Forecast'!C31)</f>
        <v>3255.578335182754</v>
      </c>
      <c r="D9">
        <f>D21*('Population Forecast'!D10/'Population Forecast'!D31)</f>
        <v>3341.9033579900101</v>
      </c>
      <c r="E9">
        <f>E21*('Population Forecast'!E10/'Population Forecast'!E31)</f>
        <v>3434.7585826204886</v>
      </c>
      <c r="F9">
        <f>F21*('Population Forecast'!F10/'Population Forecast'!F31)</f>
        <v>3535.9046441375776</v>
      </c>
      <c r="G9">
        <f>G21*('Population Forecast'!G10/'Population Forecast'!G31)</f>
        <v>3644.7724788441683</v>
      </c>
      <c r="H9">
        <f>H21*('Population Forecast'!H10/'Population Forecast'!H31)</f>
        <v>3762.3024467449859</v>
      </c>
      <c r="I9">
        <f>I21*('Population Forecast'!I10/'Population Forecast'!I31)</f>
        <v>3889.2768517693435</v>
      </c>
      <c r="J9">
        <f>J21*('Population Forecast'!J10/'Population Forecast'!J31)</f>
        <v>4026.783694248375</v>
      </c>
      <c r="K9">
        <f>K21*('Population Forecast'!K10/'Population Forecast'!K31)</f>
        <v>4175.0240891553549</v>
      </c>
      <c r="L9">
        <f>L21*('Population Forecast'!L10/'Population Forecast'!L31)</f>
        <v>4335.4709469269956</v>
      </c>
      <c r="M9">
        <f>M21*('Population Forecast'!M10/'Population Forecast'!M31)</f>
        <v>4506.912413138959</v>
      </c>
      <c r="N9">
        <f>N21*('Population Forecast'!N10/'Population Forecast'!N31)</f>
        <v>4692.1035078196937</v>
      </c>
      <c r="O9">
        <f>O21*('Population Forecast'!O10/'Population Forecast'!O31)</f>
        <v>4890.4138786223521</v>
      </c>
      <c r="P9">
        <f>P21*('Population Forecast'!P10/'Population Forecast'!P31)</f>
        <v>5102.386411604788</v>
      </c>
      <c r="Q9">
        <f>Q21*('Population Forecast'!Q10/'Population Forecast'!Q31)</f>
        <v>5330.4728805586974</v>
      </c>
      <c r="R9">
        <f>R21*('Population Forecast'!R10/'Population Forecast'!R31)</f>
        <v>5574.3838130306176</v>
      </c>
      <c r="S9">
        <f>S21*('Population Forecast'!S10/'Population Forecast'!S31)</f>
        <v>5834.1309458651804</v>
      </c>
      <c r="T9">
        <f>T21*('Population Forecast'!T10/'Population Forecast'!T31)</f>
        <v>6110.7216017053943</v>
      </c>
      <c r="U9">
        <f>U21*('Population Forecast'!U10/'Population Forecast'!U31)</f>
        <v>6405.9620573579223</v>
      </c>
      <c r="V9">
        <f>V21*('Population Forecast'!V10/'Population Forecast'!V31)</f>
        <v>6720.1036734897034</v>
      </c>
      <c r="W9">
        <f>W21*('Population Forecast'!W10/'Population Forecast'!W31)</f>
        <v>7053.0739495453408</v>
      </c>
      <c r="X9">
        <f>X21*('Population Forecast'!X10/'Population Forecast'!X31)</f>
        <v>7406.7584817648039</v>
      </c>
      <c r="Y9">
        <f>Y21*('Population Forecast'!Y10/'Population Forecast'!Y31)</f>
        <v>7782.444907467856</v>
      </c>
      <c r="Z9">
        <f>Z21*('Population Forecast'!Z10/'Population Forecast'!Z31)</f>
        <v>8180.0109827160413</v>
      </c>
      <c r="AA9">
        <f>AA21*('Population Forecast'!AA10/'Population Forecast'!AA31)</f>
        <v>8600.913524264688</v>
      </c>
      <c r="AB9">
        <f>AB21*('Population Forecast'!AB10/'Population Forecast'!AB31)</f>
        <v>9046.0289625342939</v>
      </c>
      <c r="AC9">
        <f>AC21*('Population Forecast'!AC10/'Population Forecast'!AC31)</f>
        <v>9517.0574362728639</v>
      </c>
      <c r="AD9">
        <f>AD21*('Population Forecast'!AD10/'Population Forecast'!AD31)</f>
        <v>10015.268171445196</v>
      </c>
      <c r="AE9">
        <f>AE21*('Population Forecast'!AE10/'Population Forecast'!AE31)</f>
        <v>10540.719605916745</v>
      </c>
      <c r="AF9">
        <f>AF21*('Population Forecast'!AF10/'Population Forecast'!AF31)</f>
        <v>11096.221388882343</v>
      </c>
    </row>
    <row r="10" spans="1:32" x14ac:dyDescent="0.2">
      <c r="A10" t="s">
        <v>33</v>
      </c>
      <c r="B10">
        <f>B22*('Population Forecast'!B9/'Population Forecast'!B30)</f>
        <v>46326.737123592342</v>
      </c>
      <c r="C10">
        <f>C22*('Population Forecast'!C9/'Population Forecast'!C30)</f>
        <v>46105.434329552387</v>
      </c>
      <c r="D10">
        <f>D22*('Population Forecast'!D9/'Population Forecast'!D30)</f>
        <v>46296.738086040517</v>
      </c>
      <c r="E10">
        <f>E22*('Population Forecast'!E9/'Population Forecast'!E30)</f>
        <v>46565.719201414002</v>
      </c>
      <c r="F10">
        <f>F22*('Population Forecast'!F9/'Population Forecast'!F30)</f>
        <v>46915.906162659448</v>
      </c>
      <c r="G10">
        <f>G22*('Population Forecast'!G9/'Population Forecast'!G30)</f>
        <v>47351.58018342164</v>
      </c>
      <c r="H10">
        <f>H22*('Population Forecast'!H9/'Population Forecast'!H30)</f>
        <v>47873.469991892474</v>
      </c>
      <c r="I10">
        <f>I22*('Population Forecast'!I9/'Population Forecast'!I30)</f>
        <v>48487.229455076325</v>
      </c>
      <c r="J10">
        <f>J22*('Population Forecast'!J9/'Population Forecast'!J30)</f>
        <v>49192.451864774768</v>
      </c>
      <c r="K10">
        <f>K22*('Population Forecast'!K9/'Population Forecast'!K30)</f>
        <v>49987.622779764453</v>
      </c>
      <c r="L10">
        <f>L22*('Population Forecast'!L9/'Population Forecast'!L30)</f>
        <v>50873.587354019633</v>
      </c>
      <c r="M10">
        <f>M22*('Population Forecast'!M9/'Population Forecast'!M30)</f>
        <v>51849.780303590946</v>
      </c>
      <c r="N10">
        <f>N22*('Population Forecast'!N9/'Population Forecast'!N30)</f>
        <v>52911.10156112627</v>
      </c>
      <c r="O10">
        <f>O22*('Population Forecast'!O9/'Population Forecast'!O30)</f>
        <v>54055.779605594355</v>
      </c>
      <c r="P10">
        <f>P22*('Population Forecast'!P9/'Population Forecast'!P30)</f>
        <v>55279.811896214182</v>
      </c>
      <c r="Q10">
        <f>Q22*('Population Forecast'!Q9/'Population Forecast'!Q30)</f>
        <v>56580.787940709706</v>
      </c>
      <c r="R10">
        <f>R22*('Population Forecast'!R9/'Population Forecast'!R30)</f>
        <v>57952.812115996647</v>
      </c>
      <c r="S10">
        <f>S22*('Population Forecast'!S9/'Population Forecast'!S30)</f>
        <v>59390.639694695514</v>
      </c>
      <c r="T10">
        <f>T22*('Population Forecast'!T9/'Population Forecast'!T30)</f>
        <v>60890.523430243527</v>
      </c>
      <c r="U10">
        <f>U22*('Population Forecast'!U9/'Population Forecast'!U30)</f>
        <v>62443.782004983164</v>
      </c>
      <c r="V10">
        <f>V22*('Population Forecast'!V9/'Population Forecast'!V30)</f>
        <v>64047.639873210821</v>
      </c>
      <c r="W10">
        <f>W22*('Population Forecast'!W9/'Population Forecast'!W30)</f>
        <v>65698.421845458841</v>
      </c>
      <c r="X10">
        <f>X22*('Population Forecast'!X9/'Population Forecast'!X30)</f>
        <v>67393.468733062095</v>
      </c>
      <c r="Y10">
        <f>Y22*('Population Forecast'!Y9/'Population Forecast'!Y30)</f>
        <v>69134.788439917771</v>
      </c>
      <c r="Z10">
        <f>Z22*('Population Forecast'!Z9/'Population Forecast'!Z30)</f>
        <v>70908.150922156317</v>
      </c>
      <c r="AA10">
        <f>AA22*('Population Forecast'!AA9/'Population Forecast'!AA30)</f>
        <v>72710.149959147559</v>
      </c>
      <c r="AB10">
        <f>AB22*('Population Forecast'!AB9/'Population Forecast'!AB30)</f>
        <v>74539.247047482815</v>
      </c>
      <c r="AC10">
        <f>AC22*('Population Forecast'!AC9/'Population Forecast'!AC30)</f>
        <v>76433.57476819976</v>
      </c>
      <c r="AD10">
        <f>AD22*('Population Forecast'!AD9/'Population Forecast'!AD30)</f>
        <v>78365.376184651512</v>
      </c>
      <c r="AE10">
        <f>AE22*('Population Forecast'!AE9/'Population Forecast'!AE30)</f>
        <v>80331.08165912141</v>
      </c>
      <c r="AF10">
        <f>AF22*('Population Forecast'!AF9/'Population Forecast'!AF30)</f>
        <v>82334.539913705201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29386.151603082821</v>
      </c>
      <c r="C2">
        <f>Calculations!C3</f>
        <v>29341.615546095105</v>
      </c>
      <c r="D2">
        <f>Calculations!D3</f>
        <v>29555.479873645421</v>
      </c>
      <c r="E2">
        <f>Calculations!E3</f>
        <v>29813.976861973588</v>
      </c>
      <c r="F2">
        <f>Calculations!F3</f>
        <v>30118.732820223093</v>
      </c>
      <c r="G2">
        <f>Calculations!G3</f>
        <v>30471.940120884665</v>
      </c>
      <c r="H2">
        <f>Calculations!H3</f>
        <v>30873.840442255427</v>
      </c>
      <c r="I2">
        <f>Calculations!I3</f>
        <v>31327.480116054914</v>
      </c>
      <c r="J2">
        <f>Calculations!J3</f>
        <v>31834.127944147498</v>
      </c>
      <c r="K2">
        <f>Calculations!K3</f>
        <v>32391.018570614109</v>
      </c>
      <c r="L2">
        <f>Calculations!L3</f>
        <v>33001.045567228946</v>
      </c>
      <c r="M2">
        <f>Calculations!M3</f>
        <v>33660.29207160521</v>
      </c>
      <c r="N2">
        <f>Calculations!N3</f>
        <v>34368.967661107483</v>
      </c>
      <c r="O2">
        <f>Calculations!O3</f>
        <v>35124.736527671332</v>
      </c>
      <c r="P2">
        <f>Calculations!P3</f>
        <v>35927.097313465951</v>
      </c>
      <c r="Q2">
        <f>Calculations!Q3</f>
        <v>36774.945384220024</v>
      </c>
      <c r="R2">
        <f>Calculations!R3</f>
        <v>37666.154324666073</v>
      </c>
      <c r="S2">
        <f>Calculations!S3</f>
        <v>38599.938435931923</v>
      </c>
      <c r="T2">
        <f>Calculations!T3</f>
        <v>39571.612657422687</v>
      </c>
      <c r="U2">
        <f>Calculations!U3</f>
        <v>40582.614923347501</v>
      </c>
      <c r="V2">
        <f>Calculations!V3</f>
        <v>41629.722164829349</v>
      </c>
      <c r="W2">
        <f>Calculations!W3</f>
        <v>42713.627769162966</v>
      </c>
      <c r="X2">
        <f>Calculations!X3</f>
        <v>43834.214489455007</v>
      </c>
      <c r="Y2">
        <f>Calculations!Y3</f>
        <v>44993.821252407353</v>
      </c>
      <c r="Z2">
        <f>Calculations!Z3</f>
        <v>46184.975334387454</v>
      </c>
      <c r="AA2">
        <f>Calculations!AA3</f>
        <v>47412.2166328229</v>
      </c>
      <c r="AB2">
        <f>Calculations!AB3</f>
        <v>48675.829233345466</v>
      </c>
      <c r="AC2">
        <f>Calculations!AC3</f>
        <v>49990.08414524806</v>
      </c>
      <c r="AD2">
        <f>Calculations!AD3</f>
        <v>51349.202063874909</v>
      </c>
      <c r="AE2">
        <f>Calculations!AE3</f>
        <v>52752.014803778169</v>
      </c>
      <c r="AF2">
        <f>Calculations!AF3</f>
        <v>54205.551981678014</v>
      </c>
    </row>
    <row r="3" spans="1:32" x14ac:dyDescent="0.2">
      <c r="A3" t="s">
        <v>26</v>
      </c>
      <c r="B3">
        <f>Calculations!B4</f>
        <v>28758.532255041966</v>
      </c>
      <c r="C3">
        <f>Calculations!C4</f>
        <v>28626.230293163</v>
      </c>
      <c r="D3">
        <f>Calculations!D4</f>
        <v>28757.642036227957</v>
      </c>
      <c r="E3">
        <f>Calculations!E4</f>
        <v>28943.661653748371</v>
      </c>
      <c r="F3">
        <f>Calculations!F4</f>
        <v>29189.304108167402</v>
      </c>
      <c r="G3">
        <f>Calculations!G4</f>
        <v>29496.499341139581</v>
      </c>
      <c r="H3">
        <f>Calculations!H4</f>
        <v>29867.216908405917</v>
      </c>
      <c r="I3">
        <f>Calculations!I4</f>
        <v>30306.082619098925</v>
      </c>
      <c r="J3">
        <f>Calculations!J4</f>
        <v>30812.921411882646</v>
      </c>
      <c r="K3">
        <f>Calculations!K4</f>
        <v>31389.064170490772</v>
      </c>
      <c r="L3">
        <f>Calculations!L4</f>
        <v>32034.706101855805</v>
      </c>
      <c r="M3">
        <f>Calculations!M4</f>
        <v>32751.392480742325</v>
      </c>
      <c r="N3">
        <f>Calculations!N4</f>
        <v>33536.98868910515</v>
      </c>
      <c r="O3">
        <f>Calculations!O4</f>
        <v>34390.883240400297</v>
      </c>
      <c r="P3">
        <f>Calculations!P4</f>
        <v>35309.72060402191</v>
      </c>
      <c r="Q3">
        <f>Calculations!Q4</f>
        <v>36295.381506984726</v>
      </c>
      <c r="R3">
        <f>Calculations!R4</f>
        <v>37342.744619158664</v>
      </c>
      <c r="S3">
        <f>Calculations!S4</f>
        <v>38446.5261614962</v>
      </c>
      <c r="T3">
        <f>Calculations!T4</f>
        <v>39608.576784173893</v>
      </c>
      <c r="U3">
        <f>Calculations!U4</f>
        <v>40819.97680526859</v>
      </c>
      <c r="V3">
        <f>Calculations!V4</f>
        <v>42081.127596908307</v>
      </c>
      <c r="W3">
        <f>Calculations!W4</f>
        <v>43386.950261934828</v>
      </c>
      <c r="X3">
        <f>Calculations!X4</f>
        <v>44737.214015825113</v>
      </c>
      <c r="Y3">
        <f>Calculations!Y4</f>
        <v>46133.757532711046</v>
      </c>
      <c r="Z3">
        <f>Calculations!Z4</f>
        <v>47567.426251442528</v>
      </c>
      <c r="AA3">
        <f>Calculations!AA4</f>
        <v>49031.784332922827</v>
      </c>
      <c r="AB3">
        <f>Calculations!AB4</f>
        <v>50526.030230132405</v>
      </c>
      <c r="AC3">
        <f>Calculations!AC4</f>
        <v>52082.514436178739</v>
      </c>
      <c r="AD3">
        <f>Calculations!AD4</f>
        <v>53676.668982561503</v>
      </c>
      <c r="AE3">
        <f>Calculations!AE4</f>
        <v>55305.612075559256</v>
      </c>
      <c r="AF3">
        <f>Calculations!AF4</f>
        <v>56970.787437118299</v>
      </c>
    </row>
    <row r="4" spans="1:32" x14ac:dyDescent="0.2">
      <c r="A4" t="s">
        <v>28</v>
      </c>
      <c r="B4">
        <f>Calculations!B5</f>
        <v>50097.090919702641</v>
      </c>
      <c r="C4">
        <f>Calculations!C5</f>
        <v>49901.251302907956</v>
      </c>
      <c r="D4">
        <f>Calculations!D5</f>
        <v>50151.296535300389</v>
      </c>
      <c r="E4">
        <f>Calculations!E5</f>
        <v>50484.085968042746</v>
      </c>
      <c r="F4">
        <f>Calculations!F5</f>
        <v>50905.283957506152</v>
      </c>
      <c r="G4">
        <f>Calculations!G5</f>
        <v>51418.920705416902</v>
      </c>
      <c r="H4">
        <f>Calculations!H5</f>
        <v>52027.281712491422</v>
      </c>
      <c r="I4">
        <f>Calculations!I5</f>
        <v>52736.312180825167</v>
      </c>
      <c r="J4">
        <f>Calculations!J5</f>
        <v>53547.120093506543</v>
      </c>
      <c r="K4">
        <f>Calculations!K5</f>
        <v>54457.79012688424</v>
      </c>
      <c r="L4">
        <f>Calculations!L5</f>
        <v>55471.098682802578</v>
      </c>
      <c r="M4">
        <f>Calculations!M5</f>
        <v>56583.332607683646</v>
      </c>
      <c r="N4">
        <f>Calculations!N5</f>
        <v>57791.891147735339</v>
      </c>
      <c r="O4">
        <f>Calculations!O5</f>
        <v>59092.350680467716</v>
      </c>
      <c r="P4">
        <f>Calculations!P5</f>
        <v>60480.436494835776</v>
      </c>
      <c r="Q4">
        <f>Calculations!Q5</f>
        <v>61957.225369514766</v>
      </c>
      <c r="R4">
        <f>Calculations!R5</f>
        <v>63513.392122845886</v>
      </c>
      <c r="S4">
        <f>Calculations!S5</f>
        <v>65143.096131959603</v>
      </c>
      <c r="T4">
        <f>Calculations!T5</f>
        <v>66843.473164621799</v>
      </c>
      <c r="U4">
        <f>Calculations!U5</f>
        <v>68606.820589160299</v>
      </c>
      <c r="V4">
        <f>Calculations!V5</f>
        <v>70428.163100622638</v>
      </c>
      <c r="W4">
        <f>Calculations!W5</f>
        <v>72302.809576119558</v>
      </c>
      <c r="X4">
        <f>Calculations!X5</f>
        <v>74231.292666047026</v>
      </c>
      <c r="Y4">
        <f>Calculations!Y5</f>
        <v>76217.068375996692</v>
      </c>
      <c r="Z4">
        <f>Calculations!Z5</f>
        <v>78241.518202435385</v>
      </c>
      <c r="AA4">
        <f>Calculations!AA5</f>
        <v>80301.220658151986</v>
      </c>
      <c r="AB4">
        <f>Calculations!AB5</f>
        <v>82397.480663890572</v>
      </c>
      <c r="AC4">
        <f>Calculations!AC5</f>
        <v>84572.925358926121</v>
      </c>
      <c r="AD4">
        <f>Calculations!AD5</f>
        <v>86795.826529301266</v>
      </c>
      <c r="AE4">
        <f>Calculations!AE5</f>
        <v>89060.994625875828</v>
      </c>
      <c r="AF4">
        <f>Calculations!AF5</f>
        <v>91374.030644854327</v>
      </c>
    </row>
    <row r="5" spans="1:32" x14ac:dyDescent="0.2">
      <c r="A5" t="s">
        <v>29</v>
      </c>
      <c r="B5">
        <f>Calculations!B6</f>
        <v>4875.670570656931</v>
      </c>
      <c r="C5">
        <f>Calculations!C6</f>
        <v>4857.6719947337433</v>
      </c>
      <c r="D5">
        <f>Calculations!D6</f>
        <v>4884.1126031140011</v>
      </c>
      <c r="E5">
        <f>Calculations!E6</f>
        <v>4919.2471649475783</v>
      </c>
      <c r="F5">
        <f>Calculations!F6</f>
        <v>4963.2743168086135</v>
      </c>
      <c r="G5">
        <f>Calculations!G6</f>
        <v>5015.8753213042837</v>
      </c>
      <c r="H5">
        <f>Calculations!H6</f>
        <v>5077.962888858905</v>
      </c>
      <c r="I5">
        <f>Calculations!I6</f>
        <v>5149.5080373844676</v>
      </c>
      <c r="J5">
        <f>Calculations!J6</f>
        <v>5229.817929507527</v>
      </c>
      <c r="K5">
        <f>Calculations!K6</f>
        <v>5320.2084359724131</v>
      </c>
      <c r="L5">
        <f>Calculations!L6</f>
        <v>5420.6772776569251</v>
      </c>
      <c r="M5">
        <f>Calculations!M6</f>
        <v>5531.2251262877362</v>
      </c>
      <c r="N5">
        <f>Calculations!N6</f>
        <v>5652.9445721637449</v>
      </c>
      <c r="O5">
        <f>Calculations!O6</f>
        <v>5785.0600344990544</v>
      </c>
      <c r="P5">
        <f>Calculations!P6</f>
        <v>5928.9294341615569</v>
      </c>
      <c r="Q5">
        <f>Calculations!Q6</f>
        <v>6083.4774185688102</v>
      </c>
      <c r="R5">
        <f>Calculations!R6</f>
        <v>6249.9191450490134</v>
      </c>
      <c r="S5">
        <f>Calculations!S6</f>
        <v>6427.5405853780021</v>
      </c>
      <c r="T5">
        <f>Calculations!T6</f>
        <v>6615.8792587987118</v>
      </c>
      <c r="U5">
        <f>Calculations!U6</f>
        <v>6815.774532583986</v>
      </c>
      <c r="V5">
        <f>Calculations!V6</f>
        <v>7027.0045076402484</v>
      </c>
      <c r="W5">
        <f>Calculations!W6</f>
        <v>7249.7856986930401</v>
      </c>
      <c r="X5">
        <f>Calculations!X6</f>
        <v>7483.9752728197709</v>
      </c>
      <c r="Y5">
        <f>Calculations!Y6</f>
        <v>7728.9907957880614</v>
      </c>
      <c r="Z5">
        <f>Calculations!Z6</f>
        <v>7985.4581281558949</v>
      </c>
      <c r="AA5">
        <f>Calculations!AA6</f>
        <v>8253.7469723721006</v>
      </c>
      <c r="AB5">
        <f>Calculations!AB6</f>
        <v>8531.9915616367925</v>
      </c>
      <c r="AC5">
        <f>Calculations!AC6</f>
        <v>8822.8035279798314</v>
      </c>
      <c r="AD5">
        <f>Calculations!AD6</f>
        <v>9126.6141905618515</v>
      </c>
      <c r="AE5">
        <f>Calculations!AE6</f>
        <v>9441.6667770482454</v>
      </c>
      <c r="AF5">
        <f>Calculations!AF6</f>
        <v>9770.4915680313316</v>
      </c>
    </row>
    <row r="6" spans="1:32" x14ac:dyDescent="0.2">
      <c r="A6" t="s">
        <v>30</v>
      </c>
      <c r="B6">
        <f>Calculations!B7</f>
        <v>2625.1361375489582</v>
      </c>
      <c r="C6">
        <f>Calculations!C7</f>
        <v>2658.7219918801025</v>
      </c>
      <c r="D6">
        <f>Calculations!D7</f>
        <v>2718.3472541932629</v>
      </c>
      <c r="E6">
        <f>Calculations!E7</f>
        <v>2785.3272844251237</v>
      </c>
      <c r="F6">
        <f>Calculations!F7</f>
        <v>2859.8070994578497</v>
      </c>
      <c r="G6">
        <f>Calculations!G7</f>
        <v>2940.6494192020095</v>
      </c>
      <c r="H6">
        <f>Calculations!H7</f>
        <v>3030.3729188609791</v>
      </c>
      <c r="I6">
        <f>Calculations!I7</f>
        <v>3127.9757227771129</v>
      </c>
      <c r="J6">
        <f>Calculations!J7</f>
        <v>3234.5060702287501</v>
      </c>
      <c r="K6">
        <f>Calculations!K7</f>
        <v>3349.6692273320295</v>
      </c>
      <c r="L6">
        <f>Calculations!L7</f>
        <v>3473.5503426406722</v>
      </c>
      <c r="M6">
        <f>Calculations!M7</f>
        <v>3606.959851166268</v>
      </c>
      <c r="N6">
        <f>Calculations!N7</f>
        <v>3748.5966460477043</v>
      </c>
      <c r="O6">
        <f>Calculations!O7</f>
        <v>3900.8072834056302</v>
      </c>
      <c r="P6">
        <f>Calculations!P7</f>
        <v>4062.0492573014876</v>
      </c>
      <c r="Q6">
        <f>Calculations!Q7</f>
        <v>4233.5185255467086</v>
      </c>
      <c r="R6">
        <f>Calculations!R7</f>
        <v>4414.8429978599406</v>
      </c>
      <c r="S6">
        <f>Calculations!S7</f>
        <v>4606.463393104531</v>
      </c>
      <c r="T6">
        <f>Calculations!T7</f>
        <v>4808.6032510502018</v>
      </c>
      <c r="U6">
        <f>Calculations!U7</f>
        <v>5020.6690548198412</v>
      </c>
      <c r="V6">
        <f>Calculations!V7</f>
        <v>5244.3463028421884</v>
      </c>
      <c r="W6">
        <f>Calculations!W7</f>
        <v>5478.063417216772</v>
      </c>
      <c r="X6">
        <f>Calculations!X7</f>
        <v>5724.3361573900893</v>
      </c>
      <c r="Y6">
        <f>Calculations!Y7</f>
        <v>5981.4744651493002</v>
      </c>
      <c r="Z6">
        <f>Calculations!Z7</f>
        <v>6252.1246610267181</v>
      </c>
      <c r="AA6">
        <f>Calculations!AA7</f>
        <v>6535.8818049139381</v>
      </c>
      <c r="AB6">
        <f>Calculations!AB7</f>
        <v>6833.0673100021386</v>
      </c>
      <c r="AC6">
        <f>Calculations!AC7</f>
        <v>7146.5526094933512</v>
      </c>
      <c r="AD6">
        <f>Calculations!AD7</f>
        <v>7475.4411079374122</v>
      </c>
      <c r="AE6">
        <f>Calculations!AE7</f>
        <v>7822.1260533827826</v>
      </c>
      <c r="AF6">
        <f>Calculations!AF7</f>
        <v>8188.4555647921179</v>
      </c>
    </row>
    <row r="7" spans="1:32" x14ac:dyDescent="0.2">
      <c r="A7" t="s">
        <v>31</v>
      </c>
      <c r="B7">
        <f>Calculations!B8</f>
        <v>23645.664670839597</v>
      </c>
      <c r="C7">
        <f>Calculations!C8</f>
        <v>23857.138814592738</v>
      </c>
      <c r="D7">
        <f>Calculations!D8</f>
        <v>24297.921854778815</v>
      </c>
      <c r="E7">
        <f>Calculations!E8</f>
        <v>24774.521177637816</v>
      </c>
      <c r="F7">
        <f>Calculations!F8</f>
        <v>25303.273596123796</v>
      </c>
      <c r="G7">
        <f>Calculations!G8</f>
        <v>25917.130809476155</v>
      </c>
      <c r="H7">
        <f>Calculations!H8</f>
        <v>26549.566282023454</v>
      </c>
      <c r="I7">
        <f>Calculations!I8</f>
        <v>27257.546482303453</v>
      </c>
      <c r="J7">
        <f>Calculations!J8</f>
        <v>28045.468559855566</v>
      </c>
      <c r="K7">
        <f>Calculations!K8</f>
        <v>28887.130715050134</v>
      </c>
      <c r="L7">
        <f>Calculations!L8</f>
        <v>29790.38206700364</v>
      </c>
      <c r="M7">
        <f>Calculations!M8</f>
        <v>30765.506058493582</v>
      </c>
      <c r="N7">
        <f>Calculations!N8</f>
        <v>31813.004195416743</v>
      </c>
      <c r="O7">
        <f>Calculations!O8</f>
        <v>32943.890348752837</v>
      </c>
      <c r="P7">
        <f>Calculations!P8</f>
        <v>34148.102512660422</v>
      </c>
      <c r="Q7">
        <f>Calculations!Q8</f>
        <v>35432.481536543142</v>
      </c>
      <c r="R7">
        <f>Calculations!R8</f>
        <v>36801.636797449668</v>
      </c>
      <c r="S7">
        <f>Calculations!S8</f>
        <v>38260.096475633807</v>
      </c>
      <c r="T7">
        <f>Calculations!T8</f>
        <v>39815.06184835601</v>
      </c>
      <c r="U7">
        <f>Calculations!U8</f>
        <v>41450.344661287592</v>
      </c>
      <c r="V7">
        <f>Calculations!V8</f>
        <v>43184.339316364596</v>
      </c>
      <c r="W7">
        <f>Calculations!W8</f>
        <v>45038.506622340734</v>
      </c>
      <c r="X7">
        <f>Calculations!X8</f>
        <v>46959.513717107642</v>
      </c>
      <c r="Y7">
        <f>Calculations!Y8</f>
        <v>49009.119450859376</v>
      </c>
      <c r="Z7">
        <f>Calculations!Z8</f>
        <v>51150.80057072889</v>
      </c>
      <c r="AA7">
        <f>Calculations!AA8</f>
        <v>53409.439081048338</v>
      </c>
      <c r="AB7">
        <f>Calculations!AB8</f>
        <v>55798.759125278048</v>
      </c>
      <c r="AC7">
        <f>Calculations!AC8</f>
        <v>58313.4829662177</v>
      </c>
      <c r="AD7">
        <f>Calculations!AD8</f>
        <v>60957.301037598736</v>
      </c>
      <c r="AE7">
        <f>Calculations!AE8</f>
        <v>63762.057255201798</v>
      </c>
      <c r="AF7">
        <f>Calculations!AF8</f>
        <v>66688.268606581842</v>
      </c>
    </row>
    <row r="8" spans="1:32" x14ac:dyDescent="0.2">
      <c r="A8" t="s">
        <v>32</v>
      </c>
      <c r="B8">
        <f>Calculations!B9</f>
        <v>3200.6565657920792</v>
      </c>
      <c r="C8">
        <f>Calculations!C9</f>
        <v>3255.578335182754</v>
      </c>
      <c r="D8">
        <f>Calculations!D9</f>
        <v>3341.9033579900101</v>
      </c>
      <c r="E8">
        <f>Calculations!E9</f>
        <v>3434.7585826204886</v>
      </c>
      <c r="F8">
        <f>Calculations!F9</f>
        <v>3535.9046441375776</v>
      </c>
      <c r="G8">
        <f>Calculations!G9</f>
        <v>3644.7724788441683</v>
      </c>
      <c r="H8">
        <f>Calculations!H9</f>
        <v>3762.3024467449859</v>
      </c>
      <c r="I8">
        <f>Calculations!I9</f>
        <v>3889.2768517693435</v>
      </c>
      <c r="J8">
        <f>Calculations!J9</f>
        <v>4026.783694248375</v>
      </c>
      <c r="K8">
        <f>Calculations!K9</f>
        <v>4175.0240891553549</v>
      </c>
      <c r="L8">
        <f>Calculations!L9</f>
        <v>4335.4709469269956</v>
      </c>
      <c r="M8">
        <f>Calculations!M9</f>
        <v>4506.912413138959</v>
      </c>
      <c r="N8">
        <f>Calculations!N9</f>
        <v>4692.1035078196937</v>
      </c>
      <c r="O8">
        <f>Calculations!O9</f>
        <v>4890.4138786223521</v>
      </c>
      <c r="P8">
        <f>Calculations!P9</f>
        <v>5102.386411604788</v>
      </c>
      <c r="Q8">
        <f>Calculations!Q9</f>
        <v>5330.4728805586974</v>
      </c>
      <c r="R8">
        <f>Calculations!R9</f>
        <v>5574.3838130306176</v>
      </c>
      <c r="S8">
        <f>Calculations!S9</f>
        <v>5834.1309458651804</v>
      </c>
      <c r="T8">
        <f>Calculations!T9</f>
        <v>6110.7216017053943</v>
      </c>
      <c r="U8">
        <f>Calculations!U9</f>
        <v>6405.9620573579223</v>
      </c>
      <c r="V8">
        <f>Calculations!V9</f>
        <v>6720.1036734897034</v>
      </c>
      <c r="W8">
        <f>Calculations!W9</f>
        <v>7053.0739495453408</v>
      </c>
      <c r="X8">
        <f>Calculations!X9</f>
        <v>7406.7584817648039</v>
      </c>
      <c r="Y8">
        <f>Calculations!Y9</f>
        <v>7782.444907467856</v>
      </c>
      <c r="Z8">
        <f>Calculations!Z9</f>
        <v>8180.0109827160413</v>
      </c>
      <c r="AA8">
        <f>Calculations!AA9</f>
        <v>8600.913524264688</v>
      </c>
      <c r="AB8">
        <f>Calculations!AB9</f>
        <v>9046.0289625342939</v>
      </c>
      <c r="AC8">
        <f>Calculations!AC9</f>
        <v>9517.0574362728639</v>
      </c>
      <c r="AD8">
        <f>Calculations!AD9</f>
        <v>10015.268171445196</v>
      </c>
      <c r="AE8">
        <f>Calculations!AE9</f>
        <v>10540.719605916745</v>
      </c>
      <c r="AF8">
        <f>Calculations!AF9</f>
        <v>11096.221388882343</v>
      </c>
    </row>
    <row r="9" spans="1:32" x14ac:dyDescent="0.2">
      <c r="A9" t="s">
        <v>33</v>
      </c>
      <c r="B9">
        <f>Calculations!B10</f>
        <v>46326.737123592342</v>
      </c>
      <c r="C9">
        <f>Calculations!C10</f>
        <v>46105.434329552387</v>
      </c>
      <c r="D9">
        <f>Calculations!D10</f>
        <v>46296.738086040517</v>
      </c>
      <c r="E9">
        <f>Calculations!E10</f>
        <v>46565.719201414002</v>
      </c>
      <c r="F9">
        <f>Calculations!F10</f>
        <v>46915.906162659448</v>
      </c>
      <c r="G9">
        <f>Calculations!G10</f>
        <v>47351.58018342164</v>
      </c>
      <c r="H9">
        <f>Calculations!H10</f>
        <v>47873.469991892474</v>
      </c>
      <c r="I9">
        <f>Calculations!I10</f>
        <v>48487.229455076325</v>
      </c>
      <c r="J9">
        <f>Calculations!J10</f>
        <v>49192.451864774768</v>
      </c>
      <c r="K9">
        <f>Calculations!K10</f>
        <v>49987.622779764453</v>
      </c>
      <c r="L9">
        <f>Calculations!L10</f>
        <v>50873.587354019633</v>
      </c>
      <c r="M9">
        <f>Calculations!M10</f>
        <v>51849.780303590946</v>
      </c>
      <c r="N9">
        <f>Calculations!N10</f>
        <v>52911.10156112627</v>
      </c>
      <c r="O9">
        <f>Calculations!O10</f>
        <v>54055.779605594355</v>
      </c>
      <c r="P9">
        <f>Calculations!P10</f>
        <v>55279.811896214182</v>
      </c>
      <c r="Q9">
        <f>Calculations!Q10</f>
        <v>56580.787940709706</v>
      </c>
      <c r="R9">
        <f>Calculations!R10</f>
        <v>57952.812115996647</v>
      </c>
      <c r="S9">
        <f>Calculations!S10</f>
        <v>59390.639694695514</v>
      </c>
      <c r="T9">
        <f>Calculations!T10</f>
        <v>60890.523430243527</v>
      </c>
      <c r="U9">
        <f>Calculations!U10</f>
        <v>62443.782004983164</v>
      </c>
      <c r="V9">
        <f>Calculations!V10</f>
        <v>64047.639873210821</v>
      </c>
      <c r="W9">
        <f>Calculations!W10</f>
        <v>65698.421845458841</v>
      </c>
      <c r="X9">
        <f>Calculations!X10</f>
        <v>67393.468733062095</v>
      </c>
      <c r="Y9">
        <f>Calculations!Y10</f>
        <v>69134.788439917771</v>
      </c>
      <c r="Z9">
        <f>Calculations!Z10</f>
        <v>70908.150922156317</v>
      </c>
      <c r="AA9">
        <f>Calculations!AA10</f>
        <v>72710.149959147559</v>
      </c>
      <c r="AB9">
        <f>Calculations!AB10</f>
        <v>74539.247047482815</v>
      </c>
      <c r="AC9">
        <f>Calculations!AC10</f>
        <v>76433.57476819976</v>
      </c>
      <c r="AD9">
        <f>Calculations!AD10</f>
        <v>78365.376184651512</v>
      </c>
      <c r="AE9">
        <f>Calculations!AE10</f>
        <v>80331.08165912141</v>
      </c>
      <c r="AF9">
        <f>Calculations!AF10</f>
        <v>82334.539913705201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2022-09-12T21:56:38Z</dcterms:modified>
</cp:coreProperties>
</file>