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elec/PMCCS/"/>
    </mc:Choice>
  </mc:AlternateContent>
  <xr:revisionPtr revIDLastSave="0" documentId="8_{C6712A44-F3A3-B946-98AA-D787D0D7C4BE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<sst xmlns="http://schemas.openxmlformats.org/spreadsheetml/2006/main" count="13572" uniqueCount="2651">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</sst>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2618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5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210</v>
      </c>
      <c r="C36">
        <f>SUMIFS(BPMCCS!E$2:E$817,BPMCCS!$B$2:$B$817,Calculations!$A$27,BPMCCS!$A$2:$A$817,$A36)</f>
        <v>87.3</v>
      </c>
      <c r="D36">
        <f>SUMIFS(BPMCCS!F$2:F$817,BPMCCS!$B$2:$B$817,Calculations!$A$27,BPMCCS!$A$2:$A$817,$A36)</f>
        <v>14.6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29.9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150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135</v>
      </c>
      <c r="D57">
        <f>SUMIFS('Planned Additions'!$O:$O,'Planned Additions'!$K:$K,Calculations!$A57,'Planned Additions'!$G:$G,Calculations!$A$27,'Planned Additions'!$P:$P,"Yes",'Planned Additions'!$A:$A,Calculations!D$49)</f>
        <v>60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800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3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29.9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5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210</v>
      </c>
      <c r="E7">
        <f>Calculations!C36</f>
        <v>87.3</v>
      </c>
      <c r="F7">
        <f>Calculations!D36</f>
        <v>14.6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2021-11-16T04:10:21Z</dcterms:modified>
</cp:coreProperties>
</file>