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mexico\InputData\bldgs\SoDSCbRIC\"/>
    </mc:Choice>
  </mc:AlternateContent>
  <bookViews>
    <workbookView xWindow="3105" yWindow="105" windowWidth="25665" windowHeight="16830"/>
  </bookViews>
  <sheets>
    <sheet name="About" sheetId="3" r:id="rId1"/>
    <sheet name="Data" sheetId="1" r:id="rId2"/>
    <sheet name="Pre ISIC Consolidation" sheetId="4" r:id="rId3"/>
    <sheet name="SoDSCbRIC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O4" i="4"/>
  <c r="Y4" i="4"/>
  <c r="AQ3" i="4"/>
  <c r="AQ4" i="4" s="1"/>
  <c r="AP3" i="4"/>
  <c r="AP4" i="4" s="1"/>
  <c r="AO3" i="4"/>
  <c r="AN3" i="4"/>
  <c r="AN4" i="4" s="1"/>
  <c r="AM3" i="4"/>
  <c r="AM4" i="4" s="1"/>
  <c r="AL3" i="4"/>
  <c r="AL4" i="4" s="1"/>
  <c r="AK3" i="4"/>
  <c r="AK4" i="4" s="1"/>
  <c r="AJ3" i="4"/>
  <c r="AJ4" i="4" s="1"/>
  <c r="AI3" i="4"/>
  <c r="AI4" i="4" s="1"/>
  <c r="AH3" i="4"/>
  <c r="AH4" i="4" s="1"/>
  <c r="AG3" i="4"/>
  <c r="AG4" i="4" s="1"/>
  <c r="AF3" i="4"/>
  <c r="AF4" i="4" s="1"/>
  <c r="AE3" i="4"/>
  <c r="AE4" i="4" s="1"/>
  <c r="AD3" i="4"/>
  <c r="AD4" i="4" s="1"/>
  <c r="AC3" i="4"/>
  <c r="AC4" i="4" s="1"/>
  <c r="AB3" i="4"/>
  <c r="AB4" i="4" s="1"/>
  <c r="AA3" i="4"/>
  <c r="AA4" i="4" s="1"/>
  <c r="Z3" i="4"/>
  <c r="Z4" i="4" s="1"/>
  <c r="Y3" i="4"/>
  <c r="X3" i="4"/>
  <c r="X4" i="4" s="1"/>
  <c r="W3" i="4"/>
  <c r="W4" i="4" s="1"/>
  <c r="V3" i="4"/>
  <c r="V4" i="4" s="1"/>
  <c r="U3" i="4"/>
  <c r="U4" i="4" s="1"/>
  <c r="T3" i="4"/>
  <c r="T4" i="4" s="1"/>
  <c r="S3" i="4"/>
  <c r="S4" i="4" s="1"/>
  <c r="R3" i="4"/>
  <c r="R4" i="4" s="1"/>
  <c r="Q3" i="4"/>
  <c r="Q4" i="4" s="1"/>
  <c r="P3" i="4"/>
  <c r="P4" i="4" s="1"/>
  <c r="O3" i="4"/>
  <c r="O4" i="4" s="1"/>
  <c r="N3" i="4"/>
  <c r="N4" i="4" s="1"/>
  <c r="M3" i="4"/>
  <c r="M4" i="4" s="1"/>
  <c r="L3" i="4"/>
  <c r="L4" i="4" s="1"/>
  <c r="K3" i="4"/>
  <c r="K4" i="4" s="1"/>
  <c r="J3" i="4"/>
  <c r="J4" i="4" s="1"/>
  <c r="I3" i="4"/>
  <c r="I4" i="4" s="1"/>
  <c r="H3" i="4"/>
  <c r="H4" i="4" s="1"/>
  <c r="G3" i="4"/>
  <c r="G4" i="4" s="1"/>
  <c r="F3" i="4"/>
  <c r="F4" i="4" s="1"/>
  <c r="E3" i="4"/>
  <c r="E4" i="4" s="1"/>
  <c r="D3" i="4"/>
  <c r="D4" i="4" s="1"/>
  <c r="C3" i="4"/>
  <c r="C4" i="4" s="1"/>
  <c r="B3" i="4"/>
  <c r="B4" i="4" s="1"/>
  <c r="C25" i="1" l="1"/>
  <c r="C26" i="1"/>
  <c r="C27" i="1"/>
  <c r="C24" i="1"/>
  <c r="C21" i="1"/>
  <c r="C22" i="1"/>
  <c r="C23" i="1"/>
  <c r="C18" i="1"/>
  <c r="C19" i="1"/>
  <c r="C17" i="1"/>
  <c r="C10" i="1"/>
  <c r="C11" i="1"/>
  <c r="C12" i="1"/>
  <c r="C13" i="1"/>
  <c r="C9" i="1"/>
  <c r="C4" i="1"/>
  <c r="C5" i="1"/>
  <c r="C6" i="1"/>
  <c r="C7" i="1"/>
  <c r="C3" i="1"/>
  <c r="D18" i="1" l="1"/>
  <c r="D8" i="1"/>
  <c r="D4" i="1"/>
  <c r="D11" i="1"/>
  <c r="D24" i="1"/>
  <c r="D7" i="1"/>
  <c r="D9" i="1"/>
  <c r="D23" i="1"/>
  <c r="D27" i="1"/>
  <c r="D6" i="1"/>
  <c r="D13" i="1"/>
  <c r="D20" i="1"/>
  <c r="D22" i="1"/>
  <c r="D26" i="1"/>
  <c r="D5" i="1"/>
  <c r="D19" i="1"/>
  <c r="D21" i="1"/>
  <c r="D25" i="1"/>
  <c r="D3" i="1"/>
  <c r="D10" i="1"/>
  <c r="D17" i="1"/>
  <c r="D12" i="1"/>
</calcChain>
</file>

<file path=xl/sharedStrings.xml><?xml version="1.0" encoding="utf-8"?>
<sst xmlns="http://schemas.openxmlformats.org/spreadsheetml/2006/main" count="328" uniqueCount="128">
  <si>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</si>
  <si>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</si>
  <si>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</si>
  <si>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</si>
  <si>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</si>
  <si>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</si>
  <si>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</si>
  <si>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</si>
  <si>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</si>
  <si>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</si>
  <si>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</si>
  <si>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</si>
  <si>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</si>
  <si>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</si>
  <si>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</si>
  <si>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</si>
  <si>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</si>
  <si>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</si>
  <si>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</si>
  <si>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</si>
  <si>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</si>
  <si>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</si>
  <si>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</si>
  <si>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</si>
  <si>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</si>
  <si>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</si>
  <si>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</si>
  <si>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</si>
  <si>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</si>
  <si>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</si>
  <si>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</si>
  <si>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</si>
  <si>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</si>
  <si>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</si>
  <si>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</si>
  <si>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</si>
  <si>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</si>
  <si>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</si>
  <si>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</si>
  <si>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</si>
  <si>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</si>
  <si>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</si>
  <si>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</si>
  <si>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</si>
  <si>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</si>
  <si>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</si>
  <si>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</si>
  <si>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</si>
  <si>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</si>
  <si>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</si>
  <si>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</si>
  <si>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</si>
  <si>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</si>
  <si>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</si>
  <si>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</si>
  <si>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</si>
  <si>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</si>
  <si>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</si>
  <si>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</si>
  <si>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</si>
  <si>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</si>
  <si>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</si>
  <si>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</si>
  <si>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</si>
  <si>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</si>
  <si>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</si>
  <si>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</si>
  <si>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</si>
  <si>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</si>
  <si>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</si>
  <si>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</si>
  <si>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</si>
  <si>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</si>
  <si>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</si>
  <si>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</si>
  <si>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</si>
  <si>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</si>
  <si>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</si>
  <si>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</si>
  <si>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</si>
  <si>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</si>
  <si>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</si>
  <si>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</si>
  <si>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</si>
  <si>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</si>
  <si>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</si>
  <si>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</si>
  <si>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</si>
  <si>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</si>
  <si>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</si>
  <si>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</si>
  <si>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</si>
  <si>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</si>
  <si>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</si>
  <si>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</si>
  <si>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</si>
  <si>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</si>
  <si>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</si>
  <si>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</si>
  <si>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</si>
  <si>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</si>
  <si>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</si>
  <si>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</si>
  <si>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</si>
  <si>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</si>
  <si>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</si>
  <si>
    <t>ISIC 05</t>
  </si>
  <si>
    <t>ISIC 06</t>
  </si>
  <si>
    <t>Coal mining</t>
  </si>
  <si>
    <t>Oil and gas extraction</t>
  </si>
  <si>
    <t>ISIC 231</t>
  </si>
  <si>
    <t>ISIC 239</t>
  </si>
  <si>
    <t>Glass</t>
  </si>
  <si>
    <t>Cement and other nonmetallic minerals</t>
  </si>
  <si>
    <t>ISIC 241</t>
  </si>
  <si>
    <t>ISIC 242</t>
  </si>
  <si>
    <t>Iron and steel</t>
  </si>
  <si>
    <t>Other metals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</si>
  <si>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</si>
  <si>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</si>
  <si>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</si>
  <si>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</si>
  <si>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</si>
  <si>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</si>
  <si>
    <t>EU ISIC Consolidation</t>
  </si>
  <si>
    <t>Default EPS ISIC Groupings</t>
  </si>
  <si>
    <t>Distributed Solar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</si>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</sst>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5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4.25" x14ac:dyDescent="0.45"/>
  <cols>
    <col min="2" max="2" width="51.3984375" customWidth="1"/>
  </cols>
  <sheetData>
    <row r="1" spans="1:2" x14ac:dyDescent="0.45">
      <c r="A1" s="1" t="s">
        <v>101</v>
      </c>
    </row>
    <row r="3" spans="1:2" x14ac:dyDescent="0.45">
      <c r="A3" s="1" t="s">
        <v>90</v>
      </c>
      <c r="B3" t="s">
        <v>91</v>
      </c>
    </row>
    <row r="4" spans="1:2" x14ac:dyDescent="0.45">
      <c r="B4" s="3">
        <v>2018</v>
      </c>
    </row>
    <row r="5" spans="1:2" x14ac:dyDescent="0.45">
      <c r="B5" t="s">
        <v>92</v>
      </c>
    </row>
    <row r="6" spans="1:2" x14ac:dyDescent="0.45">
      <c r="B6" s="4" t="s">
        <v>0</v>
      </c>
    </row>
    <row r="7" spans="1:2" x14ac:dyDescent="0.45">
      <c r="B7" t="s">
        <v>93</v>
      </c>
    </row>
    <row r="9" spans="1:2" x14ac:dyDescent="0.45">
      <c r="A9" s="1" t="s">
        <v>94</v>
      </c>
    </row>
    <row r="10" spans="1:2" x14ac:dyDescent="0.45">
      <c r="A10" t="s">
        <v>95</v>
      </c>
    </row>
    <row r="11" spans="1:2" x14ac:dyDescent="0.45">
      <c r="A11" t="s">
        <v>96</v>
      </c>
    </row>
    <row r="12" spans="1:2" x14ac:dyDescent="0.45">
      <c r="A12" t="s">
        <v>97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14.25" x14ac:dyDescent="0.45"/>
  <cols>
    <col min="1" max="1" width="39.73046875" customWidth="1"/>
    <col min="2" max="2" width="14.59765625" customWidth="1"/>
    <col min="3" max="3" width="12.73046875" customWidth="1"/>
    <col min="5" max="5" width="11.265625" customWidth="1"/>
    <col min="7" max="7" width="11.86328125" customWidth="1"/>
    <col min="8" max="8" width="66.86328125" customWidth="1"/>
  </cols>
  <sheetData>
    <row r="1" spans="1:8" x14ac:dyDescent="0.45">
      <c r="A1" s="7" t="s">
        <v>1</v>
      </c>
      <c r="B1" s="8"/>
      <c r="C1" s="8"/>
      <c r="D1" s="8"/>
      <c r="E1" s="8"/>
      <c r="G1" s="7" t="s">
        <v>24</v>
      </c>
      <c r="H1" s="7" t="s">
        <v>100</v>
      </c>
    </row>
    <row r="2" spans="1:8" ht="28.5" x14ac:dyDescent="0.45">
      <c r="A2" s="9" t="s">
        <v>23</v>
      </c>
      <c r="B2" s="9" t="s">
        <v>99</v>
      </c>
      <c r="C2" s="9" t="s">
        <v>99</v>
      </c>
      <c r="D2" s="1" t="s">
        <v>98</v>
      </c>
      <c r="E2" s="1" t="s">
        <v>24</v>
      </c>
      <c r="G2" t="s">
        <v>57</v>
      </c>
      <c r="H2" t="s">
        <v>25</v>
      </c>
    </row>
    <row r="3" spans="1:8" x14ac:dyDescent="0.45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73</v>
      </c>
      <c r="G3" t="s">
        <v>106</v>
      </c>
      <c r="H3" t="s">
        <v>108</v>
      </c>
    </row>
    <row r="4" spans="1:8" x14ac:dyDescent="0.45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73</v>
      </c>
      <c r="G4" t="s">
        <v>107</v>
      </c>
      <c r="H4" t="s">
        <v>109</v>
      </c>
    </row>
    <row r="5" spans="1:8" x14ac:dyDescent="0.45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82</v>
      </c>
      <c r="G5" t="s">
        <v>58</v>
      </c>
      <c r="H5" t="s">
        <v>26</v>
      </c>
    </row>
    <row r="6" spans="1:8" x14ac:dyDescent="0.45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82</v>
      </c>
      <c r="G6" t="s">
        <v>59</v>
      </c>
      <c r="H6" t="s">
        <v>27</v>
      </c>
    </row>
    <row r="7" spans="1:8" x14ac:dyDescent="0.45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73</v>
      </c>
      <c r="G7" t="s">
        <v>60</v>
      </c>
      <c r="H7" t="s">
        <v>28</v>
      </c>
    </row>
    <row r="8" spans="1:8" x14ac:dyDescent="0.45">
      <c r="A8" t="s">
        <v>7</v>
      </c>
      <c r="B8">
        <v>0.09</v>
      </c>
      <c r="C8" s="5">
        <v>0</v>
      </c>
      <c r="D8" s="2">
        <f t="shared" si="1"/>
        <v>0</v>
      </c>
      <c r="G8" t="s">
        <v>61</v>
      </c>
      <c r="H8" t="s">
        <v>29</v>
      </c>
    </row>
    <row r="9" spans="1:8" x14ac:dyDescent="0.45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75</v>
      </c>
      <c r="G9" t="s">
        <v>62</v>
      </c>
      <c r="H9" t="s">
        <v>30</v>
      </c>
    </row>
    <row r="10" spans="1:8" x14ac:dyDescent="0.45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68</v>
      </c>
      <c r="G10" t="s">
        <v>63</v>
      </c>
      <c r="H10" t="s">
        <v>31</v>
      </c>
    </row>
    <row r="11" spans="1:8" x14ac:dyDescent="0.45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66</v>
      </c>
      <c r="G11" t="s">
        <v>64</v>
      </c>
      <c r="H11" t="s">
        <v>32</v>
      </c>
    </row>
    <row r="12" spans="1:8" x14ac:dyDescent="0.45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68</v>
      </c>
      <c r="G12" t="s">
        <v>102</v>
      </c>
      <c r="H12" t="s">
        <v>105</v>
      </c>
    </row>
    <row r="13" spans="1:8" x14ac:dyDescent="0.45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67</v>
      </c>
      <c r="G13" t="s">
        <v>103</v>
      </c>
      <c r="H13" t="s">
        <v>104</v>
      </c>
    </row>
    <row r="14" spans="1:8" x14ac:dyDescent="0.45">
      <c r="G14" t="s">
        <v>65</v>
      </c>
      <c r="H14" t="s">
        <v>33</v>
      </c>
    </row>
    <row r="15" spans="1:8" x14ac:dyDescent="0.45">
      <c r="A15" s="7" t="s">
        <v>13</v>
      </c>
      <c r="B15" s="8"/>
      <c r="C15" s="8"/>
      <c r="D15" s="8"/>
      <c r="E15" s="8"/>
      <c r="G15" t="s">
        <v>110</v>
      </c>
      <c r="H15" t="s">
        <v>112</v>
      </c>
    </row>
    <row r="16" spans="1:8" ht="28.5" x14ac:dyDescent="0.45">
      <c r="A16" s="1" t="s">
        <v>22</v>
      </c>
      <c r="B16" s="9" t="s">
        <v>99</v>
      </c>
      <c r="C16" s="9" t="s">
        <v>99</v>
      </c>
      <c r="D16" s="1" t="s">
        <v>98</v>
      </c>
      <c r="E16" s="1" t="s">
        <v>24</v>
      </c>
      <c r="G16" t="s">
        <v>111</v>
      </c>
      <c r="H16" t="s">
        <v>113</v>
      </c>
    </row>
    <row r="17" spans="1:8" x14ac:dyDescent="0.45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73</v>
      </c>
      <c r="G17" t="s">
        <v>114</v>
      </c>
      <c r="H17" t="s">
        <v>116</v>
      </c>
    </row>
    <row r="18" spans="1:8" x14ac:dyDescent="0.45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73</v>
      </c>
      <c r="G18" t="s">
        <v>115</v>
      </c>
      <c r="H18" t="s">
        <v>117</v>
      </c>
    </row>
    <row r="19" spans="1:8" x14ac:dyDescent="0.45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73</v>
      </c>
      <c r="G19" t="s">
        <v>66</v>
      </c>
      <c r="H19" t="s">
        <v>34</v>
      </c>
    </row>
    <row r="20" spans="1:8" x14ac:dyDescent="0.45">
      <c r="A20" t="s">
        <v>7</v>
      </c>
      <c r="B20">
        <v>0.05</v>
      </c>
      <c r="C20" s="5">
        <v>0</v>
      </c>
      <c r="D20" s="2">
        <f t="shared" si="4"/>
        <v>0</v>
      </c>
      <c r="G20" t="s">
        <v>67</v>
      </c>
      <c r="H20" t="s">
        <v>35</v>
      </c>
    </row>
    <row r="21" spans="1:8" x14ac:dyDescent="0.45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82</v>
      </c>
      <c r="G21" t="s">
        <v>68</v>
      </c>
      <c r="H21" t="s">
        <v>36</v>
      </c>
    </row>
    <row r="22" spans="1:8" x14ac:dyDescent="0.45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73</v>
      </c>
      <c r="G22" t="s">
        <v>69</v>
      </c>
      <c r="H22" t="s">
        <v>37</v>
      </c>
    </row>
    <row r="23" spans="1:8" x14ac:dyDescent="0.45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73</v>
      </c>
      <c r="G23" t="s">
        <v>70</v>
      </c>
      <c r="H23" t="s">
        <v>38</v>
      </c>
    </row>
    <row r="24" spans="1:8" x14ac:dyDescent="0.45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68</v>
      </c>
      <c r="G24" t="s">
        <v>71</v>
      </c>
      <c r="H24" t="s">
        <v>39</v>
      </c>
    </row>
    <row r="25" spans="1:8" x14ac:dyDescent="0.45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66</v>
      </c>
      <c r="G25" t="s">
        <v>72</v>
      </c>
      <c r="H25" t="s">
        <v>40</v>
      </c>
    </row>
    <row r="26" spans="1:8" x14ac:dyDescent="0.45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68</v>
      </c>
      <c r="G26" t="s">
        <v>118</v>
      </c>
      <c r="H26" t="s">
        <v>121</v>
      </c>
    </row>
    <row r="27" spans="1:8" x14ac:dyDescent="0.45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67</v>
      </c>
      <c r="G27" t="s">
        <v>119</v>
      </c>
      <c r="H27" t="s">
        <v>122</v>
      </c>
    </row>
    <row r="28" spans="1:8" x14ac:dyDescent="0.45">
      <c r="G28" t="s">
        <v>120</v>
      </c>
      <c r="H28" t="s">
        <v>123</v>
      </c>
    </row>
    <row r="29" spans="1:8" x14ac:dyDescent="0.45">
      <c r="G29" t="s">
        <v>73</v>
      </c>
      <c r="H29" t="s">
        <v>41</v>
      </c>
    </row>
    <row r="30" spans="1:8" x14ac:dyDescent="0.45">
      <c r="G30" t="s">
        <v>74</v>
      </c>
      <c r="H30" t="s">
        <v>42</v>
      </c>
    </row>
    <row r="31" spans="1:8" x14ac:dyDescent="0.45">
      <c r="G31" t="s">
        <v>75</v>
      </c>
      <c r="H31" t="s">
        <v>43</v>
      </c>
    </row>
    <row r="32" spans="1:8" x14ac:dyDescent="0.45">
      <c r="G32" t="s">
        <v>76</v>
      </c>
      <c r="H32" t="s">
        <v>44</v>
      </c>
    </row>
    <row r="33" spans="7:8" x14ac:dyDescent="0.45">
      <c r="G33" t="s">
        <v>77</v>
      </c>
      <c r="H33" t="s">
        <v>45</v>
      </c>
    </row>
    <row r="34" spans="7:8" x14ac:dyDescent="0.45">
      <c r="G34" t="s">
        <v>78</v>
      </c>
      <c r="H34" t="s">
        <v>46</v>
      </c>
    </row>
    <row r="35" spans="7:8" x14ac:dyDescent="0.45">
      <c r="G35" t="s">
        <v>79</v>
      </c>
      <c r="H35" t="s">
        <v>47</v>
      </c>
    </row>
    <row r="36" spans="7:8" x14ac:dyDescent="0.45">
      <c r="G36" t="s">
        <v>80</v>
      </c>
      <c r="H36" t="s">
        <v>48</v>
      </c>
    </row>
    <row r="37" spans="7:8" x14ac:dyDescent="0.45">
      <c r="G37" t="s">
        <v>81</v>
      </c>
      <c r="H37" t="s">
        <v>49</v>
      </c>
    </row>
    <row r="38" spans="7:8" x14ac:dyDescent="0.45">
      <c r="G38" t="s">
        <v>82</v>
      </c>
      <c r="H38" t="s">
        <v>50</v>
      </c>
    </row>
    <row r="39" spans="7:8" x14ac:dyDescent="0.45">
      <c r="G39" t="s">
        <v>83</v>
      </c>
      <c r="H39" t="s">
        <v>51</v>
      </c>
    </row>
    <row r="40" spans="7:8" x14ac:dyDescent="0.45">
      <c r="G40" t="s">
        <v>84</v>
      </c>
      <c r="H40" t="s">
        <v>52</v>
      </c>
    </row>
    <row r="41" spans="7:8" x14ac:dyDescent="0.45">
      <c r="G41" t="s">
        <v>85</v>
      </c>
      <c r="H41" t="s">
        <v>53</v>
      </c>
    </row>
    <row r="42" spans="7:8" x14ac:dyDescent="0.45">
      <c r="G42" t="s">
        <v>86</v>
      </c>
      <c r="H42" t="s">
        <v>54</v>
      </c>
    </row>
    <row r="43" spans="7:8" x14ac:dyDescent="0.45">
      <c r="G43" t="s">
        <v>55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10"/>
  <sheetViews>
    <sheetView workbookViewId="0">
      <selection activeCell="A18" sqref="A18"/>
    </sheetView>
  </sheetViews>
  <sheetFormatPr defaultRowHeight="14.25" x14ac:dyDescent="0.45"/>
  <cols>
    <col min="1" max="1" width="16.265625" bestFit="1" customWidth="1"/>
  </cols>
  <sheetData>
    <row r="1" spans="1:43" x14ac:dyDescent="0.45">
      <c r="A1" s="11" t="s">
        <v>126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spans="1:43" x14ac:dyDescent="0.45">
      <c r="B2" s="10" t="s">
        <v>57</v>
      </c>
      <c r="C2" s="10" t="s">
        <v>106</v>
      </c>
      <c r="D2" s="10" t="s">
        <v>107</v>
      </c>
      <c r="E2" s="10" t="s">
        <v>58</v>
      </c>
      <c r="F2" s="10" t="s">
        <v>59</v>
      </c>
      <c r="G2" s="10" t="s">
        <v>60</v>
      </c>
      <c r="H2" s="10" t="s">
        <v>61</v>
      </c>
      <c r="I2" s="10" t="s">
        <v>62</v>
      </c>
      <c r="J2" s="10" t="s">
        <v>63</v>
      </c>
      <c r="K2" s="10" t="s">
        <v>64</v>
      </c>
      <c r="L2" s="10" t="s">
        <v>102</v>
      </c>
      <c r="M2" s="10" t="s">
        <v>103</v>
      </c>
      <c r="N2" s="10" t="s">
        <v>65</v>
      </c>
      <c r="O2" s="10" t="s">
        <v>110</v>
      </c>
      <c r="P2" s="10" t="s">
        <v>111</v>
      </c>
      <c r="Q2" s="10" t="s">
        <v>114</v>
      </c>
      <c r="R2" s="10" t="s">
        <v>115</v>
      </c>
      <c r="S2" s="10" t="s">
        <v>66</v>
      </c>
      <c r="T2" s="10" t="s">
        <v>67</v>
      </c>
      <c r="U2" s="10" t="s">
        <v>68</v>
      </c>
      <c r="V2" s="10" t="s">
        <v>69</v>
      </c>
      <c r="W2" s="10" t="s">
        <v>70</v>
      </c>
      <c r="X2" s="10" t="s">
        <v>71</v>
      </c>
      <c r="Y2" s="10" t="s">
        <v>72</v>
      </c>
      <c r="Z2" s="10" t="s">
        <v>118</v>
      </c>
      <c r="AA2" s="10" t="s">
        <v>119</v>
      </c>
      <c r="AB2" s="10" t="s">
        <v>120</v>
      </c>
      <c r="AC2" s="10" t="s">
        <v>73</v>
      </c>
      <c r="AD2" s="10" t="s">
        <v>74</v>
      </c>
      <c r="AE2" s="10" t="s">
        <v>75</v>
      </c>
      <c r="AF2" s="10" t="s">
        <v>76</v>
      </c>
      <c r="AG2" s="10" t="s">
        <v>77</v>
      </c>
      <c r="AH2" s="10" t="s">
        <v>78</v>
      </c>
      <c r="AI2" s="10" t="s">
        <v>79</v>
      </c>
      <c r="AJ2" s="10" t="s">
        <v>80</v>
      </c>
      <c r="AK2" s="10" t="s">
        <v>81</v>
      </c>
      <c r="AL2" s="10" t="s">
        <v>82</v>
      </c>
      <c r="AM2" s="10" t="s">
        <v>83</v>
      </c>
      <c r="AN2" s="10" t="s">
        <v>84</v>
      </c>
      <c r="AO2" s="10" t="s">
        <v>85</v>
      </c>
      <c r="AP2" s="10" t="s">
        <v>86</v>
      </c>
      <c r="AQ2" s="10" t="s">
        <v>55</v>
      </c>
    </row>
    <row r="3" spans="1:43" x14ac:dyDescent="0.45">
      <c r="A3" t="s">
        <v>87</v>
      </c>
      <c r="B3">
        <f>SUMIF(Data!$E$3:$E$13,'Pre ISIC Consolidation'!B2,Data!$D$3:$D$13)</f>
        <v>0</v>
      </c>
      <c r="C3">
        <f>SUMIF(Data!$E$3:$E$13,'Pre ISIC Consolidation'!C2,Data!$D$3:$D$13)</f>
        <v>0</v>
      </c>
      <c r="D3">
        <f>SUMIF(Data!$E$3:$E$13,'Pre ISIC Consolidation'!D2,Data!$D$3:$D$13)</f>
        <v>0</v>
      </c>
      <c r="E3">
        <f>SUMIF(Data!$E$3:$E$13,'Pre ISIC Consolidation'!E2,Data!$D$3:$D$13)</f>
        <v>0</v>
      </c>
      <c r="F3">
        <f>SUMIF(Data!$E$3:$E$13,'Pre ISIC Consolidation'!F2,Data!$D$3:$D$13)</f>
        <v>0</v>
      </c>
      <c r="G3">
        <f>SUMIF(Data!$E$3:$E$13,'Pre ISIC Consolidation'!G2,Data!$D$3:$D$13)</f>
        <v>0</v>
      </c>
      <c r="H3">
        <f>SUMIF(Data!$E$3:$E$13,'Pre ISIC Consolidation'!H2,Data!$D$3:$D$13)</f>
        <v>0</v>
      </c>
      <c r="I3">
        <f>SUMIF(Data!$E$3:$E$13,'Pre ISIC Consolidation'!I2,Data!$D$3:$D$13)</f>
        <v>0</v>
      </c>
      <c r="J3">
        <f>SUMIF(Data!$E$3:$E$13,'Pre ISIC Consolidation'!J2,Data!$D$3:$D$13)</f>
        <v>0</v>
      </c>
      <c r="K3">
        <f>SUMIF(Data!$E$3:$E$13,'Pre ISIC Consolidation'!K2,Data!$D$3:$D$13)</f>
        <v>0</v>
      </c>
      <c r="L3">
        <f>SUMIF(Data!$E$3:$E$13,'Pre ISIC Consolidation'!L2,Data!$D$3:$D$13)</f>
        <v>0</v>
      </c>
      <c r="M3">
        <f>SUMIF(Data!$E$3:$E$13,'Pre ISIC Consolidation'!M2,Data!$D$3:$D$13)</f>
        <v>0</v>
      </c>
      <c r="N3">
        <f>SUMIF(Data!$E$3:$E$13,'Pre ISIC Consolidation'!N2,Data!$D$3:$D$13)</f>
        <v>0</v>
      </c>
      <c r="O3">
        <f>SUMIF(Data!$E$3:$E$13,'Pre ISIC Consolidation'!O2,Data!$D$3:$D$13)</f>
        <v>0</v>
      </c>
      <c r="P3">
        <f>SUMIF(Data!$E$3:$E$13,'Pre ISIC Consolidation'!P2,Data!$D$3:$D$13)</f>
        <v>0</v>
      </c>
      <c r="Q3">
        <f>SUMIF(Data!$E$3:$E$13,'Pre ISIC Consolidation'!Q2,Data!$D$3:$D$13)</f>
        <v>0</v>
      </c>
      <c r="R3">
        <f>SUMIF(Data!$E$3:$E$13,'Pre ISIC Consolidation'!R2,Data!$D$3:$D$13)</f>
        <v>0</v>
      </c>
      <c r="S3">
        <f>SUMIF(Data!$E$3:$E$13,'Pre ISIC Consolidation'!S2,Data!$D$3:$D$13)</f>
        <v>5.7183142722857593E-2</v>
      </c>
      <c r="T3">
        <f>SUMIF(Data!$E$3:$E$13,'Pre ISIC Consolidation'!T2,Data!$D$3:$D$13)</f>
        <v>0.1818110606297979</v>
      </c>
      <c r="U3">
        <f>SUMIF(Data!$E$3:$E$13,'Pre ISIC Consolidation'!U2,Data!$D$3:$D$13)</f>
        <v>0.18846937176876077</v>
      </c>
      <c r="V3">
        <f>SUMIF(Data!$E$3:$E$13,'Pre ISIC Consolidation'!V2,Data!$D$3:$D$13)</f>
        <v>0</v>
      </c>
      <c r="W3">
        <f>SUMIF(Data!$E$3:$E$13,'Pre ISIC Consolidation'!W2,Data!$D$3:$D$13)</f>
        <v>0</v>
      </c>
      <c r="X3">
        <f>SUMIF(Data!$E$3:$E$13,'Pre ISIC Consolidation'!X2,Data!$D$3:$D$13)</f>
        <v>0</v>
      </c>
      <c r="Y3">
        <f>SUMIF(Data!$E$3:$E$13,'Pre ISIC Consolidation'!Y2,Data!$D$3:$D$13)</f>
        <v>0</v>
      </c>
      <c r="Z3">
        <f>SUMIF(Data!$E$3:$E$13,'Pre ISIC Consolidation'!Z2,Data!$D$3:$D$13)</f>
        <v>0</v>
      </c>
      <c r="AA3">
        <f>SUMIF(Data!$E$3:$E$13,'Pre ISIC Consolidation'!AA2,Data!$D$3:$D$13)</f>
        <v>0</v>
      </c>
      <c r="AB3">
        <f>SUMIF(Data!$E$3:$E$13,'Pre ISIC Consolidation'!AB2,Data!$D$3:$D$13)</f>
        <v>0</v>
      </c>
      <c r="AC3">
        <f>SUMIF(Data!$E$3:$E$13,'Pre ISIC Consolidation'!AC2,Data!$D$3:$D$13)</f>
        <v>0.30988563371455435</v>
      </c>
      <c r="AD3">
        <f>SUMIF(Data!$E$3:$E$13,'Pre ISIC Consolidation'!AD2,Data!$D$3:$D$13)</f>
        <v>0</v>
      </c>
      <c r="AE3">
        <f>SUMIF(Data!$E$3:$E$13,'Pre ISIC Consolidation'!AE2,Data!$D$3:$D$13)</f>
        <v>0.12454958483471723</v>
      </c>
      <c r="AF3">
        <f>SUMIF(Data!$E$3:$E$13,'Pre ISIC Consolidation'!AF2,Data!$D$3:$D$13)</f>
        <v>0</v>
      </c>
      <c r="AG3">
        <f>SUMIF(Data!$E$3:$E$13,'Pre ISIC Consolidation'!AG2,Data!$D$3:$D$13)</f>
        <v>0</v>
      </c>
      <c r="AH3">
        <f>SUMIF(Data!$E$3:$E$13,'Pre ISIC Consolidation'!AH2,Data!$D$3:$D$13)</f>
        <v>0</v>
      </c>
      <c r="AI3">
        <f>SUMIF(Data!$E$3:$E$13,'Pre ISIC Consolidation'!AI2,Data!$D$3:$D$13)</f>
        <v>0</v>
      </c>
      <c r="AJ3">
        <f>SUMIF(Data!$E$3:$E$13,'Pre ISIC Consolidation'!AJ2,Data!$D$3:$D$13)</f>
        <v>0</v>
      </c>
      <c r="AK3">
        <f>SUMIF(Data!$E$3:$E$13,'Pre ISIC Consolidation'!AK2,Data!$D$3:$D$13)</f>
        <v>0</v>
      </c>
      <c r="AL3">
        <f>SUMIF(Data!$E$3:$E$13,'Pre ISIC Consolidation'!AL2,Data!$D$3:$D$13)</f>
        <v>0.13810120632931225</v>
      </c>
      <c r="AM3">
        <f>SUMIF(Data!$E$3:$E$13,'Pre ISIC Consolidation'!AM2,Data!$D$3:$D$13)</f>
        <v>0</v>
      </c>
      <c r="AN3">
        <f>SUMIF(Data!$E$3:$E$13,'Pre ISIC Consolidation'!AN2,Data!$D$3:$D$13)</f>
        <v>0</v>
      </c>
      <c r="AO3">
        <f>SUMIF(Data!$E$3:$E$13,'Pre ISIC Consolidation'!AO2,Data!$D$3:$D$13)</f>
        <v>0</v>
      </c>
      <c r="AP3">
        <f>SUMIF(Data!$E$3:$E$13,'Pre ISIC Consolidation'!AP2,Data!$D$3:$D$13)</f>
        <v>0</v>
      </c>
      <c r="AQ3">
        <f>SUMIF(Data!$E$3:$E$13,'Pre ISIC Consolidation'!AQ2,Data!$D$3:$D$13)</f>
        <v>0</v>
      </c>
    </row>
    <row r="4" spans="1:43" x14ac:dyDescent="0.45">
      <c r="A4" t="s">
        <v>88</v>
      </c>
      <c r="B4">
        <f>B3</f>
        <v>0</v>
      </c>
      <c r="C4">
        <f t="shared" ref="C4:AQ4" si="0">C3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5.7183142722857593E-2</v>
      </c>
      <c r="T4">
        <f t="shared" si="0"/>
        <v>0.1818110606297979</v>
      </c>
      <c r="U4">
        <f t="shared" si="0"/>
        <v>0.18846937176876077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0.30988563371455435</v>
      </c>
      <c r="AD4">
        <f t="shared" si="0"/>
        <v>0</v>
      </c>
      <c r="AE4">
        <f t="shared" si="0"/>
        <v>0.12454958483471723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0.13810120632931225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</row>
    <row r="5" spans="1:43" x14ac:dyDescent="0.45">
      <c r="A5" t="s">
        <v>89</v>
      </c>
      <c r="B5">
        <f>SUMIF(Data!$E$17:$E$27,'Pre ISIC Consolidation'!B2,Data!$D$17:$D$27)</f>
        <v>0</v>
      </c>
      <c r="C5">
        <f>SUMIF(Data!$E$17:$E$27,'Pre ISIC Consolidation'!C2,Data!$D$17:$D$27)</f>
        <v>0</v>
      </c>
      <c r="D5">
        <f>SUMIF(Data!$E$17:$E$27,'Pre ISIC Consolidation'!D2,Data!$D$17:$D$27)</f>
        <v>0</v>
      </c>
      <c r="E5">
        <f>SUMIF(Data!$E$17:$E$27,'Pre ISIC Consolidation'!E2,Data!$D$17:$D$27)</f>
        <v>0</v>
      </c>
      <c r="F5">
        <f>SUMIF(Data!$E$17:$E$27,'Pre ISIC Consolidation'!F2,Data!$D$17:$D$27)</f>
        <v>0</v>
      </c>
      <c r="G5">
        <f>SUMIF(Data!$E$17:$E$27,'Pre ISIC Consolidation'!G2,Data!$D$17:$D$27)</f>
        <v>0</v>
      </c>
      <c r="H5">
        <f>SUMIF(Data!$E$17:$E$27,'Pre ISIC Consolidation'!H2,Data!$D$17:$D$27)</f>
        <v>0</v>
      </c>
      <c r="I5">
        <f>SUMIF(Data!$E$17:$E$27,'Pre ISIC Consolidation'!I2,Data!$D$17:$D$27)</f>
        <v>0</v>
      </c>
      <c r="J5">
        <f>SUMIF(Data!$E$17:$E$27,'Pre ISIC Consolidation'!J2,Data!$D$17:$D$27)</f>
        <v>0</v>
      </c>
      <c r="K5">
        <f>SUMIF(Data!$E$17:$E$27,'Pre ISIC Consolidation'!K2,Data!$D$17:$D$27)</f>
        <v>0</v>
      </c>
      <c r="L5">
        <f>SUMIF(Data!$E$17:$E$27,'Pre ISIC Consolidation'!L2,Data!$D$17:$D$27)</f>
        <v>0</v>
      </c>
      <c r="M5">
        <f>SUMIF(Data!$E$17:$E$27,'Pre ISIC Consolidation'!M2,Data!$D$17:$D$27)</f>
        <v>0</v>
      </c>
      <c r="N5">
        <f>SUMIF(Data!$E$17:$E$27,'Pre ISIC Consolidation'!N2,Data!$D$17:$D$27)</f>
        <v>0</v>
      </c>
      <c r="O5">
        <f>SUMIF(Data!$E$17:$E$27,'Pre ISIC Consolidation'!O2,Data!$D$17:$D$27)</f>
        <v>0</v>
      </c>
      <c r="P5">
        <f>SUMIF(Data!$E$17:$E$27,'Pre ISIC Consolidation'!P2,Data!$D$17:$D$27)</f>
        <v>0</v>
      </c>
      <c r="Q5">
        <f>SUMIF(Data!$E$17:$E$27,'Pre ISIC Consolidation'!Q2,Data!$D$17:$D$27)</f>
        <v>0</v>
      </c>
      <c r="R5">
        <f>SUMIF(Data!$E$17:$E$27,'Pre ISIC Consolidation'!R2,Data!$D$17:$D$27)</f>
        <v>0</v>
      </c>
      <c r="S5">
        <f>SUMIF(Data!$E$17:$E$27,'Pre ISIC Consolidation'!S2,Data!$D$17:$D$27)</f>
        <v>8.9657692776221209E-2</v>
      </c>
      <c r="T5">
        <f>SUMIF(Data!$E$17:$E$27,'Pre ISIC Consolidation'!T2,Data!$D$17:$D$27)</f>
        <v>0.26233402363259839</v>
      </c>
      <c r="U5">
        <f>SUMIF(Data!$E$17:$E$27,'Pre ISIC Consolidation'!U2,Data!$D$17:$D$27)</f>
        <v>0.16944816664636375</v>
      </c>
      <c r="V5">
        <f>SUMIF(Data!$E$17:$E$27,'Pre ISIC Consolidation'!V2,Data!$D$17:$D$27)</f>
        <v>0</v>
      </c>
      <c r="W5">
        <f>SUMIF(Data!$E$17:$E$27,'Pre ISIC Consolidation'!W2,Data!$D$17:$D$27)</f>
        <v>0</v>
      </c>
      <c r="X5">
        <f>SUMIF(Data!$E$17:$E$27,'Pre ISIC Consolidation'!X2,Data!$D$17:$D$27)</f>
        <v>0</v>
      </c>
      <c r="Y5">
        <f>SUMIF(Data!$E$17:$E$27,'Pre ISIC Consolidation'!Y2,Data!$D$17:$D$27)</f>
        <v>0</v>
      </c>
      <c r="Z5">
        <f>SUMIF(Data!$E$17:$E$27,'Pre ISIC Consolidation'!Z2,Data!$D$17:$D$27)</f>
        <v>0</v>
      </c>
      <c r="AA5">
        <f>SUMIF(Data!$E$17:$E$27,'Pre ISIC Consolidation'!AA2,Data!$D$17:$D$27)</f>
        <v>0</v>
      </c>
      <c r="AB5">
        <f>SUMIF(Data!$E$17:$E$27,'Pre ISIC Consolidation'!AB2,Data!$D$17:$D$27)</f>
        <v>0</v>
      </c>
      <c r="AC5">
        <f>SUMIF(Data!$E$17:$E$27,'Pre ISIC Consolidation'!AC2,Data!$D$17:$D$27)</f>
        <v>0.42922402241442315</v>
      </c>
      <c r="AD5">
        <f>SUMIF(Data!$E$17:$E$27,'Pre ISIC Consolidation'!AD2,Data!$D$17:$D$27)</f>
        <v>0</v>
      </c>
      <c r="AE5">
        <f>SUMIF(Data!$E$17:$E$27,'Pre ISIC Consolidation'!AE2,Data!$D$17:$D$27)</f>
        <v>0</v>
      </c>
      <c r="AF5">
        <f>SUMIF(Data!$E$17:$E$27,'Pre ISIC Consolidation'!AF2,Data!$D$17:$D$27)</f>
        <v>0</v>
      </c>
      <c r="AG5">
        <f>SUMIF(Data!$E$17:$E$27,'Pre ISIC Consolidation'!AG2,Data!$D$17:$D$27)</f>
        <v>0</v>
      </c>
      <c r="AH5">
        <f>SUMIF(Data!$E$17:$E$27,'Pre ISIC Consolidation'!AH2,Data!$D$17:$D$27)</f>
        <v>0</v>
      </c>
      <c r="AI5">
        <f>SUMIF(Data!$E$17:$E$27,'Pre ISIC Consolidation'!AI2,Data!$D$17:$D$27)</f>
        <v>0</v>
      </c>
      <c r="AJ5">
        <f>SUMIF(Data!$E$17:$E$27,'Pre ISIC Consolidation'!AJ2,Data!$D$17:$D$27)</f>
        <v>0</v>
      </c>
      <c r="AK5">
        <f>SUMIF(Data!$E$17:$E$27,'Pre ISIC Consolidation'!AK2,Data!$D$17:$D$27)</f>
        <v>0</v>
      </c>
      <c r="AL5">
        <f>SUMIF(Data!$E$17:$E$27,'Pre ISIC Consolidation'!AL2,Data!$D$17:$D$27)</f>
        <v>4.9336094530393476E-2</v>
      </c>
      <c r="AM5">
        <f>SUMIF(Data!$E$17:$E$27,'Pre ISIC Consolidation'!AM2,Data!$D$17:$D$27)</f>
        <v>0</v>
      </c>
      <c r="AN5">
        <f>SUMIF(Data!$E$17:$E$27,'Pre ISIC Consolidation'!AN2,Data!$D$17:$D$27)</f>
        <v>0</v>
      </c>
      <c r="AO5">
        <f>SUMIF(Data!$E$17:$E$27,'Pre ISIC Consolidation'!AO2,Data!$D$17:$D$27)</f>
        <v>0</v>
      </c>
      <c r="AP5">
        <f>SUMIF(Data!$E$17:$E$27,'Pre ISIC Consolidation'!AP2,Data!$D$17:$D$27)</f>
        <v>0</v>
      </c>
      <c r="AQ5">
        <f>SUMIF(Data!$E$17:$E$27,'Pre ISIC Consolidation'!AQ2,Data!$D$17:$D$27)</f>
        <v>0</v>
      </c>
    </row>
    <row r="8" spans="1:43" x14ac:dyDescent="0.45">
      <c r="A8" s="11" t="s">
        <v>124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spans="1:43" x14ac:dyDescent="0.45">
      <c r="A9" t="s">
        <v>125</v>
      </c>
      <c r="B9" s="10" t="s">
        <v>57</v>
      </c>
      <c r="C9" s="10" t="s">
        <v>106</v>
      </c>
      <c r="D9" s="10" t="s">
        <v>107</v>
      </c>
      <c r="E9" s="10" t="s">
        <v>58</v>
      </c>
      <c r="F9" s="10" t="s">
        <v>59</v>
      </c>
      <c r="G9" s="10" t="s">
        <v>60</v>
      </c>
      <c r="H9" s="10" t="s">
        <v>61</v>
      </c>
      <c r="I9" s="10" t="s">
        <v>62</v>
      </c>
      <c r="J9" s="10" t="s">
        <v>63</v>
      </c>
      <c r="K9" s="10" t="s">
        <v>64</v>
      </c>
      <c r="L9" s="10" t="s">
        <v>102</v>
      </c>
      <c r="M9" s="10" t="s">
        <v>103</v>
      </c>
      <c r="N9" s="10" t="s">
        <v>65</v>
      </c>
      <c r="O9" s="10" t="s">
        <v>110</v>
      </c>
      <c r="P9" s="10" t="s">
        <v>111</v>
      </c>
      <c r="Q9" s="10" t="s">
        <v>114</v>
      </c>
      <c r="R9" s="10" t="s">
        <v>115</v>
      </c>
      <c r="S9" s="10" t="s">
        <v>66</v>
      </c>
      <c r="T9" s="10" t="s">
        <v>67</v>
      </c>
      <c r="U9" s="10" t="s">
        <v>68</v>
      </c>
      <c r="V9" s="10" t="s">
        <v>69</v>
      </c>
      <c r="W9" s="10" t="s">
        <v>70</v>
      </c>
      <c r="X9" s="10" t="s">
        <v>71</v>
      </c>
      <c r="Y9" s="10" t="s">
        <v>72</v>
      </c>
      <c r="Z9" s="10" t="s">
        <v>118</v>
      </c>
      <c r="AA9" s="10" t="s">
        <v>119</v>
      </c>
      <c r="AB9" s="10" t="s">
        <v>120</v>
      </c>
      <c r="AC9" s="10" t="s">
        <v>73</v>
      </c>
      <c r="AD9" s="10" t="s">
        <v>74</v>
      </c>
      <c r="AE9" s="10" t="s">
        <v>75</v>
      </c>
      <c r="AF9" s="10" t="s">
        <v>76</v>
      </c>
      <c r="AG9" s="10" t="s">
        <v>77</v>
      </c>
      <c r="AH9" s="10" t="s">
        <v>78</v>
      </c>
      <c r="AI9" s="10" t="s">
        <v>79</v>
      </c>
      <c r="AJ9" s="10" t="s">
        <v>80</v>
      </c>
      <c r="AK9" s="10" t="s">
        <v>81</v>
      </c>
      <c r="AL9" s="10" t="s">
        <v>82</v>
      </c>
      <c r="AM9" s="10" t="s">
        <v>83</v>
      </c>
      <c r="AN9" s="10" t="s">
        <v>84</v>
      </c>
      <c r="AO9" s="10" t="s">
        <v>85</v>
      </c>
      <c r="AP9" s="10" t="s">
        <v>86</v>
      </c>
      <c r="AQ9" s="10" t="s">
        <v>55</v>
      </c>
    </row>
    <row r="10" spans="1:43" x14ac:dyDescent="0.45">
      <c r="A10" t="s">
        <v>127</v>
      </c>
      <c r="B10" s="10" t="s">
        <v>57</v>
      </c>
      <c r="C10" s="10" t="s">
        <v>106</v>
      </c>
      <c r="D10" s="10" t="s">
        <v>107</v>
      </c>
      <c r="E10" s="10" t="s">
        <v>58</v>
      </c>
      <c r="F10" s="10" t="s">
        <v>59</v>
      </c>
      <c r="G10" s="10" t="s">
        <v>60</v>
      </c>
      <c r="H10" s="10" t="s">
        <v>72</v>
      </c>
      <c r="I10" s="10" t="s">
        <v>72</v>
      </c>
      <c r="J10" s="10" t="s">
        <v>63</v>
      </c>
      <c r="K10" s="10" t="s">
        <v>64</v>
      </c>
      <c r="L10" s="10" t="s">
        <v>102</v>
      </c>
      <c r="M10" s="10" t="s">
        <v>103</v>
      </c>
      <c r="N10" s="10" t="s">
        <v>65</v>
      </c>
      <c r="O10" s="10" t="s">
        <v>110</v>
      </c>
      <c r="P10" s="10" t="s">
        <v>111</v>
      </c>
      <c r="Q10" s="10" t="s">
        <v>114</v>
      </c>
      <c r="R10" s="10" t="s">
        <v>115</v>
      </c>
      <c r="S10" s="10" t="s">
        <v>72</v>
      </c>
      <c r="T10" s="10" t="s">
        <v>72</v>
      </c>
      <c r="U10" s="10" t="s">
        <v>72</v>
      </c>
      <c r="V10" s="10" t="s">
        <v>72</v>
      </c>
      <c r="W10" s="10" t="s">
        <v>70</v>
      </c>
      <c r="X10" s="10" t="s">
        <v>72</v>
      </c>
      <c r="Y10" s="10" t="s">
        <v>72</v>
      </c>
      <c r="Z10" s="10" t="s">
        <v>118</v>
      </c>
      <c r="AA10" s="10" t="s">
        <v>119</v>
      </c>
      <c r="AB10" s="10" t="s">
        <v>120</v>
      </c>
      <c r="AC10" s="10" t="s">
        <v>73</v>
      </c>
      <c r="AD10" s="10" t="s">
        <v>74</v>
      </c>
      <c r="AE10" s="10" t="s">
        <v>75</v>
      </c>
      <c r="AF10" s="10" t="s">
        <v>76</v>
      </c>
      <c r="AG10" s="10" t="s">
        <v>77</v>
      </c>
      <c r="AH10" s="10" t="s">
        <v>78</v>
      </c>
      <c r="AI10" s="10" t="s">
        <v>79</v>
      </c>
      <c r="AJ10" s="10" t="s">
        <v>80</v>
      </c>
      <c r="AK10" s="10" t="s">
        <v>81</v>
      </c>
      <c r="AL10" s="10" t="s">
        <v>82</v>
      </c>
      <c r="AM10" s="10" t="s">
        <v>83</v>
      </c>
      <c r="AN10" s="10" t="s">
        <v>84</v>
      </c>
      <c r="AO10" s="10" t="s">
        <v>85</v>
      </c>
      <c r="AP10" s="10" t="s">
        <v>86</v>
      </c>
      <c r="AQ10" s="10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Q4"/>
  <sheetViews>
    <sheetView topLeftCell="R1" workbookViewId="0">
      <selection activeCell="B2" sqref="B2:AQ4"/>
    </sheetView>
  </sheetViews>
  <sheetFormatPr defaultRowHeight="14.25" x14ac:dyDescent="0.45"/>
  <cols>
    <col min="1" max="1" width="16.265625" bestFit="1" customWidth="1"/>
  </cols>
  <sheetData>
    <row r="1" spans="1:43" x14ac:dyDescent="0.45">
      <c r="B1" s="10" t="s">
        <v>57</v>
      </c>
      <c r="C1" s="10" t="s">
        <v>106</v>
      </c>
      <c r="D1" s="10" t="s">
        <v>107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102</v>
      </c>
      <c r="M1" s="10" t="s">
        <v>103</v>
      </c>
      <c r="N1" s="10" t="s">
        <v>65</v>
      </c>
      <c r="O1" s="10" t="s">
        <v>110</v>
      </c>
      <c r="P1" s="10" t="s">
        <v>111</v>
      </c>
      <c r="Q1" s="10" t="s">
        <v>114</v>
      </c>
      <c r="R1" s="10" t="s">
        <v>115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118</v>
      </c>
      <c r="AA1" s="10" t="s">
        <v>119</v>
      </c>
      <c r="AB1" s="10" t="s">
        <v>120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55</v>
      </c>
    </row>
    <row r="2" spans="1:43" x14ac:dyDescent="0.45">
      <c r="A2" t="s">
        <v>87</v>
      </c>
      <c r="B2">
        <f>SUMIFS('Pre ISIC Consolidation'!$B3:$AQ3,'Pre ISIC Consolidation'!$B$10:$AQ$10,SoDSCbRIC!B$1)</f>
        <v>0</v>
      </c>
      <c r="C2">
        <f>SUMIFS('Pre ISIC Consolidation'!$B3:$AQ3,'Pre ISIC Consolidation'!$B$10:$AQ$10,SoDSCbRIC!C$1)</f>
        <v>0</v>
      </c>
      <c r="D2">
        <f>SUMIFS('Pre ISIC Consolidation'!$B3:$AQ3,'Pre ISIC Consolidation'!$B$10:$AQ$10,SoDSCbRIC!D$1)</f>
        <v>0</v>
      </c>
      <c r="E2">
        <f>SUMIFS('Pre ISIC Consolidation'!$B3:$AQ3,'Pre ISIC Consolidation'!$B$10:$AQ$10,SoDSCbRIC!E$1)</f>
        <v>0</v>
      </c>
      <c r="F2">
        <f>SUMIFS('Pre ISIC Consolidation'!$B3:$AQ3,'Pre ISIC Consolidation'!$B$10:$AQ$10,SoDSCbRIC!F$1)</f>
        <v>0</v>
      </c>
      <c r="G2">
        <f>SUMIFS('Pre ISIC Consolidation'!$B3:$AQ3,'Pre ISIC Consolidation'!$B$10:$AQ$10,SoDSCbRIC!G$1)</f>
        <v>0</v>
      </c>
      <c r="H2">
        <f>SUMIFS('Pre ISIC Consolidation'!$B3:$AQ3,'Pre ISIC Consolidation'!$B$10:$AQ$10,SoDSCbRIC!H$1)</f>
        <v>0</v>
      </c>
      <c r="I2">
        <f>SUMIFS('Pre ISIC Consolidation'!$B3:$AQ3,'Pre ISIC Consolidation'!$B$10:$AQ$10,SoDSCbRIC!I$1)</f>
        <v>0</v>
      </c>
      <c r="J2">
        <f>SUMIFS('Pre ISIC Consolidation'!$B3:$AQ3,'Pre ISIC Consolidation'!$B$10:$AQ$10,SoDSCbRIC!J$1)</f>
        <v>0</v>
      </c>
      <c r="K2">
        <f>SUMIFS('Pre ISIC Consolidation'!$B3:$AQ3,'Pre ISIC Consolidation'!$B$10:$AQ$10,SoDSCbRIC!K$1)</f>
        <v>0</v>
      </c>
      <c r="L2">
        <f>SUMIFS('Pre ISIC Consolidation'!$B3:$AQ3,'Pre ISIC Consolidation'!$B$10:$AQ$10,SoDSCbRIC!L$1)</f>
        <v>0</v>
      </c>
      <c r="M2">
        <f>SUMIFS('Pre ISIC Consolidation'!$B3:$AQ3,'Pre ISIC Consolidation'!$B$10:$AQ$10,SoDSCbRIC!M$1)</f>
        <v>0</v>
      </c>
      <c r="N2">
        <f>SUMIFS('Pre ISIC Consolidation'!$B3:$AQ3,'Pre ISIC Consolidation'!$B$10:$AQ$10,SoDSCbRIC!N$1)</f>
        <v>0</v>
      </c>
      <c r="O2">
        <f>SUMIFS('Pre ISIC Consolidation'!$B3:$AQ3,'Pre ISIC Consolidation'!$B$10:$AQ$10,SoDSCbRIC!O$1)</f>
        <v>0</v>
      </c>
      <c r="P2">
        <f>SUMIFS('Pre ISIC Consolidation'!$B3:$AQ3,'Pre ISIC Consolidation'!$B$10:$AQ$10,SoDSCbRIC!P$1)</f>
        <v>0</v>
      </c>
      <c r="Q2">
        <f>SUMIFS('Pre ISIC Consolidation'!$B3:$AQ3,'Pre ISIC Consolidation'!$B$10:$AQ$10,SoDSCbRIC!Q$1)</f>
        <v>0</v>
      </c>
      <c r="R2">
        <f>SUMIFS('Pre ISIC Consolidation'!$B3:$AQ3,'Pre ISIC Consolidation'!$B$10:$AQ$10,SoDSCbRIC!R$1)</f>
        <v>0</v>
      </c>
      <c r="S2">
        <f>SUMIFS('Pre ISIC Consolidation'!$B3:$AQ3,'Pre ISIC Consolidation'!$B$10:$AQ$10,SoDSCbRIC!S$1)</f>
        <v>0</v>
      </c>
      <c r="T2">
        <f>SUMIFS('Pre ISIC Consolidation'!$B3:$AQ3,'Pre ISIC Consolidation'!$B$10:$AQ$10,SoDSCbRIC!T$1)</f>
        <v>0</v>
      </c>
      <c r="U2">
        <f>SUMIFS('Pre ISIC Consolidation'!$B3:$AQ3,'Pre ISIC Consolidation'!$B$10:$AQ$10,SoDSCbRIC!U$1)</f>
        <v>0</v>
      </c>
      <c r="V2">
        <f>SUMIFS('Pre ISIC Consolidation'!$B3:$AQ3,'Pre ISIC Consolidation'!$B$10:$AQ$10,SoDSCbRIC!V$1)</f>
        <v>0</v>
      </c>
      <c r="W2">
        <f>SUMIFS('Pre ISIC Consolidation'!$B3:$AQ3,'Pre ISIC Consolidation'!$B$10:$AQ$10,SoDSCbRIC!W$1)</f>
        <v>0</v>
      </c>
      <c r="X2">
        <f>SUMIFS('Pre ISIC Consolidation'!$B3:$AQ3,'Pre ISIC Consolidation'!$B$10:$AQ$10,SoDSCbRIC!X$1)</f>
        <v>0</v>
      </c>
      <c r="Y2">
        <f>SUMIFS('Pre ISIC Consolidation'!$B3:$AQ3,'Pre ISIC Consolidation'!$B$10:$AQ$10,SoDSCbRIC!Y$1)</f>
        <v>0.42746357512141631</v>
      </c>
      <c r="Z2">
        <f>SUMIFS('Pre ISIC Consolidation'!$B3:$AQ3,'Pre ISIC Consolidation'!$B$10:$AQ$10,SoDSCbRIC!Z$1)</f>
        <v>0</v>
      </c>
      <c r="AA2">
        <f>SUMIFS('Pre ISIC Consolidation'!$B3:$AQ3,'Pre ISIC Consolidation'!$B$10:$AQ$10,SoDSCbRIC!AA$1)</f>
        <v>0</v>
      </c>
      <c r="AB2">
        <f>SUMIFS('Pre ISIC Consolidation'!$B3:$AQ3,'Pre ISIC Consolidation'!$B$10:$AQ$10,SoDSCbRIC!AB$1)</f>
        <v>0</v>
      </c>
      <c r="AC2">
        <f>SUMIFS('Pre ISIC Consolidation'!$B3:$AQ3,'Pre ISIC Consolidation'!$B$10:$AQ$10,SoDSCbRIC!AC$1)</f>
        <v>0.30988563371455435</v>
      </c>
      <c r="AD2">
        <f>SUMIFS('Pre ISIC Consolidation'!$B3:$AQ3,'Pre ISIC Consolidation'!$B$10:$AQ$10,SoDSCbRIC!AD$1)</f>
        <v>0</v>
      </c>
      <c r="AE2">
        <f>SUMIFS('Pre ISIC Consolidation'!$B3:$AQ3,'Pre ISIC Consolidation'!$B$10:$AQ$10,SoDSCbRIC!AE$1)</f>
        <v>0.12454958483471723</v>
      </c>
      <c r="AF2">
        <f>SUMIFS('Pre ISIC Consolidation'!$B3:$AQ3,'Pre ISIC Consolidation'!$B$10:$AQ$10,SoDSCbRIC!AF$1)</f>
        <v>0</v>
      </c>
      <c r="AG2">
        <f>SUMIFS('Pre ISIC Consolidation'!$B3:$AQ3,'Pre ISIC Consolidation'!$B$10:$AQ$10,SoDSCbRIC!AG$1)</f>
        <v>0</v>
      </c>
      <c r="AH2">
        <f>SUMIFS('Pre ISIC Consolidation'!$B3:$AQ3,'Pre ISIC Consolidation'!$B$10:$AQ$10,SoDSCbRIC!AH$1)</f>
        <v>0</v>
      </c>
      <c r="AI2">
        <f>SUMIFS('Pre ISIC Consolidation'!$B3:$AQ3,'Pre ISIC Consolidation'!$B$10:$AQ$10,SoDSCbRIC!AI$1)</f>
        <v>0</v>
      </c>
      <c r="AJ2">
        <f>SUMIFS('Pre ISIC Consolidation'!$B3:$AQ3,'Pre ISIC Consolidation'!$B$10:$AQ$10,SoDSCbRIC!AJ$1)</f>
        <v>0</v>
      </c>
      <c r="AK2">
        <f>SUMIFS('Pre ISIC Consolidation'!$B3:$AQ3,'Pre ISIC Consolidation'!$B$10:$AQ$10,SoDSCbRIC!AK$1)</f>
        <v>0</v>
      </c>
      <c r="AL2">
        <f>SUMIFS('Pre ISIC Consolidation'!$B3:$AQ3,'Pre ISIC Consolidation'!$B$10:$AQ$10,SoDSCbRIC!AL$1)</f>
        <v>0.13810120632931225</v>
      </c>
      <c r="AM2">
        <f>SUMIFS('Pre ISIC Consolidation'!$B3:$AQ3,'Pre ISIC Consolidation'!$B$10:$AQ$10,SoDSCbRIC!AM$1)</f>
        <v>0</v>
      </c>
      <c r="AN2">
        <f>SUMIFS('Pre ISIC Consolidation'!$B3:$AQ3,'Pre ISIC Consolidation'!$B$10:$AQ$10,SoDSCbRIC!AN$1)</f>
        <v>0</v>
      </c>
      <c r="AO2">
        <f>SUMIFS('Pre ISIC Consolidation'!$B3:$AQ3,'Pre ISIC Consolidation'!$B$10:$AQ$10,SoDSCbRIC!AO$1)</f>
        <v>0</v>
      </c>
      <c r="AP2">
        <f>SUMIFS('Pre ISIC Consolidation'!$B3:$AQ3,'Pre ISIC Consolidation'!$B$10:$AQ$10,SoDSCbRIC!AP$1)</f>
        <v>0</v>
      </c>
      <c r="AQ2">
        <f>SUMIFS('Pre ISIC Consolidation'!$B3:$AQ3,'Pre ISIC Consolidation'!$B$10:$AQ$10,SoDSCbRIC!AQ$1)</f>
        <v>0</v>
      </c>
    </row>
    <row r="3" spans="1:43" x14ac:dyDescent="0.45">
      <c r="A3" t="s">
        <v>88</v>
      </c>
      <c r="B3">
        <f>SUMIFS('Pre ISIC Consolidation'!$B4:$AQ4,'Pre ISIC Consolidation'!$B$10:$AQ$10,SoDSCbRIC!B$1)</f>
        <v>0</v>
      </c>
      <c r="C3">
        <f>SUMIFS('Pre ISIC Consolidation'!$B4:$AQ4,'Pre ISIC Consolidation'!$B$10:$AQ$10,SoDSCbRIC!C$1)</f>
        <v>0</v>
      </c>
      <c r="D3">
        <f>SUMIFS('Pre ISIC Consolidation'!$B4:$AQ4,'Pre ISIC Consolidation'!$B$10:$AQ$10,SoDSCbRIC!D$1)</f>
        <v>0</v>
      </c>
      <c r="E3">
        <f>SUMIFS('Pre ISIC Consolidation'!$B4:$AQ4,'Pre ISIC Consolidation'!$B$10:$AQ$10,SoDSCbRIC!E$1)</f>
        <v>0</v>
      </c>
      <c r="F3">
        <f>SUMIFS('Pre ISIC Consolidation'!$B4:$AQ4,'Pre ISIC Consolidation'!$B$10:$AQ$10,SoDSCbRIC!F$1)</f>
        <v>0</v>
      </c>
      <c r="G3">
        <f>SUMIFS('Pre ISIC Consolidation'!$B4:$AQ4,'Pre ISIC Consolidation'!$B$10:$AQ$10,SoDSCbRIC!G$1)</f>
        <v>0</v>
      </c>
      <c r="H3">
        <f>SUMIFS('Pre ISIC Consolidation'!$B4:$AQ4,'Pre ISIC Consolidation'!$B$10:$AQ$10,SoDSCbRIC!H$1)</f>
        <v>0</v>
      </c>
      <c r="I3">
        <f>SUMIFS('Pre ISIC Consolidation'!$B4:$AQ4,'Pre ISIC Consolidation'!$B$10:$AQ$10,SoDSCbRIC!I$1)</f>
        <v>0</v>
      </c>
      <c r="J3">
        <f>SUMIFS('Pre ISIC Consolidation'!$B4:$AQ4,'Pre ISIC Consolidation'!$B$10:$AQ$10,SoDSCbRIC!J$1)</f>
        <v>0</v>
      </c>
      <c r="K3">
        <f>SUMIFS('Pre ISIC Consolidation'!$B4:$AQ4,'Pre ISIC Consolidation'!$B$10:$AQ$10,SoDSCbRIC!K$1)</f>
        <v>0</v>
      </c>
      <c r="L3">
        <f>SUMIFS('Pre ISIC Consolidation'!$B4:$AQ4,'Pre ISIC Consolidation'!$B$10:$AQ$10,SoDSCbRIC!L$1)</f>
        <v>0</v>
      </c>
      <c r="M3">
        <f>SUMIFS('Pre ISIC Consolidation'!$B4:$AQ4,'Pre ISIC Consolidation'!$B$10:$AQ$10,SoDSCbRIC!M$1)</f>
        <v>0</v>
      </c>
      <c r="N3">
        <f>SUMIFS('Pre ISIC Consolidation'!$B4:$AQ4,'Pre ISIC Consolidation'!$B$10:$AQ$10,SoDSCbRIC!N$1)</f>
        <v>0</v>
      </c>
      <c r="O3">
        <f>SUMIFS('Pre ISIC Consolidation'!$B4:$AQ4,'Pre ISIC Consolidation'!$B$10:$AQ$10,SoDSCbRIC!O$1)</f>
        <v>0</v>
      </c>
      <c r="P3">
        <f>SUMIFS('Pre ISIC Consolidation'!$B4:$AQ4,'Pre ISIC Consolidation'!$B$10:$AQ$10,SoDSCbRIC!P$1)</f>
        <v>0</v>
      </c>
      <c r="Q3">
        <f>SUMIFS('Pre ISIC Consolidation'!$B4:$AQ4,'Pre ISIC Consolidation'!$B$10:$AQ$10,SoDSCbRIC!Q$1)</f>
        <v>0</v>
      </c>
      <c r="R3">
        <f>SUMIFS('Pre ISIC Consolidation'!$B4:$AQ4,'Pre ISIC Consolidation'!$B$10:$AQ$10,SoDSCbRIC!R$1)</f>
        <v>0</v>
      </c>
      <c r="S3">
        <f>SUMIFS('Pre ISIC Consolidation'!$B4:$AQ4,'Pre ISIC Consolidation'!$B$10:$AQ$10,SoDSCbRIC!S$1)</f>
        <v>0</v>
      </c>
      <c r="T3">
        <f>SUMIFS('Pre ISIC Consolidation'!$B4:$AQ4,'Pre ISIC Consolidation'!$B$10:$AQ$10,SoDSCbRIC!T$1)</f>
        <v>0</v>
      </c>
      <c r="U3">
        <f>SUMIFS('Pre ISIC Consolidation'!$B4:$AQ4,'Pre ISIC Consolidation'!$B$10:$AQ$10,SoDSCbRIC!U$1)</f>
        <v>0</v>
      </c>
      <c r="V3">
        <f>SUMIFS('Pre ISIC Consolidation'!$B4:$AQ4,'Pre ISIC Consolidation'!$B$10:$AQ$10,SoDSCbRIC!V$1)</f>
        <v>0</v>
      </c>
      <c r="W3">
        <f>SUMIFS('Pre ISIC Consolidation'!$B4:$AQ4,'Pre ISIC Consolidation'!$B$10:$AQ$10,SoDSCbRIC!W$1)</f>
        <v>0</v>
      </c>
      <c r="X3">
        <f>SUMIFS('Pre ISIC Consolidation'!$B4:$AQ4,'Pre ISIC Consolidation'!$B$10:$AQ$10,SoDSCbRIC!X$1)</f>
        <v>0</v>
      </c>
      <c r="Y3">
        <f>SUMIFS('Pre ISIC Consolidation'!$B4:$AQ4,'Pre ISIC Consolidation'!$B$10:$AQ$10,SoDSCbRIC!Y$1)</f>
        <v>0.42746357512141631</v>
      </c>
      <c r="Z3">
        <f>SUMIFS('Pre ISIC Consolidation'!$B4:$AQ4,'Pre ISIC Consolidation'!$B$10:$AQ$10,SoDSCbRIC!Z$1)</f>
        <v>0</v>
      </c>
      <c r="AA3">
        <f>SUMIFS('Pre ISIC Consolidation'!$B4:$AQ4,'Pre ISIC Consolidation'!$B$10:$AQ$10,SoDSCbRIC!AA$1)</f>
        <v>0</v>
      </c>
      <c r="AB3">
        <f>SUMIFS('Pre ISIC Consolidation'!$B4:$AQ4,'Pre ISIC Consolidation'!$B$10:$AQ$10,SoDSCbRIC!AB$1)</f>
        <v>0</v>
      </c>
      <c r="AC3">
        <f>SUMIFS('Pre ISIC Consolidation'!$B4:$AQ4,'Pre ISIC Consolidation'!$B$10:$AQ$10,SoDSCbRIC!AC$1)</f>
        <v>0.30988563371455435</v>
      </c>
      <c r="AD3">
        <f>SUMIFS('Pre ISIC Consolidation'!$B4:$AQ4,'Pre ISIC Consolidation'!$B$10:$AQ$10,SoDSCbRIC!AD$1)</f>
        <v>0</v>
      </c>
      <c r="AE3">
        <f>SUMIFS('Pre ISIC Consolidation'!$B4:$AQ4,'Pre ISIC Consolidation'!$B$10:$AQ$10,SoDSCbRIC!AE$1)</f>
        <v>0.12454958483471723</v>
      </c>
      <c r="AF3">
        <f>SUMIFS('Pre ISIC Consolidation'!$B4:$AQ4,'Pre ISIC Consolidation'!$B$10:$AQ$10,SoDSCbRIC!AF$1)</f>
        <v>0</v>
      </c>
      <c r="AG3">
        <f>SUMIFS('Pre ISIC Consolidation'!$B4:$AQ4,'Pre ISIC Consolidation'!$B$10:$AQ$10,SoDSCbRIC!AG$1)</f>
        <v>0</v>
      </c>
      <c r="AH3">
        <f>SUMIFS('Pre ISIC Consolidation'!$B4:$AQ4,'Pre ISIC Consolidation'!$B$10:$AQ$10,SoDSCbRIC!AH$1)</f>
        <v>0</v>
      </c>
      <c r="AI3">
        <f>SUMIFS('Pre ISIC Consolidation'!$B4:$AQ4,'Pre ISIC Consolidation'!$B$10:$AQ$10,SoDSCbRIC!AI$1)</f>
        <v>0</v>
      </c>
      <c r="AJ3">
        <f>SUMIFS('Pre ISIC Consolidation'!$B4:$AQ4,'Pre ISIC Consolidation'!$B$10:$AQ$10,SoDSCbRIC!AJ$1)</f>
        <v>0</v>
      </c>
      <c r="AK3">
        <f>SUMIFS('Pre ISIC Consolidation'!$B4:$AQ4,'Pre ISIC Consolidation'!$B$10:$AQ$10,SoDSCbRIC!AK$1)</f>
        <v>0</v>
      </c>
      <c r="AL3">
        <f>SUMIFS('Pre ISIC Consolidation'!$B4:$AQ4,'Pre ISIC Consolidation'!$B$10:$AQ$10,SoDSCbRIC!AL$1)</f>
        <v>0.13810120632931225</v>
      </c>
      <c r="AM3">
        <f>SUMIFS('Pre ISIC Consolidation'!$B4:$AQ4,'Pre ISIC Consolidation'!$B$10:$AQ$10,SoDSCbRIC!AM$1)</f>
        <v>0</v>
      </c>
      <c r="AN3">
        <f>SUMIFS('Pre ISIC Consolidation'!$B4:$AQ4,'Pre ISIC Consolidation'!$B$10:$AQ$10,SoDSCbRIC!AN$1)</f>
        <v>0</v>
      </c>
      <c r="AO3">
        <f>SUMIFS('Pre ISIC Consolidation'!$B4:$AQ4,'Pre ISIC Consolidation'!$B$10:$AQ$10,SoDSCbRIC!AO$1)</f>
        <v>0</v>
      </c>
      <c r="AP3">
        <f>SUMIFS('Pre ISIC Consolidation'!$B4:$AQ4,'Pre ISIC Consolidation'!$B$10:$AQ$10,SoDSCbRIC!AP$1)</f>
        <v>0</v>
      </c>
      <c r="AQ3">
        <f>SUMIFS('Pre ISIC Consolidation'!$B4:$AQ4,'Pre ISIC Consolidation'!$B$10:$AQ$10,SoDSCbRIC!AQ$1)</f>
        <v>0</v>
      </c>
    </row>
    <row r="4" spans="1:43" x14ac:dyDescent="0.45">
      <c r="A4" t="s">
        <v>89</v>
      </c>
      <c r="B4">
        <f>SUMIFS('Pre ISIC Consolidation'!$B5:$AQ5,'Pre ISIC Consolidation'!$B$10:$AQ$10,SoDSCbRIC!B$1)</f>
        <v>0</v>
      </c>
      <c r="C4">
        <f>SUMIFS('Pre ISIC Consolidation'!$B5:$AQ5,'Pre ISIC Consolidation'!$B$10:$AQ$10,SoDSCbRIC!C$1)</f>
        <v>0</v>
      </c>
      <c r="D4">
        <f>SUMIFS('Pre ISIC Consolidation'!$B5:$AQ5,'Pre ISIC Consolidation'!$B$10:$AQ$10,SoDSCbRIC!D$1)</f>
        <v>0</v>
      </c>
      <c r="E4">
        <f>SUMIFS('Pre ISIC Consolidation'!$B5:$AQ5,'Pre ISIC Consolidation'!$B$10:$AQ$10,SoDSCbRIC!E$1)</f>
        <v>0</v>
      </c>
      <c r="F4">
        <f>SUMIFS('Pre ISIC Consolidation'!$B5:$AQ5,'Pre ISIC Consolidation'!$B$10:$AQ$10,SoDSCbRIC!F$1)</f>
        <v>0</v>
      </c>
      <c r="G4">
        <f>SUMIFS('Pre ISIC Consolidation'!$B5:$AQ5,'Pre ISIC Consolidation'!$B$10:$AQ$10,SoDSCbRIC!G$1)</f>
        <v>0</v>
      </c>
      <c r="H4">
        <f>SUMIFS('Pre ISIC Consolidation'!$B5:$AQ5,'Pre ISIC Consolidation'!$B$10:$AQ$10,SoDSCbRIC!H$1)</f>
        <v>0</v>
      </c>
      <c r="I4">
        <f>SUMIFS('Pre ISIC Consolidation'!$B5:$AQ5,'Pre ISIC Consolidation'!$B$10:$AQ$10,SoDSCbRIC!I$1)</f>
        <v>0</v>
      </c>
      <c r="J4">
        <f>SUMIFS('Pre ISIC Consolidation'!$B5:$AQ5,'Pre ISIC Consolidation'!$B$10:$AQ$10,SoDSCbRIC!J$1)</f>
        <v>0</v>
      </c>
      <c r="K4">
        <f>SUMIFS('Pre ISIC Consolidation'!$B5:$AQ5,'Pre ISIC Consolidation'!$B$10:$AQ$10,SoDSCbRIC!K$1)</f>
        <v>0</v>
      </c>
      <c r="L4">
        <f>SUMIFS('Pre ISIC Consolidation'!$B5:$AQ5,'Pre ISIC Consolidation'!$B$10:$AQ$10,SoDSCbRIC!L$1)</f>
        <v>0</v>
      </c>
      <c r="M4">
        <f>SUMIFS('Pre ISIC Consolidation'!$B5:$AQ5,'Pre ISIC Consolidation'!$B$10:$AQ$10,SoDSCbRIC!M$1)</f>
        <v>0</v>
      </c>
      <c r="N4">
        <f>SUMIFS('Pre ISIC Consolidation'!$B5:$AQ5,'Pre ISIC Consolidation'!$B$10:$AQ$10,SoDSCbRIC!N$1)</f>
        <v>0</v>
      </c>
      <c r="O4">
        <f>SUMIFS('Pre ISIC Consolidation'!$B5:$AQ5,'Pre ISIC Consolidation'!$B$10:$AQ$10,SoDSCbRIC!O$1)</f>
        <v>0</v>
      </c>
      <c r="P4">
        <f>SUMIFS('Pre ISIC Consolidation'!$B5:$AQ5,'Pre ISIC Consolidation'!$B$10:$AQ$10,SoDSCbRIC!P$1)</f>
        <v>0</v>
      </c>
      <c r="Q4">
        <f>SUMIFS('Pre ISIC Consolidation'!$B5:$AQ5,'Pre ISIC Consolidation'!$B$10:$AQ$10,SoDSCbRIC!Q$1)</f>
        <v>0</v>
      </c>
      <c r="R4">
        <f>SUMIFS('Pre ISIC Consolidation'!$B5:$AQ5,'Pre ISIC Consolidation'!$B$10:$AQ$10,SoDSCbRIC!R$1)</f>
        <v>0</v>
      </c>
      <c r="S4">
        <f>SUMIFS('Pre ISIC Consolidation'!$B5:$AQ5,'Pre ISIC Consolidation'!$B$10:$AQ$10,SoDSCbRIC!S$1)</f>
        <v>0</v>
      </c>
      <c r="T4">
        <f>SUMIFS('Pre ISIC Consolidation'!$B5:$AQ5,'Pre ISIC Consolidation'!$B$10:$AQ$10,SoDSCbRIC!T$1)</f>
        <v>0</v>
      </c>
      <c r="U4">
        <f>SUMIFS('Pre ISIC Consolidation'!$B5:$AQ5,'Pre ISIC Consolidation'!$B$10:$AQ$10,SoDSCbRIC!U$1)</f>
        <v>0</v>
      </c>
      <c r="V4">
        <f>SUMIFS('Pre ISIC Consolidation'!$B5:$AQ5,'Pre ISIC Consolidation'!$B$10:$AQ$10,SoDSCbRIC!V$1)</f>
        <v>0</v>
      </c>
      <c r="W4">
        <f>SUMIFS('Pre ISIC Consolidation'!$B5:$AQ5,'Pre ISIC Consolidation'!$B$10:$AQ$10,SoDSCbRIC!W$1)</f>
        <v>0</v>
      </c>
      <c r="X4">
        <f>SUMIFS('Pre ISIC Consolidation'!$B5:$AQ5,'Pre ISIC Consolidation'!$B$10:$AQ$10,SoDSCbRIC!X$1)</f>
        <v>0</v>
      </c>
      <c r="Y4">
        <f>SUMIFS('Pre ISIC Consolidation'!$B5:$AQ5,'Pre ISIC Consolidation'!$B$10:$AQ$10,SoDSCbRIC!Y$1)</f>
        <v>0.52143988305518341</v>
      </c>
      <c r="Z4">
        <f>SUMIFS('Pre ISIC Consolidation'!$B5:$AQ5,'Pre ISIC Consolidation'!$B$10:$AQ$10,SoDSCbRIC!Z$1)</f>
        <v>0</v>
      </c>
      <c r="AA4">
        <f>SUMIFS('Pre ISIC Consolidation'!$B5:$AQ5,'Pre ISIC Consolidation'!$B$10:$AQ$10,SoDSCbRIC!AA$1)</f>
        <v>0</v>
      </c>
      <c r="AB4">
        <f>SUMIFS('Pre ISIC Consolidation'!$B5:$AQ5,'Pre ISIC Consolidation'!$B$10:$AQ$10,SoDSCbRIC!AB$1)</f>
        <v>0</v>
      </c>
      <c r="AC4">
        <f>SUMIFS('Pre ISIC Consolidation'!$B5:$AQ5,'Pre ISIC Consolidation'!$B$10:$AQ$10,SoDSCbRIC!AC$1)</f>
        <v>0.42922402241442315</v>
      </c>
      <c r="AD4">
        <f>SUMIFS('Pre ISIC Consolidation'!$B5:$AQ5,'Pre ISIC Consolidation'!$B$10:$AQ$10,SoDSCbRIC!AD$1)</f>
        <v>0</v>
      </c>
      <c r="AE4">
        <f>SUMIFS('Pre ISIC Consolidation'!$B5:$AQ5,'Pre ISIC Consolidation'!$B$10:$AQ$10,SoDSCbRIC!AE$1)</f>
        <v>0</v>
      </c>
      <c r="AF4">
        <f>SUMIFS('Pre ISIC Consolidation'!$B5:$AQ5,'Pre ISIC Consolidation'!$B$10:$AQ$10,SoDSCbRIC!AF$1)</f>
        <v>0</v>
      </c>
      <c r="AG4">
        <f>SUMIFS('Pre ISIC Consolidation'!$B5:$AQ5,'Pre ISIC Consolidation'!$B$10:$AQ$10,SoDSCbRIC!AG$1)</f>
        <v>0</v>
      </c>
      <c r="AH4">
        <f>SUMIFS('Pre ISIC Consolidation'!$B5:$AQ5,'Pre ISIC Consolidation'!$B$10:$AQ$10,SoDSCbRIC!AH$1)</f>
        <v>0</v>
      </c>
      <c r="AI4">
        <f>SUMIFS('Pre ISIC Consolidation'!$B5:$AQ5,'Pre ISIC Consolidation'!$B$10:$AQ$10,SoDSCbRIC!AI$1)</f>
        <v>0</v>
      </c>
      <c r="AJ4">
        <f>SUMIFS('Pre ISIC Consolidation'!$B5:$AQ5,'Pre ISIC Consolidation'!$B$10:$AQ$10,SoDSCbRIC!AJ$1)</f>
        <v>0</v>
      </c>
      <c r="AK4">
        <f>SUMIFS('Pre ISIC Consolidation'!$B5:$AQ5,'Pre ISIC Consolidation'!$B$10:$AQ$10,SoDSCbRIC!AK$1)</f>
        <v>0</v>
      </c>
      <c r="AL4">
        <f>SUMIFS('Pre ISIC Consolidation'!$B5:$AQ5,'Pre ISIC Consolidation'!$B$10:$AQ$10,SoDSCbRIC!AL$1)</f>
        <v>4.9336094530393476E-2</v>
      </c>
      <c r="AM4">
        <f>SUMIFS('Pre ISIC Consolidation'!$B5:$AQ5,'Pre ISIC Consolidation'!$B$10:$AQ$10,SoDSCbRIC!AM$1)</f>
        <v>0</v>
      </c>
      <c r="AN4">
        <f>SUMIFS('Pre ISIC Consolidation'!$B5:$AQ5,'Pre ISIC Consolidation'!$B$10:$AQ$10,SoDSCbRIC!AN$1)</f>
        <v>0</v>
      </c>
      <c r="AO4">
        <f>SUMIFS('Pre ISIC Consolidation'!$B5:$AQ5,'Pre ISIC Consolidation'!$B$10:$AQ$10,SoDSCbRIC!AO$1)</f>
        <v>0</v>
      </c>
      <c r="AP4">
        <f>SUMIFS('Pre ISIC Consolidation'!$B5:$AQ5,'Pre ISIC Consolidation'!$B$10:$AQ$10,SoDSCbRIC!AP$1)</f>
        <v>0</v>
      </c>
      <c r="AQ4">
        <f>SUMIFS('Pre ISIC Consolidation'!$B5:$AQ5,'Pre ISIC Consolidation'!$B$10:$AQ$10,SoDSCbRIC!AQ$1)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Pre ISIC Consolidation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2020-09-09T17:42:43Z</dcterms:created>
  <dcterms:modified xsi:type="dcterms:W3CDTF">2021-07-15T22:53:03Z</dcterms:modified>
</cp:coreProperties>
</file>