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elec/BTaDLP/"/>
    </mc:Choice>
  </mc:AlternateContent>
  <xr:revisionPtr revIDLastSave="0" documentId="13_ncr:1_{6D44DC51-7803-2C47-98E0-37BA0FA4E0DE}" xr6:coauthVersionLast="47" xr6:coauthVersionMax="47" xr10:uidLastSave="{00000000-0000-0000-0000-000000000000}"/>
  <bookViews>
    <workbookView xWindow="14720" yWindow="5280" windowWidth="24920" windowHeight="12080" xr2:uid="{00000000-000D-0000-FFFF-FFFF00000000}"/>
  </bookViews>
  <sheets>
    <sheet name="About" sheetId="1" r:id="rId1"/>
    <sheet name="MEX" sheetId="7" r:id="rId2"/>
    <sheet name="BTaDL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3" i="7"/>
</calcChain>
</file>

<file path=xl/sharedStrings.xml><?xml version="1.0" encoding="utf-8"?>
<sst xmlns="http://schemas.openxmlformats.org/spreadsheetml/2006/main" count="19" uniqueCount="18">
  <si>
    <t>Source:</t>
  </si>
  <si>
    <t>Transmission and Distribution Loss Percentage</t>
  </si>
  <si>
    <t>BTaDLP BAU Transmission and Distribution Loss Percentage</t>
  </si>
  <si>
    <t>Average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</si>
  <si>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</si>
  <si>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</si>
  <si>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</si>
  <si>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</si>
  <si>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</si>
  <si>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Comisión Federal de Electricidad (CFE)</t>
  </si>
  <si>
    <t>Informe Anual 2016 - CFE</t>
  </si>
  <si>
    <t>http://www.cfe.gob.mx/inversionistas/informacionareguladores/Documents/Informe%20Anual/Informe%20Anual%202016%20CFE.pdf</t>
  </si>
  <si>
    <t>Page 13</t>
  </si>
  <si>
    <t>We assume T&amp;D losses are constant at the average value for this period.</t>
  </si>
  <si>
    <t>Comisión Federal de Electricidad</t>
  </si>
  <si>
    <t>Informe Anual 2016</t>
  </si>
  <si>
    <t>Checked for updated in newer CFE reports but they don't report specific data as current source.</t>
  </si>
  <si>
    <t>https://www.cfe.mx/finanzas/reportes-financieros/pages/informes-anuales.aspx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</si>
</sst>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 wrapText="1"/>
    </xf>
    <xf numFmtId="165" fontId="1" fillId="0" borderId="0" xfId="0" applyNumberFormat="1" applyFont="1"/>
    <xf numFmtId="165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466725</xdr:colOff>
      <xdr:row>3</xdr:row>
      <xdr:rowOff>180975</xdr:rowOff>
    </xdr:from>
    <xdr:ext cx="6908799" cy="3930359"/>
    <xdr:pic>
      <xdr:nvPicPr>
        <xdr:cNvPr id="2" name="Imagen 2">
          <a:extLst>
            <a:ext uri="{FF2B5EF4-FFF2-40B4-BE49-F238E27FC236}">
              <a16:creationId xmlns:a16="http://schemas.microsoft.com/office/drawing/2014/main" id="{7440EF80-9B03-B045-A73B-B54DC2565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6225" y="752475"/>
          <a:ext cx="6908799" cy="39303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fe.mx/finanzas/reportes-financieros/pages/informes-anuales.aspx" TargetMode="External"/><Relationship Id="rId1" Type="http://schemas.openxmlformats.org/officeDocument/2006/relationships/hyperlink" Target="http://www.cfe.gob.mx/inversionistas/informacionareguladores/Documents/Informe%20Anual/Informe%20Anual%202016%20CF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1" sqref="B11"/>
    </sheetView>
  </sheetViews>
  <sheetFormatPr baseColWidth="10" defaultColWidth="8.83203125" defaultRowHeight="15" x14ac:dyDescent="0.2"/>
  <sheetData>
    <row r="1" spans="1:2" x14ac:dyDescent="0.2">
      <c r="A1" s="1" t="s">
        <v>2</v>
      </c>
    </row>
    <row r="3" spans="1:2" x14ac:dyDescent="0.2">
      <c r="A3" s="1" t="s">
        <v>0</v>
      </c>
      <c r="B3" t="s">
        <v>9</v>
      </c>
    </row>
    <row r="4" spans="1:2" x14ac:dyDescent="0.2">
      <c r="B4" s="2">
        <v>2016</v>
      </c>
    </row>
    <row r="5" spans="1:2" x14ac:dyDescent="0.2">
      <c r="B5" t="s">
        <v>10</v>
      </c>
    </row>
    <row r="6" spans="1:2" x14ac:dyDescent="0.2">
      <c r="B6" s="3" t="s">
        <v>11</v>
      </c>
    </row>
    <row r="7" spans="1:2" x14ac:dyDescent="0.2">
      <c r="B7" t="s">
        <v>12</v>
      </c>
    </row>
    <row r="9" spans="1:2" x14ac:dyDescent="0.2">
      <c r="B9" t="s">
        <v>16</v>
      </c>
    </row>
    <row r="10" spans="1:2" x14ac:dyDescent="0.2">
      <c r="B10" s="3" t="s">
        <v>17</v>
      </c>
    </row>
    <row r="13" spans="1:2" x14ac:dyDescent="0.2">
      <c r="A13" t="s">
        <v>5</v>
      </c>
    </row>
    <row r="14" spans="1:2" x14ac:dyDescent="0.2">
      <c r="A14" t="s">
        <v>6</v>
      </c>
    </row>
    <row r="15" spans="1:2" x14ac:dyDescent="0.2">
      <c r="A15" t="s">
        <v>7</v>
      </c>
    </row>
  </sheetData>
  <hyperlinks>
    <hyperlink ref="B6" r:id="rId1" xr:uid="{4DACA639-B800-4342-AAF1-60AD7C3B7015}"/>
    <hyperlink ref="B10" r:id="rId2" xr:uid="{A7D1E4A3-7752-384C-BB66-8E6FF9C9BA8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81CC-590C-B84D-8F89-F1F33FEFB293}">
  <dimension ref="A1:C23"/>
  <sheetViews>
    <sheetView workbookViewId="0"/>
  </sheetViews>
  <sheetFormatPr baseColWidth="10" defaultColWidth="9.1640625" defaultRowHeight="15" x14ac:dyDescent="0.2"/>
  <cols>
    <col min="1" max="1" width="11.5" customWidth="1"/>
    <col min="2" max="2" width="9.1640625" customWidth="1"/>
  </cols>
  <sheetData>
    <row r="1" spans="1:3" x14ac:dyDescent="0.2">
      <c r="A1" t="s">
        <v>15</v>
      </c>
    </row>
    <row r="2" spans="1:3" x14ac:dyDescent="0.2">
      <c r="A2" t="s">
        <v>14</v>
      </c>
    </row>
    <row r="4" spans="1:3" x14ac:dyDescent="0.2">
      <c r="A4" t="s">
        <v>4</v>
      </c>
      <c r="B4" s="1" t="s">
        <v>1</v>
      </c>
    </row>
    <row r="5" spans="1:3" x14ac:dyDescent="0.2">
      <c r="A5" s="1">
        <v>2002</v>
      </c>
      <c r="B5" s="7">
        <v>0.106</v>
      </c>
    </row>
    <row r="6" spans="1:3" x14ac:dyDescent="0.2">
      <c r="A6" s="1">
        <v>2003</v>
      </c>
      <c r="B6" s="7">
        <v>0.1101</v>
      </c>
      <c r="C6" s="4"/>
    </row>
    <row r="7" spans="1:3" x14ac:dyDescent="0.2">
      <c r="A7" s="1">
        <v>2004</v>
      </c>
      <c r="B7" s="7">
        <v>0.11219999999999999</v>
      </c>
    </row>
    <row r="8" spans="1:3" x14ac:dyDescent="0.2">
      <c r="A8" s="1">
        <v>2005</v>
      </c>
      <c r="B8" s="7">
        <v>0.1162</v>
      </c>
    </row>
    <row r="9" spans="1:3" x14ac:dyDescent="0.2">
      <c r="A9" s="1">
        <v>2006</v>
      </c>
      <c r="B9" s="7">
        <v>0.11550000000000001</v>
      </c>
    </row>
    <row r="10" spans="1:3" x14ac:dyDescent="0.2">
      <c r="A10" s="1">
        <v>2007</v>
      </c>
      <c r="B10" s="7">
        <v>0.11700000000000001</v>
      </c>
    </row>
    <row r="11" spans="1:3" x14ac:dyDescent="0.2">
      <c r="A11" s="1">
        <v>2008</v>
      </c>
      <c r="B11" s="7">
        <v>0.1179</v>
      </c>
    </row>
    <row r="12" spans="1:3" x14ac:dyDescent="0.2">
      <c r="A12" s="1">
        <v>2009</v>
      </c>
      <c r="B12" s="7">
        <v>0.1246</v>
      </c>
    </row>
    <row r="13" spans="1:3" x14ac:dyDescent="0.2">
      <c r="A13" s="1">
        <v>2010</v>
      </c>
      <c r="B13" s="7">
        <v>0.161</v>
      </c>
    </row>
    <row r="14" spans="1:3" x14ac:dyDescent="0.2">
      <c r="A14" s="1">
        <v>2011</v>
      </c>
      <c r="B14" s="7">
        <v>0.15859999999999999</v>
      </c>
    </row>
    <row r="15" spans="1:3" x14ac:dyDescent="0.2">
      <c r="A15" s="1">
        <v>2012</v>
      </c>
      <c r="B15" s="7">
        <v>0.15329999999999999</v>
      </c>
    </row>
    <row r="16" spans="1:3" x14ac:dyDescent="0.2">
      <c r="A16" s="1">
        <v>2013</v>
      </c>
      <c r="B16" s="7">
        <v>0.1464</v>
      </c>
    </row>
    <row r="17" spans="1:2" x14ac:dyDescent="0.2">
      <c r="A17" s="1">
        <v>2014</v>
      </c>
      <c r="B17" s="7">
        <v>0.13850000000000001</v>
      </c>
    </row>
    <row r="18" spans="1:2" x14ac:dyDescent="0.2">
      <c r="A18" s="1">
        <v>2015</v>
      </c>
      <c r="B18" s="7">
        <v>0.13109999999999999</v>
      </c>
    </row>
    <row r="19" spans="1:2" x14ac:dyDescent="0.2">
      <c r="A19" s="1">
        <v>2016</v>
      </c>
      <c r="B19" s="7">
        <v>0.1236</v>
      </c>
    </row>
    <row r="20" spans="1:2" x14ac:dyDescent="0.2">
      <c r="A20" s="1"/>
      <c r="B20" s="4"/>
    </row>
    <row r="21" spans="1:2" x14ac:dyDescent="0.2">
      <c r="A21" t="s">
        <v>13</v>
      </c>
    </row>
    <row r="22" spans="1:2" x14ac:dyDescent="0.2">
      <c r="B22" s="4"/>
    </row>
    <row r="23" spans="1:2" x14ac:dyDescent="0.2">
      <c r="A23" s="1" t="s">
        <v>3</v>
      </c>
      <c r="B23" s="6">
        <f>AVERAGE(B5:B19)</f>
        <v>0.1288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33203125" customWidth="1"/>
    <col min="2" max="2" width="9" customWidth="1"/>
  </cols>
  <sheetData>
    <row r="1" spans="1:37" x14ac:dyDescent="0.2">
      <c r="A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2" x14ac:dyDescent="0.2">
      <c r="A2" s="5" t="s">
        <v>8</v>
      </c>
      <c r="B2" s="4">
        <f>MEX!$B$23</f>
        <v>0.1288</v>
      </c>
      <c r="C2" s="4">
        <f>MEX!$B$23</f>
        <v>0.1288</v>
      </c>
      <c r="D2" s="4">
        <f>MEX!$B$23</f>
        <v>0.1288</v>
      </c>
      <c r="E2" s="4">
        <f>MEX!$B$23</f>
        <v>0.1288</v>
      </c>
      <c r="F2" s="4">
        <f>MEX!$B$23</f>
        <v>0.1288</v>
      </c>
      <c r="G2" s="4">
        <f>MEX!$B$23</f>
        <v>0.1288</v>
      </c>
      <c r="H2" s="4">
        <f>MEX!$B$23</f>
        <v>0.1288</v>
      </c>
      <c r="I2" s="4">
        <f>MEX!$B$23</f>
        <v>0.1288</v>
      </c>
      <c r="J2" s="4">
        <f>MEX!$B$23</f>
        <v>0.1288</v>
      </c>
      <c r="K2" s="4">
        <f>MEX!$B$23</f>
        <v>0.1288</v>
      </c>
      <c r="L2" s="4">
        <f>MEX!$B$23</f>
        <v>0.1288</v>
      </c>
      <c r="M2" s="4">
        <f>MEX!$B$23</f>
        <v>0.1288</v>
      </c>
      <c r="N2" s="4">
        <f>MEX!$B$23</f>
        <v>0.1288</v>
      </c>
      <c r="O2" s="4">
        <f>MEX!$B$23</f>
        <v>0.1288</v>
      </c>
      <c r="P2" s="4">
        <f>MEX!$B$23</f>
        <v>0.1288</v>
      </c>
      <c r="Q2" s="4">
        <f>MEX!$B$23</f>
        <v>0.1288</v>
      </c>
      <c r="R2" s="4">
        <f>MEX!$B$23</f>
        <v>0.1288</v>
      </c>
      <c r="S2" s="4">
        <f>MEX!$B$23</f>
        <v>0.1288</v>
      </c>
      <c r="T2" s="4">
        <f>MEX!$B$23</f>
        <v>0.1288</v>
      </c>
      <c r="U2" s="4">
        <f>MEX!$B$23</f>
        <v>0.1288</v>
      </c>
      <c r="V2" s="4">
        <f>MEX!$B$23</f>
        <v>0.1288</v>
      </c>
      <c r="W2" s="4">
        <f>MEX!$B$23</f>
        <v>0.1288</v>
      </c>
      <c r="X2" s="4">
        <f>MEX!$B$23</f>
        <v>0.1288</v>
      </c>
      <c r="Y2" s="4">
        <f>MEX!$B$23</f>
        <v>0.1288</v>
      </c>
      <c r="Z2" s="4">
        <f>MEX!$B$23</f>
        <v>0.1288</v>
      </c>
      <c r="AA2" s="4">
        <f>MEX!$B$23</f>
        <v>0.1288</v>
      </c>
      <c r="AB2" s="4">
        <f>MEX!$B$23</f>
        <v>0.1288</v>
      </c>
      <c r="AC2" s="4">
        <f>MEX!$B$23</f>
        <v>0.1288</v>
      </c>
      <c r="AD2" s="4">
        <f>MEX!$B$23</f>
        <v>0.1288</v>
      </c>
      <c r="AE2" s="4">
        <f>MEX!$B$23</f>
        <v>0.1288</v>
      </c>
      <c r="AF2" s="4">
        <f>MEX!$B$23</f>
        <v>0.1288</v>
      </c>
      <c r="AG2" s="4">
        <f>MEX!$B$23</f>
        <v>0.1288</v>
      </c>
      <c r="AH2" s="4">
        <f>MEX!$B$23</f>
        <v>0.1288</v>
      </c>
      <c r="AI2" s="4">
        <f>MEX!$B$23</f>
        <v>0.1288</v>
      </c>
      <c r="AJ2" s="4">
        <f>MEX!$B$23</f>
        <v>0.1288</v>
      </c>
      <c r="AK2" s="4">
        <f>MEX!$B$23</f>
        <v>0.1288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MEX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2015-06-09T20:22:53Z</dcterms:created>
  <dcterms:modified xsi:type="dcterms:W3CDTF">2021-08-04T00:31:40Z</dcterms:modified>
</cp:coreProperties>
</file>