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fuels/BCTR/"/>
    </mc:Choice>
  </mc:AlternateContent>
  <xr:revisionPtr revIDLastSave="0" documentId="13_ncr:1_{78B93C6C-45F4-464E-8ED4-9465B14F521C}" xr6:coauthVersionLast="47" xr6:coauthVersionMax="47" xr10:uidLastSave="{00000000-0000-0000-0000-000000000000}"/>
  <bookViews>
    <workbookView xWindow="-80" yWindow="500" windowWidth="23960" windowHeight="16500" xr2:uid="{A875A243-FD0C-4B21-82AE-BAE80D34FF17}"/>
  </bookViews>
  <sheets>
    <sheet name="About" sheetId="1" r:id="rId1"/>
    <sheet name="BCT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B10" i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</calcChain>
</file>

<file path=xl/sharedStrings.xml><?xml version="1.0" encoding="utf-8"?>
<sst xmlns="http://schemas.openxmlformats.org/spreadsheetml/2006/main" count="22" uniqueCount="21">
  <si>
    <t>BCTR BAU Carbon Tax Rate</t>
  </si>
  <si>
    <t>Source:</t>
  </si>
  <si>
    <t>Notes</t>
  </si>
  <si>
    <t>Unit: $/metric ton CO2e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</si>
  <si>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</si>
  <si>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</si>
  <si>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</si>
  <si>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</si>
  <si>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</si>
  <si>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</si>
  <si>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 (does not use fuel)</t>
  </si>
  <si>
    <t>geoengineering sector (uses industry sector rate)</t>
  </si>
  <si>
    <t>Servicio de Administración Tributaria</t>
  </si>
  <si>
    <t>Impuesto a los combustibles fósiles</t>
  </si>
  <si>
    <t>http://www.sat.gob.mx/fichas_tematicas/reforma_fiscal/Paginas/combustibles_fosiles_2014.aspx</t>
  </si>
  <si>
    <t>http://m.sat.gob.mx/fichas_tematicas/reforma_fiscal/Paginas/combustibles_fosiles_2014.aspx</t>
  </si>
  <si>
    <t>USD/MtCO2e</t>
  </si>
  <si>
    <t>Weighted rate</t>
  </si>
  <si>
    <t>Fuel share</t>
  </si>
  <si>
    <t>Carbon tax rate</t>
  </si>
  <si>
    <t>of fuel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</si>
</sst>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1"/>
    <xf numFmtId="0" fontId="3" fillId="0" borderId="0" xfId="0" applyFont="1" applyAlignment="1">
      <alignment horizontal="left" vertical="center"/>
    </xf>
    <xf numFmtId="0" fontId="0" fillId="3" borderId="0" xfId="0" applyFill="1"/>
    <xf numFmtId="9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.sat.gob.mx/fichas_tematicas/reforma_fiscal/Paginas/combustibles_fosiles_2014.aspx" TargetMode="External"/><Relationship Id="rId1" Type="http://schemas.openxmlformats.org/officeDocument/2006/relationships/hyperlink" Target="http://www.sat.gob.mx/fichas_tematicas/reforma_fiscal/Paginas/combustibles_fosiles_2014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dimension ref="A1:C30"/>
  <sheetViews>
    <sheetView tabSelected="1" workbookViewId="0">
      <selection activeCell="A14" sqref="A14"/>
    </sheetView>
  </sheetViews>
  <sheetFormatPr baseColWidth="10" defaultColWidth="8.83203125" defaultRowHeight="15" x14ac:dyDescent="0.2"/>
  <sheetData>
    <row r="1" spans="1:3" x14ac:dyDescent="0.2">
      <c r="A1" s="1" t="s">
        <v>0</v>
      </c>
    </row>
    <row r="3" spans="1:3" x14ac:dyDescent="0.2">
      <c r="A3" s="1" t="s">
        <v>1</v>
      </c>
      <c r="B3" s="4" t="s">
        <v>12</v>
      </c>
    </row>
    <row r="4" spans="1:3" x14ac:dyDescent="0.2">
      <c r="A4" s="1"/>
      <c r="B4" s="5">
        <v>2014</v>
      </c>
    </row>
    <row r="5" spans="1:3" x14ac:dyDescent="0.2">
      <c r="A5" s="1"/>
      <c r="B5" s="7" t="s">
        <v>13</v>
      </c>
    </row>
    <row r="6" spans="1:3" x14ac:dyDescent="0.2">
      <c r="A6" s="1"/>
      <c r="B6" s="6" t="s">
        <v>14</v>
      </c>
    </row>
    <row r="7" spans="1:3" x14ac:dyDescent="0.2">
      <c r="B7" s="6" t="s">
        <v>15</v>
      </c>
    </row>
    <row r="10" spans="1:3" x14ac:dyDescent="0.2">
      <c r="A10" t="s">
        <v>17</v>
      </c>
      <c r="B10" s="8">
        <f>B12*B13</f>
        <v>0.99</v>
      </c>
      <c r="C10" t="s">
        <v>16</v>
      </c>
    </row>
    <row r="12" spans="1:3" x14ac:dyDescent="0.2">
      <c r="A12" t="s">
        <v>19</v>
      </c>
      <c r="B12" s="8">
        <v>3</v>
      </c>
      <c r="C12" t="s">
        <v>16</v>
      </c>
    </row>
    <row r="13" spans="1:3" x14ac:dyDescent="0.2">
      <c r="A13" t="s">
        <v>18</v>
      </c>
      <c r="B13" s="9">
        <v>0.33</v>
      </c>
      <c r="C13" t="s">
        <v>20</v>
      </c>
    </row>
    <row r="15" spans="1:3" x14ac:dyDescent="0.2">
      <c r="A15" s="1" t="s">
        <v>2</v>
      </c>
    </row>
    <row r="17" spans="1:2" x14ac:dyDescent="0.2">
      <c r="B17" s="1"/>
    </row>
    <row r="21" spans="1:2" x14ac:dyDescent="0.2">
      <c r="B21" s="6"/>
    </row>
    <row r="26" spans="1:2" x14ac:dyDescent="0.2">
      <c r="A26" s="1"/>
    </row>
    <row r="30" spans="1:2" x14ac:dyDescent="0.2">
      <c r="A30" s="1"/>
    </row>
  </sheetData>
  <hyperlinks>
    <hyperlink ref="B6" r:id="rId1" xr:uid="{D493E4EE-49B3-044B-8D91-872EB78D83A8}"/>
    <hyperlink ref="B7" r:id="rId2" xr:uid="{45CB8FAD-FBB0-B14F-84F6-05CD1CC8063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>
    <tabColor theme="4" tint="-0.249977111117893"/>
  </sheetPr>
  <dimension ref="A1:AG9"/>
  <sheetViews>
    <sheetView workbookViewId="0">
      <selection activeCell="B5" sqref="B5:AG5"/>
    </sheetView>
  </sheetViews>
  <sheetFormatPr baseColWidth="10" defaultColWidth="8.83203125" defaultRowHeight="15" x14ac:dyDescent="0.2"/>
  <cols>
    <col min="1" max="1" width="48" customWidth="1"/>
  </cols>
  <sheetData>
    <row r="1" spans="1:33" x14ac:dyDescent="0.2">
      <c r="A1" s="2" t="s">
        <v>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t="s">
        <v>4</v>
      </c>
      <c r="B2" s="10">
        <f>About!$B$10</f>
        <v>0.99</v>
      </c>
      <c r="C2">
        <f t="shared" ref="C2:AG5" si="0">B2</f>
        <v>0.99</v>
      </c>
      <c r="D2">
        <f t="shared" si="0"/>
        <v>0.99</v>
      </c>
      <c r="E2">
        <f t="shared" si="0"/>
        <v>0.99</v>
      </c>
      <c r="F2">
        <f t="shared" si="0"/>
        <v>0.99</v>
      </c>
      <c r="G2">
        <f t="shared" si="0"/>
        <v>0.99</v>
      </c>
      <c r="H2">
        <f t="shared" si="0"/>
        <v>0.99</v>
      </c>
      <c r="I2">
        <f t="shared" si="0"/>
        <v>0.99</v>
      </c>
      <c r="J2">
        <f t="shared" si="0"/>
        <v>0.99</v>
      </c>
      <c r="K2">
        <f t="shared" si="0"/>
        <v>0.99</v>
      </c>
      <c r="L2">
        <f t="shared" si="0"/>
        <v>0.99</v>
      </c>
      <c r="M2">
        <f t="shared" si="0"/>
        <v>0.99</v>
      </c>
      <c r="N2">
        <f t="shared" si="0"/>
        <v>0.99</v>
      </c>
      <c r="O2">
        <f t="shared" si="0"/>
        <v>0.99</v>
      </c>
      <c r="P2">
        <f t="shared" si="0"/>
        <v>0.99</v>
      </c>
      <c r="Q2">
        <f t="shared" si="0"/>
        <v>0.99</v>
      </c>
      <c r="R2">
        <f t="shared" si="0"/>
        <v>0.99</v>
      </c>
      <c r="S2">
        <f t="shared" si="0"/>
        <v>0.99</v>
      </c>
      <c r="T2">
        <f t="shared" si="0"/>
        <v>0.99</v>
      </c>
      <c r="U2">
        <f t="shared" si="0"/>
        <v>0.99</v>
      </c>
      <c r="V2">
        <f t="shared" si="0"/>
        <v>0.99</v>
      </c>
      <c r="W2">
        <f t="shared" si="0"/>
        <v>0.99</v>
      </c>
      <c r="X2">
        <f t="shared" si="0"/>
        <v>0.99</v>
      </c>
      <c r="Y2">
        <f t="shared" si="0"/>
        <v>0.99</v>
      </c>
      <c r="Z2">
        <f t="shared" si="0"/>
        <v>0.99</v>
      </c>
      <c r="AA2">
        <f t="shared" si="0"/>
        <v>0.99</v>
      </c>
      <c r="AB2">
        <f t="shared" si="0"/>
        <v>0.99</v>
      </c>
      <c r="AC2">
        <f t="shared" si="0"/>
        <v>0.99</v>
      </c>
      <c r="AD2">
        <f t="shared" si="0"/>
        <v>0.99</v>
      </c>
      <c r="AE2">
        <f t="shared" si="0"/>
        <v>0.99</v>
      </c>
      <c r="AF2">
        <f t="shared" si="0"/>
        <v>0.99</v>
      </c>
      <c r="AG2">
        <f t="shared" si="0"/>
        <v>0.99</v>
      </c>
    </row>
    <row r="3" spans="1:33" x14ac:dyDescent="0.2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6</v>
      </c>
      <c r="B4" s="10">
        <f>About!$B$10</f>
        <v>0.99</v>
      </c>
      <c r="C4">
        <f t="shared" si="0"/>
        <v>0.99</v>
      </c>
      <c r="D4">
        <f t="shared" si="0"/>
        <v>0.99</v>
      </c>
      <c r="E4">
        <f t="shared" si="0"/>
        <v>0.99</v>
      </c>
      <c r="F4">
        <f t="shared" si="0"/>
        <v>0.99</v>
      </c>
      <c r="G4">
        <f t="shared" si="0"/>
        <v>0.99</v>
      </c>
      <c r="H4">
        <f t="shared" si="0"/>
        <v>0.99</v>
      </c>
      <c r="I4">
        <f t="shared" si="0"/>
        <v>0.99</v>
      </c>
      <c r="J4">
        <f t="shared" si="0"/>
        <v>0.99</v>
      </c>
      <c r="K4">
        <f t="shared" si="0"/>
        <v>0.99</v>
      </c>
      <c r="L4">
        <f t="shared" si="0"/>
        <v>0.99</v>
      </c>
      <c r="M4">
        <f t="shared" si="0"/>
        <v>0.99</v>
      </c>
      <c r="N4">
        <f t="shared" si="0"/>
        <v>0.99</v>
      </c>
      <c r="O4">
        <f t="shared" si="0"/>
        <v>0.99</v>
      </c>
      <c r="P4">
        <f t="shared" si="0"/>
        <v>0.99</v>
      </c>
      <c r="Q4">
        <f t="shared" si="0"/>
        <v>0.99</v>
      </c>
      <c r="R4">
        <f t="shared" si="0"/>
        <v>0.99</v>
      </c>
      <c r="S4">
        <f t="shared" si="0"/>
        <v>0.99</v>
      </c>
      <c r="T4">
        <f t="shared" si="0"/>
        <v>0.99</v>
      </c>
      <c r="U4">
        <f t="shared" si="0"/>
        <v>0.99</v>
      </c>
      <c r="V4">
        <f t="shared" si="0"/>
        <v>0.99</v>
      </c>
      <c r="W4">
        <f t="shared" si="0"/>
        <v>0.99</v>
      </c>
      <c r="X4">
        <f t="shared" si="0"/>
        <v>0.99</v>
      </c>
      <c r="Y4">
        <f t="shared" si="0"/>
        <v>0.99</v>
      </c>
      <c r="Z4">
        <f t="shared" si="0"/>
        <v>0.99</v>
      </c>
      <c r="AA4">
        <f t="shared" si="0"/>
        <v>0.99</v>
      </c>
      <c r="AB4">
        <f t="shared" si="0"/>
        <v>0.99</v>
      </c>
      <c r="AC4">
        <f t="shared" si="0"/>
        <v>0.99</v>
      </c>
      <c r="AD4">
        <f t="shared" si="0"/>
        <v>0.99</v>
      </c>
      <c r="AE4">
        <f t="shared" si="0"/>
        <v>0.99</v>
      </c>
      <c r="AF4">
        <f t="shared" si="0"/>
        <v>0.99</v>
      </c>
      <c r="AG4">
        <f t="shared" si="0"/>
        <v>0.99</v>
      </c>
    </row>
    <row r="5" spans="1:33" x14ac:dyDescent="0.2">
      <c r="A5" t="s">
        <v>7</v>
      </c>
      <c r="B5" s="10">
        <f>About!$B$10</f>
        <v>0.99</v>
      </c>
      <c r="C5">
        <f t="shared" si="0"/>
        <v>0.99</v>
      </c>
      <c r="D5">
        <f t="shared" si="0"/>
        <v>0.99</v>
      </c>
      <c r="E5">
        <f t="shared" si="0"/>
        <v>0.99</v>
      </c>
      <c r="F5">
        <f t="shared" si="0"/>
        <v>0.99</v>
      </c>
      <c r="G5">
        <f t="shared" si="0"/>
        <v>0.99</v>
      </c>
      <c r="H5">
        <f t="shared" si="0"/>
        <v>0.99</v>
      </c>
      <c r="I5">
        <f t="shared" si="0"/>
        <v>0.99</v>
      </c>
      <c r="J5">
        <f t="shared" si="0"/>
        <v>0.99</v>
      </c>
      <c r="K5">
        <f t="shared" si="0"/>
        <v>0.99</v>
      </c>
      <c r="L5">
        <f t="shared" si="0"/>
        <v>0.99</v>
      </c>
      <c r="M5">
        <f t="shared" si="0"/>
        <v>0.99</v>
      </c>
      <c r="N5">
        <f t="shared" si="0"/>
        <v>0.99</v>
      </c>
      <c r="O5">
        <f t="shared" si="0"/>
        <v>0.99</v>
      </c>
      <c r="P5">
        <f t="shared" si="0"/>
        <v>0.99</v>
      </c>
      <c r="Q5">
        <f t="shared" si="0"/>
        <v>0.99</v>
      </c>
      <c r="R5">
        <f t="shared" si="0"/>
        <v>0.99</v>
      </c>
      <c r="S5">
        <f t="shared" si="0"/>
        <v>0.99</v>
      </c>
      <c r="T5">
        <f t="shared" si="0"/>
        <v>0.99</v>
      </c>
      <c r="U5">
        <f t="shared" si="0"/>
        <v>0.99</v>
      </c>
      <c r="V5">
        <f t="shared" si="0"/>
        <v>0.99</v>
      </c>
      <c r="W5">
        <f t="shared" si="0"/>
        <v>0.99</v>
      </c>
      <c r="X5">
        <f t="shared" si="0"/>
        <v>0.99</v>
      </c>
      <c r="Y5">
        <f t="shared" si="0"/>
        <v>0.99</v>
      </c>
      <c r="Z5">
        <f t="shared" si="0"/>
        <v>0.99</v>
      </c>
      <c r="AA5">
        <f t="shared" si="0"/>
        <v>0.99</v>
      </c>
      <c r="AB5">
        <f t="shared" si="0"/>
        <v>0.99</v>
      </c>
      <c r="AC5">
        <f t="shared" si="0"/>
        <v>0.99</v>
      </c>
      <c r="AD5">
        <f t="shared" si="0"/>
        <v>0.99</v>
      </c>
      <c r="AE5">
        <f t="shared" si="0"/>
        <v>0.99</v>
      </c>
      <c r="AF5">
        <f t="shared" si="0"/>
        <v>0.99</v>
      </c>
      <c r="AG5">
        <f t="shared" si="0"/>
        <v>0.99</v>
      </c>
    </row>
    <row r="6" spans="1:33" x14ac:dyDescent="0.2">
      <c r="A6" t="s">
        <v>8</v>
      </c>
      <c r="B6" s="10">
        <f>About!$B$10</f>
        <v>0.99</v>
      </c>
      <c r="C6">
        <f t="shared" ref="C6:AG6" si="1">B6</f>
        <v>0.99</v>
      </c>
      <c r="D6">
        <f t="shared" si="1"/>
        <v>0.99</v>
      </c>
      <c r="E6">
        <f t="shared" si="1"/>
        <v>0.99</v>
      </c>
      <c r="F6">
        <f t="shared" si="1"/>
        <v>0.99</v>
      </c>
      <c r="G6">
        <f t="shared" si="1"/>
        <v>0.99</v>
      </c>
      <c r="H6">
        <f t="shared" si="1"/>
        <v>0.99</v>
      </c>
      <c r="I6">
        <f t="shared" si="1"/>
        <v>0.99</v>
      </c>
      <c r="J6">
        <f t="shared" si="1"/>
        <v>0.99</v>
      </c>
      <c r="K6">
        <f t="shared" si="1"/>
        <v>0.99</v>
      </c>
      <c r="L6">
        <f t="shared" si="1"/>
        <v>0.99</v>
      </c>
      <c r="M6">
        <f t="shared" si="1"/>
        <v>0.99</v>
      </c>
      <c r="N6">
        <f t="shared" si="1"/>
        <v>0.99</v>
      </c>
      <c r="O6">
        <f t="shared" si="1"/>
        <v>0.99</v>
      </c>
      <c r="P6">
        <f t="shared" si="1"/>
        <v>0.99</v>
      </c>
      <c r="Q6">
        <f t="shared" si="1"/>
        <v>0.99</v>
      </c>
      <c r="R6">
        <f t="shared" si="1"/>
        <v>0.99</v>
      </c>
      <c r="S6">
        <f t="shared" si="1"/>
        <v>0.99</v>
      </c>
      <c r="T6">
        <f t="shared" si="1"/>
        <v>0.99</v>
      </c>
      <c r="U6">
        <f t="shared" si="1"/>
        <v>0.99</v>
      </c>
      <c r="V6">
        <f t="shared" si="1"/>
        <v>0.99</v>
      </c>
      <c r="W6">
        <f t="shared" si="1"/>
        <v>0.99</v>
      </c>
      <c r="X6">
        <f t="shared" si="1"/>
        <v>0.99</v>
      </c>
      <c r="Y6">
        <f t="shared" si="1"/>
        <v>0.99</v>
      </c>
      <c r="Z6">
        <f t="shared" si="1"/>
        <v>0.99</v>
      </c>
      <c r="AA6">
        <f t="shared" si="1"/>
        <v>0.99</v>
      </c>
      <c r="AB6">
        <f t="shared" si="1"/>
        <v>0.99</v>
      </c>
      <c r="AC6">
        <f t="shared" si="1"/>
        <v>0.99</v>
      </c>
      <c r="AD6">
        <f t="shared" si="1"/>
        <v>0.99</v>
      </c>
      <c r="AE6">
        <f t="shared" si="1"/>
        <v>0.99</v>
      </c>
      <c r="AF6">
        <f t="shared" si="1"/>
        <v>0.99</v>
      </c>
      <c r="AG6">
        <f t="shared" si="1"/>
        <v>0.99</v>
      </c>
    </row>
    <row r="7" spans="1:33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3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2">
      <c r="A9" s="3" t="s">
        <v>11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BCTR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2020-08-15T02:29:02Z</dcterms:created>
  <dcterms:modified xsi:type="dcterms:W3CDTF">2021-08-02T05:00:09Z</dcterms:modified>
</cp:coreProperties>
</file>