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63B8D323-3FDE-4A67-94B0-148E16B09FA8}"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Y1" i="23" s="1"/>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R1" i="23" s="1"/>
  <c r="G24"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H1" i="23"/>
  <c r="AB1" i="23"/>
  <c r="AH1" i="23"/>
  <c r="L1" i="23"/>
  <c r="J1" i="23"/>
  <c r="S1" i="23"/>
  <c r="I1" i="23"/>
  <c r="C1" i="23"/>
  <c r="AF1" i="23"/>
  <c r="X1" i="23"/>
  <c r="P1" i="23"/>
  <c r="V1" i="23" l="1"/>
  <c r="J24" i="27"/>
  <c r="K24" i="27" s="1"/>
  <c r="O24" i="27"/>
  <c r="P24" i="27" s="1"/>
  <c r="AG1" i="23"/>
  <c r="AC1" i="23"/>
  <c r="L7" i="29"/>
  <c r="J46" i="19" s="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c r="S2" i="29" l="1"/>
  <c r="K16" i="29"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88" i="31"/>
  <c r="P69" i="31"/>
  <c r="P65" i="31"/>
  <c r="P64" i="31"/>
  <c r="P98" i="31"/>
  <c r="P63" i="31"/>
  <c r="P92" i="31"/>
  <c r="P94" i="31"/>
  <c r="P93" i="31"/>
  <c r="P91" i="31"/>
  <c r="P78" i="31"/>
  <c r="P104" i="31"/>
  <c r="P77" i="31"/>
  <c r="P68" i="31"/>
  <c r="P96" i="31"/>
  <c r="P66" i="31"/>
  <c r="P81" i="31"/>
  <c r="P101" i="31"/>
  <c r="P90" i="31"/>
  <c r="P73" i="31"/>
  <c r="P84" i="31"/>
  <c r="P86" i="31"/>
  <c r="P76" i="31"/>
  <c r="P87" i="31"/>
  <c r="P82" i="31"/>
  <c r="P74" i="31"/>
  <c r="P70" i="31"/>
  <c r="P85" i="31"/>
  <c r="P75" i="31"/>
  <c r="P71" i="31"/>
  <c r="P89" i="31"/>
  <c r="P103"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<sst xmlns="http://schemas.openxmlformats.org/spreadsheetml/2006/main" count="30721" uniqueCount="2646">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</sst>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2348</v>
      </c>
      <c r="C1" s="194">
        <v>45744</v>
      </c>
      <c r="G1" s="123" t="s">
        <v>2269</v>
      </c>
      <c r="H1" s="123" t="s">
        <v>2270</v>
      </c>
    </row>
    <row r="2" spans="1:8" x14ac:dyDescent="0.25">
      <c r="B2" t="str">
        <f>_xlfn.XLOOKUP(B1,H:H,G:G,0,0,1)</f>
        <v>MI</v>
      </c>
      <c r="C2" t="str">
        <f>_xlfn.XLOOKUP(B2,G:G, H:H, 0,0,1)</f>
        <v>Michigan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Michigan.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**Michigan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**Michigan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Michigan.</v>
      </c>
      <c r="L9" s="256" t="str">
        <f>J9&amp;K9</f>
        <v>**Description:** This policy prevents new capacity of the selected type(s) from being built or deployed.  // **Guidance for setting values:** No new coal is planned in Michigan.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25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201</v>
      </c>
      <c r="H24" t="s">
        <v>2350</v>
      </c>
      <c r="I24" s="132">
        <v>2030</v>
      </c>
      <c r="J24" s="132">
        <f t="shared" si="0"/>
        <v>96.47999999999999</v>
      </c>
      <c r="K24" s="132">
        <f t="shared" si="1"/>
        <v>96.47999999999999</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119" t="s">
        <v>479</v>
      </c>
      <c r="B5" s="120" t="s">
        <v>1963</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119" t="s">
        <v>479</v>
      </c>
      <c r="B6" s="120" t="s">
        <v>1964</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119" t="s">
        <v>479</v>
      </c>
      <c r="B7" s="120" t="s">
        <v>1965</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119" t="s">
        <v>479</v>
      </c>
      <c r="B8" s="120" t="s">
        <v>1966</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119" t="s">
        <v>479</v>
      </c>
      <c r="B9" s="120" t="s">
        <v>1967</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119" t="s">
        <v>479</v>
      </c>
      <c r="B10" s="120" t="s">
        <v>1968</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119" t="s">
        <v>479</v>
      </c>
      <c r="B11" s="120" t="s">
        <v>1969</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119" t="s">
        <v>479</v>
      </c>
      <c r="B12" s="120" t="s">
        <v>1970</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119" t="s">
        <v>479</v>
      </c>
      <c r="B13" s="120" t="s">
        <v>1971</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119" t="s">
        <v>479</v>
      </c>
      <c r="B17" s="120" t="s">
        <v>1975</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119" t="s">
        <v>479</v>
      </c>
      <c r="B21" s="120" t="s">
        <v>1979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119" t="s">
        <v>479</v>
      </c>
      <c r="B30" s="120" t="s">
        <v>1988</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25">
      <c r="A34" s="119" t="s">
        <v>479</v>
      </c>
      <c r="B34" s="120" t="s">
        <v>1992</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2025-03-28T17:38:31Z</dcterms:modified>
</cp:coreProperties>
</file>