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426"/>
  <workbookPr/>
  <mc:AlternateContent xmlns:mc="http://schemas.openxmlformats.org/markup-compatibility/2006">
    <mc:Choice Requires="x15">
      <x15ac:absPath xmlns:x15ac="http://schemas.microsoft.com/office/spreadsheetml/2010/11/ac" url="C:\Users\olivia\Documents\EPS_Models by Region\RMI\Minnesota\MN_mod\InputData\elec\CRbQ\"/>
    </mc:Choice>
  </mc:AlternateContent>
  <xr:revisionPtr revIDLastSave="0" documentId="13_ncr:1_{9352B242-5EEE-4CA4-A71E-BE5BE3663210}" xr6:coauthVersionLast="45" xr6:coauthVersionMax="45" xr10:uidLastSave="{00000000-0000-0000-0000-000000000000}"/>
  <bookViews>
    <workbookView xWindow="735" yWindow="660" windowWidth="25095" windowHeight="15000" activeTab="3" xr2:uid="{00000000-000D-0000-FFFF-FFFF00000000}"/>
  </bookViews>
  <sheets>
    <sheet name="About" sheetId="14" r:id="rId1"/>
    <sheet name="2019 EIA 860" sheetId="16" r:id="rId2"/>
    <sheet name="BCRbQ" sheetId="15" r:id="rId3"/>
    <sheet name="CRbQ" sheetId="2"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K2" i="2" l="1"/>
  <c r="W4" i="2" l="1"/>
  <c r="C2" i="2"/>
  <c r="D2" i="2"/>
  <c r="E2" i="2"/>
  <c r="F2" i="2"/>
  <c r="G2" i="2"/>
  <c r="H2" i="2"/>
  <c r="I2" i="2"/>
  <c r="J2" i="2"/>
  <c r="L2" i="2"/>
  <c r="N2" i="2"/>
  <c r="O2" i="2"/>
  <c r="P2" i="2"/>
  <c r="M2" i="2"/>
  <c r="R2" i="2"/>
  <c r="S2" i="2"/>
  <c r="T2" i="2"/>
  <c r="U2" i="2"/>
  <c r="V2" i="2"/>
  <c r="W2" i="2"/>
  <c r="X2" i="2"/>
  <c r="Y2" i="2"/>
  <c r="Z2" i="2"/>
  <c r="AA2" i="2"/>
  <c r="AB2" i="2"/>
  <c r="AC2" i="2"/>
  <c r="AD2" i="2"/>
  <c r="AE2" i="2"/>
  <c r="AF2" i="2"/>
  <c r="AG2" i="2"/>
  <c r="C3" i="2"/>
  <c r="D3" i="2"/>
  <c r="E3" i="2"/>
  <c r="F3" i="2"/>
  <c r="G3" i="2"/>
  <c r="H3" i="2"/>
  <c r="I3" i="2"/>
  <c r="J3" i="2"/>
  <c r="K3" i="2"/>
  <c r="L3" i="2"/>
  <c r="M3" i="2"/>
  <c r="N3" i="2"/>
  <c r="O3" i="2"/>
  <c r="P3" i="2"/>
  <c r="Q3" i="2"/>
  <c r="R3" i="2"/>
  <c r="S3" i="2"/>
  <c r="T3" i="2"/>
  <c r="U3" i="2"/>
  <c r="V3" i="2"/>
  <c r="W3" i="2"/>
  <c r="X3" i="2"/>
  <c r="Y3" i="2"/>
  <c r="Z3" i="2"/>
  <c r="AA3" i="2"/>
  <c r="AB3" i="2"/>
  <c r="AC3" i="2"/>
  <c r="AD3" i="2"/>
  <c r="AE3" i="2"/>
  <c r="AF3" i="2"/>
  <c r="AG3" i="2"/>
  <c r="C4" i="2"/>
  <c r="D4" i="2"/>
  <c r="E4" i="2"/>
  <c r="F4" i="2"/>
  <c r="G4" i="2"/>
  <c r="H4" i="2"/>
  <c r="I4" i="2"/>
  <c r="J4" i="2"/>
  <c r="K4" i="2"/>
  <c r="L4" i="2"/>
  <c r="N4" i="2"/>
  <c r="O4" i="2"/>
  <c r="P4" i="2"/>
  <c r="Q4" i="2"/>
  <c r="R4" i="2"/>
  <c r="S4" i="2"/>
  <c r="T4" i="2"/>
  <c r="U4" i="2"/>
  <c r="V4" i="2"/>
  <c r="X4" i="2"/>
  <c r="Y4" i="2"/>
  <c r="Z4" i="2"/>
  <c r="AA4" i="2"/>
  <c r="AB4" i="2"/>
  <c r="AC4" i="2"/>
  <c r="AD4" i="2"/>
  <c r="AE4" i="2"/>
  <c r="AF4" i="2"/>
  <c r="AG4" i="2"/>
  <c r="C5" i="2"/>
  <c r="D5" i="2"/>
  <c r="E5" i="2"/>
  <c r="F5" i="2"/>
  <c r="G5" i="2"/>
  <c r="H5" i="2"/>
  <c r="I5" i="2"/>
  <c r="J5" i="2"/>
  <c r="K5" i="2"/>
  <c r="L5" i="2"/>
  <c r="M5" i="2"/>
  <c r="N5" i="2"/>
  <c r="O5" i="2"/>
  <c r="P5" i="2"/>
  <c r="Q5" i="2"/>
  <c r="R5" i="2"/>
  <c r="S5" i="2"/>
  <c r="T5" i="2"/>
  <c r="U5" i="2"/>
  <c r="V5" i="2"/>
  <c r="W5" i="2"/>
  <c r="X5" i="2"/>
  <c r="Y5" i="2"/>
  <c r="Z5" i="2"/>
  <c r="AA5" i="2"/>
  <c r="AB5" i="2"/>
  <c r="AC5" i="2"/>
  <c r="AD5" i="2"/>
  <c r="AE5" i="2"/>
  <c r="AF5" i="2"/>
  <c r="AG5" i="2"/>
  <c r="C6" i="2"/>
  <c r="D6" i="2"/>
  <c r="E6" i="2"/>
  <c r="F6" i="2"/>
  <c r="G6" i="2"/>
  <c r="H6" i="2"/>
  <c r="I6" i="2"/>
  <c r="J6" i="2"/>
  <c r="K6" i="2"/>
  <c r="L6" i="2"/>
  <c r="M6" i="2"/>
  <c r="N6" i="2"/>
  <c r="O6" i="2"/>
  <c r="P6" i="2"/>
  <c r="Q6" i="2"/>
  <c r="R6" i="2"/>
  <c r="S6" i="2"/>
  <c r="T6" i="2"/>
  <c r="U6" i="2"/>
  <c r="V6" i="2"/>
  <c r="W6" i="2"/>
  <c r="X6" i="2"/>
  <c r="Y6" i="2"/>
  <c r="Z6" i="2"/>
  <c r="AA6" i="2"/>
  <c r="AB6" i="2"/>
  <c r="AC6" i="2"/>
  <c r="AD6" i="2"/>
  <c r="AE6" i="2"/>
  <c r="AF6" i="2"/>
  <c r="AG6" i="2"/>
  <c r="C7" i="2"/>
  <c r="D7" i="2"/>
  <c r="E7" i="2"/>
  <c r="F7" i="2"/>
  <c r="G7" i="2"/>
  <c r="H7" i="2"/>
  <c r="I7" i="2"/>
  <c r="J7" i="2"/>
  <c r="K7" i="2"/>
  <c r="L7" i="2"/>
  <c r="M7" i="2"/>
  <c r="N7" i="2"/>
  <c r="O7" i="2"/>
  <c r="P7" i="2"/>
  <c r="Q7" i="2"/>
  <c r="R7" i="2"/>
  <c r="S7" i="2"/>
  <c r="T7" i="2"/>
  <c r="U7" i="2"/>
  <c r="V7" i="2"/>
  <c r="W7" i="2"/>
  <c r="X7" i="2"/>
  <c r="Y7" i="2"/>
  <c r="Z7" i="2"/>
  <c r="AA7" i="2"/>
  <c r="AB7" i="2"/>
  <c r="AC7" i="2"/>
  <c r="AD7" i="2"/>
  <c r="AE7" i="2"/>
  <c r="AF7" i="2"/>
  <c r="AG7" i="2"/>
  <c r="C8" i="2"/>
  <c r="D8" i="2"/>
  <c r="E8" i="2"/>
  <c r="F8" i="2"/>
  <c r="G8" i="2"/>
  <c r="H8" i="2"/>
  <c r="I8" i="2"/>
  <c r="J8" i="2"/>
  <c r="K8" i="2"/>
  <c r="L8" i="2"/>
  <c r="M8" i="2"/>
  <c r="N8" i="2"/>
  <c r="O8" i="2"/>
  <c r="P8" i="2"/>
  <c r="Q8" i="2"/>
  <c r="R8" i="2"/>
  <c r="S8" i="2"/>
  <c r="T8" i="2"/>
  <c r="U8" i="2"/>
  <c r="V8" i="2"/>
  <c r="W8" i="2"/>
  <c r="X8" i="2"/>
  <c r="Y8" i="2"/>
  <c r="Z8" i="2"/>
  <c r="AA8" i="2"/>
  <c r="AB8" i="2"/>
  <c r="AC8" i="2"/>
  <c r="AD8" i="2"/>
  <c r="AE8" i="2"/>
  <c r="AF8" i="2"/>
  <c r="AG8" i="2"/>
  <c r="C9" i="2"/>
  <c r="D9" i="2"/>
  <c r="E9" i="2"/>
  <c r="F9" i="2"/>
  <c r="G9" i="2"/>
  <c r="H9" i="2"/>
  <c r="I9" i="2"/>
  <c r="J9" i="2"/>
  <c r="K9" i="2"/>
  <c r="L9" i="2"/>
  <c r="M9" i="2"/>
  <c r="N9" i="2"/>
  <c r="O9" i="2"/>
  <c r="P9" i="2"/>
  <c r="Q9" i="2"/>
  <c r="R9" i="2"/>
  <c r="S9" i="2"/>
  <c r="T9" i="2"/>
  <c r="U9" i="2"/>
  <c r="V9" i="2"/>
  <c r="W9" i="2"/>
  <c r="X9" i="2"/>
  <c r="Y9" i="2"/>
  <c r="Z9" i="2"/>
  <c r="AA9" i="2"/>
  <c r="AB9" i="2"/>
  <c r="AC9" i="2"/>
  <c r="AD9" i="2"/>
  <c r="AE9" i="2"/>
  <c r="AF9" i="2"/>
  <c r="AG9" i="2"/>
  <c r="C10" i="2"/>
  <c r="D10" i="2"/>
  <c r="E10" i="2"/>
  <c r="F10" i="2"/>
  <c r="G10" i="2"/>
  <c r="H10" i="2"/>
  <c r="I10" i="2"/>
  <c r="J10" i="2"/>
  <c r="K10" i="2"/>
  <c r="L10" i="2"/>
  <c r="M10" i="2"/>
  <c r="N10" i="2"/>
  <c r="O10" i="2"/>
  <c r="P10" i="2"/>
  <c r="Q10" i="2"/>
  <c r="R10" i="2"/>
  <c r="S10" i="2"/>
  <c r="T10" i="2"/>
  <c r="U10" i="2"/>
  <c r="V10" i="2"/>
  <c r="W10" i="2"/>
  <c r="X10" i="2"/>
  <c r="Y10" i="2"/>
  <c r="Z10" i="2"/>
  <c r="AA10" i="2"/>
  <c r="AB10" i="2"/>
  <c r="AC10" i="2"/>
  <c r="AD10" i="2"/>
  <c r="AE10" i="2"/>
  <c r="AF10" i="2"/>
  <c r="AG10" i="2"/>
  <c r="C11" i="2"/>
  <c r="D11" i="2"/>
  <c r="E11" i="2"/>
  <c r="F11" i="2"/>
  <c r="G11" i="2"/>
  <c r="H11" i="2"/>
  <c r="I11" i="2"/>
  <c r="J11" i="2"/>
  <c r="K11" i="2"/>
  <c r="L11" i="2"/>
  <c r="M11" i="2"/>
  <c r="N11" i="2"/>
  <c r="O11" i="2"/>
  <c r="P11" i="2"/>
  <c r="Q11" i="2"/>
  <c r="R11" i="2"/>
  <c r="S11" i="2"/>
  <c r="T11" i="2"/>
  <c r="U11" i="2"/>
  <c r="V11" i="2"/>
  <c r="W11" i="2"/>
  <c r="X11" i="2"/>
  <c r="Y11" i="2"/>
  <c r="Z11" i="2"/>
  <c r="AA11" i="2"/>
  <c r="AB11" i="2"/>
  <c r="AC11" i="2"/>
  <c r="AD11" i="2"/>
  <c r="AE11" i="2"/>
  <c r="AF11" i="2"/>
  <c r="AG11" i="2"/>
  <c r="C12" i="2"/>
  <c r="D12" i="2"/>
  <c r="E12" i="2"/>
  <c r="F12" i="2"/>
  <c r="G12" i="2"/>
  <c r="H12" i="2"/>
  <c r="I12" i="2"/>
  <c r="J12" i="2"/>
  <c r="K12" i="2"/>
  <c r="L12" i="2"/>
  <c r="M12" i="2"/>
  <c r="N12" i="2"/>
  <c r="O12" i="2"/>
  <c r="P12" i="2"/>
  <c r="Q12" i="2"/>
  <c r="R12" i="2"/>
  <c r="S12" i="2"/>
  <c r="T12" i="2"/>
  <c r="U12" i="2"/>
  <c r="V12" i="2"/>
  <c r="W12" i="2"/>
  <c r="X12" i="2"/>
  <c r="Y12" i="2"/>
  <c r="Z12" i="2"/>
  <c r="AA12" i="2"/>
  <c r="AB12" i="2"/>
  <c r="AC12" i="2"/>
  <c r="AD12" i="2"/>
  <c r="AE12" i="2"/>
  <c r="AF12" i="2"/>
  <c r="AG12" i="2"/>
  <c r="C13" i="2"/>
  <c r="D13" i="2"/>
  <c r="E13" i="2"/>
  <c r="F13" i="2"/>
  <c r="G13" i="2"/>
  <c r="H13" i="2"/>
  <c r="I13" i="2"/>
  <c r="J13" i="2"/>
  <c r="K13" i="2"/>
  <c r="L13" i="2"/>
  <c r="M13" i="2"/>
  <c r="N13" i="2"/>
  <c r="O13" i="2"/>
  <c r="P13" i="2"/>
  <c r="Q13" i="2"/>
  <c r="R13" i="2"/>
  <c r="S13" i="2"/>
  <c r="T13" i="2"/>
  <c r="U13" i="2"/>
  <c r="V13" i="2"/>
  <c r="W13" i="2"/>
  <c r="X13" i="2"/>
  <c r="Y13" i="2"/>
  <c r="Z13" i="2"/>
  <c r="AA13" i="2"/>
  <c r="AB13" i="2"/>
  <c r="AC13" i="2"/>
  <c r="AD13" i="2"/>
  <c r="AE13" i="2"/>
  <c r="AF13" i="2"/>
  <c r="AG13" i="2"/>
  <c r="C14" i="2"/>
  <c r="D14" i="2"/>
  <c r="E14" i="2"/>
  <c r="F14" i="2"/>
  <c r="G14" i="2"/>
  <c r="H14" i="2"/>
  <c r="I14" i="2"/>
  <c r="J14" i="2"/>
  <c r="K14" i="2"/>
  <c r="L14" i="2"/>
  <c r="M14" i="2"/>
  <c r="N14" i="2"/>
  <c r="O14" i="2"/>
  <c r="P14" i="2"/>
  <c r="Q14" i="2"/>
  <c r="R14" i="2"/>
  <c r="S14" i="2"/>
  <c r="T14" i="2"/>
  <c r="U14" i="2"/>
  <c r="V14" i="2"/>
  <c r="W14" i="2"/>
  <c r="X14" i="2"/>
  <c r="Y14" i="2"/>
  <c r="Z14" i="2"/>
  <c r="AA14" i="2"/>
  <c r="AB14" i="2"/>
  <c r="AC14" i="2"/>
  <c r="AD14" i="2"/>
  <c r="AE14" i="2"/>
  <c r="AF14" i="2"/>
  <c r="AG14" i="2"/>
  <c r="C15" i="2"/>
  <c r="D15" i="2"/>
  <c r="E15" i="2"/>
  <c r="F15" i="2"/>
  <c r="G15" i="2"/>
  <c r="H15" i="2"/>
  <c r="I15" i="2"/>
  <c r="J15" i="2"/>
  <c r="K15" i="2"/>
  <c r="L15" i="2"/>
  <c r="M15" i="2"/>
  <c r="N15" i="2"/>
  <c r="O15" i="2"/>
  <c r="P15" i="2"/>
  <c r="Q15" i="2"/>
  <c r="R15" i="2"/>
  <c r="S15" i="2"/>
  <c r="T15" i="2"/>
  <c r="U15" i="2"/>
  <c r="V15" i="2"/>
  <c r="W15" i="2"/>
  <c r="X15" i="2"/>
  <c r="Y15" i="2"/>
  <c r="Z15" i="2"/>
  <c r="AA15" i="2"/>
  <c r="AB15" i="2"/>
  <c r="AC15" i="2"/>
  <c r="AD15" i="2"/>
  <c r="AE15" i="2"/>
  <c r="AF15" i="2"/>
  <c r="AG15" i="2"/>
  <c r="C16" i="2"/>
  <c r="D16" i="2"/>
  <c r="E16" i="2"/>
  <c r="F16" i="2"/>
  <c r="G16" i="2"/>
  <c r="H16" i="2"/>
  <c r="I16" i="2"/>
  <c r="J16" i="2"/>
  <c r="K16" i="2"/>
  <c r="L16" i="2"/>
  <c r="M16" i="2"/>
  <c r="N16" i="2"/>
  <c r="O16" i="2"/>
  <c r="P16" i="2"/>
  <c r="Q16" i="2"/>
  <c r="R16" i="2"/>
  <c r="S16" i="2"/>
  <c r="T16" i="2"/>
  <c r="U16" i="2"/>
  <c r="V16" i="2"/>
  <c r="W16" i="2"/>
  <c r="X16" i="2"/>
  <c r="Y16" i="2"/>
  <c r="Z16" i="2"/>
  <c r="AA16" i="2"/>
  <c r="AB16" i="2"/>
  <c r="AC16" i="2"/>
  <c r="AD16" i="2"/>
  <c r="AE16" i="2"/>
  <c r="AF16" i="2"/>
  <c r="AG16" i="2"/>
  <c r="C17" i="2"/>
  <c r="D17" i="2"/>
  <c r="E17" i="2"/>
  <c r="F17" i="2"/>
  <c r="G17" i="2"/>
  <c r="H17" i="2"/>
  <c r="I17" i="2"/>
  <c r="J17" i="2"/>
  <c r="K17" i="2"/>
  <c r="L17" i="2"/>
  <c r="M17" i="2"/>
  <c r="N17" i="2"/>
  <c r="O17" i="2"/>
  <c r="P17" i="2"/>
  <c r="Q17" i="2"/>
  <c r="R17" i="2"/>
  <c r="S17" i="2"/>
  <c r="T17" i="2"/>
  <c r="U17" i="2"/>
  <c r="V17" i="2"/>
  <c r="W17" i="2"/>
  <c r="X17" i="2"/>
  <c r="Y17" i="2"/>
  <c r="Z17" i="2"/>
  <c r="AA17" i="2"/>
  <c r="AB17" i="2"/>
  <c r="AC17" i="2"/>
  <c r="AD17" i="2"/>
  <c r="AE17" i="2"/>
  <c r="AF17" i="2"/>
  <c r="AG17" i="2"/>
  <c r="B3" i="2"/>
  <c r="B4" i="2"/>
  <c r="B5" i="2"/>
  <c r="B6" i="2"/>
  <c r="B7" i="2"/>
  <c r="B8" i="2"/>
  <c r="B9" i="2"/>
  <c r="B10" i="2"/>
  <c r="B11" i="2"/>
  <c r="B12" i="2"/>
  <c r="B13" i="2"/>
  <c r="B14" i="2"/>
  <c r="B15" i="2"/>
  <c r="B16" i="2"/>
  <c r="B17" i="2"/>
  <c r="B2" i="2"/>
</calcChain>
</file>

<file path=xl/sharedStrings.xml><?xml version="1.0" encoding="utf-8"?>
<sst xmlns="http://schemas.openxmlformats.org/spreadsheetml/2006/main" count="575" uniqueCount="140">
  <si>
    <t>nuclear</t>
  </si>
  <si>
    <t>hydro</t>
  </si>
  <si>
    <t>solar pv</t>
  </si>
  <si>
    <t>solar thermal</t>
  </si>
  <si>
    <t>biomass</t>
  </si>
  <si>
    <t>geothermal</t>
  </si>
  <si>
    <t>Notes</t>
  </si>
  <si>
    <t>Sources:</t>
  </si>
  <si>
    <t>natural gas nonpeaker</t>
  </si>
  <si>
    <t>petroleum</t>
  </si>
  <si>
    <t>natural gas peaker</t>
  </si>
  <si>
    <t>lignite</t>
  </si>
  <si>
    <t>offshore wind</t>
  </si>
  <si>
    <t>hard coal</t>
  </si>
  <si>
    <t>onshore wind</t>
  </si>
  <si>
    <t>Quantization</t>
  </si>
  <si>
    <t>The EPS retires (and builds) power plants in increments of the minimum power plant size,</t>
  </si>
  <si>
    <t>specified in elec/MPPC.  If the BAU retirements you get when running the model do not</t>
  </si>
  <si>
    <t>match those specified in this variable, this may be because your values here are not</t>
  </si>
  <si>
    <t>even multiples of the values in elec/MPPC.  If you wish to ensure your retirement schedule</t>
  </si>
  <si>
    <t>is followed precisely, make sure that retirements specified here are even multiples of the</t>
  </si>
  <si>
    <t>values in elec/MPPC.  You can reduce the values in elec/MPPC if helpful.</t>
  </si>
  <si>
    <t>crude oil</t>
  </si>
  <si>
    <t>heavy or residual fuel oil</t>
  </si>
  <si>
    <t>municipal solid waste</t>
  </si>
  <si>
    <t>CRbQ Capacity Retirements before Quantization</t>
  </si>
  <si>
    <t>none needed</t>
  </si>
  <si>
    <t>This variable represents planned capacity retirements in a policy (non-BAU) scenario.</t>
  </si>
  <si>
    <t>This variable is intended to be set by the user to represent his/her chosen retirement</t>
  </si>
  <si>
    <t>schedule, so it does not by default contain source information or data.</t>
  </si>
  <si>
    <t>schedule used whenever the policy lever "Boolean Use Non BAU Capacity Retirement Schedule"</t>
  </si>
  <si>
    <t>is disabled.</t>
  </si>
  <si>
    <t>Capacity Retirements (MW)</t>
  </si>
  <si>
    <t>The variable BCRbQ BAU Capacity Retirements before Quantization contains the retirement</t>
  </si>
  <si>
    <t>BAU Capacity Retirements (MW)</t>
  </si>
  <si>
    <t>This is an early release of the final EIA-860 data for calendar year 2019.  The early release is provided for the express purpose of providing immediate access to individual plant and generator data for analysts who use this type of information.  The data has not been fully edited and is inappropriate for aggregation, such as to state or national totals.  Also, in some cases, data for a certain number of plants and generators has been excluded from this early release pending further data validation. Final, complete, and fully-edited data will be released by EIA later in 2020.  Questions or comments regarding this data release should be directed to infoelectric@eia.gov.</t>
  </si>
  <si>
    <t>2019 Form EIA-860 Data - Schedule 3, 'Generator Data' (Operable Units Only)</t>
  </si>
  <si>
    <t>Utility ID</t>
  </si>
  <si>
    <t>Utility Name</t>
  </si>
  <si>
    <t>Plant Code</t>
  </si>
  <si>
    <t>Plant Name</t>
  </si>
  <si>
    <t>State</t>
  </si>
  <si>
    <t>County</t>
  </si>
  <si>
    <t>Generator ID</t>
  </si>
  <si>
    <t>Technology</t>
  </si>
  <si>
    <t>Prime Mover</t>
  </si>
  <si>
    <t>Unit Code</t>
  </si>
  <si>
    <t>Ownership</t>
  </si>
  <si>
    <t>Duct Burners</t>
  </si>
  <si>
    <t>Can Bypass Heat Recovery Steam Generator?</t>
  </si>
  <si>
    <t>RTO/ISO LMP Node Designation</t>
  </si>
  <si>
    <t>RTO/ISO Location Designation for Reporting Wholesale Sales Data to FERC</t>
  </si>
  <si>
    <t>Nameplate Capacity (MW)</t>
  </si>
  <si>
    <t>Nameplate Power Factor</t>
  </si>
  <si>
    <t>Summer Capacity (MW)</t>
  </si>
  <si>
    <t>Winter Capacity (MW)</t>
  </si>
  <si>
    <t>Minimum Load (MW)</t>
  </si>
  <si>
    <t>Uprate or Derate Completed During Year</t>
  </si>
  <si>
    <t>Month Uprate or Derate Completed</t>
  </si>
  <si>
    <t>Year Uprate or Derate Completed</t>
  </si>
  <si>
    <t>Status</t>
  </si>
  <si>
    <t>Synchronized to Transmission Grid</t>
  </si>
  <si>
    <t>Operating Month</t>
  </si>
  <si>
    <t>Operating Year</t>
  </si>
  <si>
    <t>Planned Retirement Month</t>
  </si>
  <si>
    <t>Planned Retirement Year</t>
  </si>
  <si>
    <t>Associated with Combined Heat and Power System</t>
  </si>
  <si>
    <t>ALLETE, Inc.</t>
  </si>
  <si>
    <t>Clay Boswell</t>
  </si>
  <si>
    <t>MN</t>
  </si>
  <si>
    <t>Itasca</t>
  </si>
  <si>
    <t>3</t>
  </si>
  <si>
    <t>Conventional Steam Coal</t>
  </si>
  <si>
    <t>ST</t>
  </si>
  <si>
    <t>S</t>
  </si>
  <si>
    <t>X</t>
  </si>
  <si>
    <t>MP.BOS233</t>
  </si>
  <si>
    <t>N</t>
  </si>
  <si>
    <t xml:space="preserve"> </t>
  </si>
  <si>
    <t>OP</t>
  </si>
  <si>
    <t>4</t>
  </si>
  <si>
    <t>J</t>
  </si>
  <si>
    <t>MP.MP_BOS4</t>
  </si>
  <si>
    <t>Northern States Power Co - Minnesota</t>
  </si>
  <si>
    <t>Allen S King</t>
  </si>
  <si>
    <t>Washington</t>
  </si>
  <si>
    <t>1</t>
  </si>
  <si>
    <t>NSP KING KING_1_UNIT</t>
  </si>
  <si>
    <t>Monticello Nuclear Facility</t>
  </si>
  <si>
    <t>Wright</t>
  </si>
  <si>
    <t>Nuclear</t>
  </si>
  <si>
    <t>NSP MNTCELO MNTCEL_1_UNIT</t>
  </si>
  <si>
    <t>Prairie Island</t>
  </si>
  <si>
    <t>Goodhue</t>
  </si>
  <si>
    <t>NSP PR_ISLD PR_ISL_1_UNIT</t>
  </si>
  <si>
    <t>2</t>
  </si>
  <si>
    <t>NSP PR_ISLD PR_ISL_2_UNIT</t>
  </si>
  <si>
    <t>Otter Tail Power Co</t>
  </si>
  <si>
    <t>Hoot Lake</t>
  </si>
  <si>
    <t>Otter Tail</t>
  </si>
  <si>
    <t>OTP.HOOTL2</t>
  </si>
  <si>
    <t>OTP.HOOTL3</t>
  </si>
  <si>
    <t>Hibbing Public Utilities Comm</t>
  </si>
  <si>
    <t>Hibbing</t>
  </si>
  <si>
    <t>St Louis</t>
  </si>
  <si>
    <t>MISO</t>
  </si>
  <si>
    <t>SB</t>
  </si>
  <si>
    <t>Y</t>
  </si>
  <si>
    <t>5</t>
  </si>
  <si>
    <t>6</t>
  </si>
  <si>
    <t>Sherburne County</t>
  </si>
  <si>
    <t>Sherburne</t>
  </si>
  <si>
    <t>NSP SHERCO SHERCO_1_UNIT</t>
  </si>
  <si>
    <t>NSP SHERCO SHERCO_2_UNIT</t>
  </si>
  <si>
    <t>NSP SHERCO SHERCN_3_UNIT</t>
  </si>
  <si>
    <t>Taconite Harbor Energy Center</t>
  </si>
  <si>
    <t>Cook</t>
  </si>
  <si>
    <t>GEN1</t>
  </si>
  <si>
    <t>MP.TACHB1</t>
  </si>
  <si>
    <t>GEN2</t>
  </si>
  <si>
    <t>MP.TACHB2</t>
  </si>
  <si>
    <t>Cleveland Cliffs Inc</t>
  </si>
  <si>
    <t>Silver Bay Power</t>
  </si>
  <si>
    <t>Lake</t>
  </si>
  <si>
    <t>OS</t>
  </si>
  <si>
    <t>Archer Daniels Midland Co</t>
  </si>
  <si>
    <t>Archer Daniels Midland Mankato</t>
  </si>
  <si>
    <t>Blue Earth</t>
  </si>
  <si>
    <t>No sales</t>
  </si>
  <si>
    <t>American Crystal Sugar Co</t>
  </si>
  <si>
    <t>American Crystal Sugar Moorhead</t>
  </si>
  <si>
    <t>Clay</t>
  </si>
  <si>
    <t>G1</t>
  </si>
  <si>
    <t>G2</t>
  </si>
  <si>
    <t>American Crystal Sugar Crookston</t>
  </si>
  <si>
    <t>Polk</t>
  </si>
  <si>
    <t>American Crystal Sugar East Grand Forks</t>
  </si>
  <si>
    <t>Southern Minnesota Beet Sugar</t>
  </si>
  <si>
    <t>Renville</t>
  </si>
  <si>
    <t>0001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</si>
</sst>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0"/>
    <numFmt numFmtId="165" formatCode="#,##0.000"/>
  </numFmts>
  <fonts count="15" x14ac:knownFonts="1">
    <font>
      <sz val="11"/>
      <color theme="1"/>
      <name val="Calibri"/>
      <family val="2"/>
      <scheme val="minor"/>
    </font>
    <font>
      <b/>
      <sz val="11"/>
      <color theme="1"/>
      <name val="Calibri"/>
      <family val="2"/>
      <scheme val="minor"/>
    </font>
    <font>
      <sz val="10"/>
      <name val="Arial"/>
      <family val="2"/>
    </font>
    <font>
      <b/>
      <sz val="12"/>
      <color theme="4"/>
      <name val="Calibri"/>
      <family val="2"/>
      <scheme val="minor"/>
    </font>
    <font>
      <b/>
      <sz val="12"/>
      <color indexed="30"/>
      <name val="Calibri"/>
      <family val="2"/>
    </font>
    <font>
      <sz val="9"/>
      <color theme="1"/>
      <name val="Calibri"/>
      <family val="2"/>
      <scheme val="minor"/>
    </font>
    <font>
      <sz val="9"/>
      <color indexed="8"/>
      <name val="Calibri"/>
      <family val="2"/>
    </font>
    <font>
      <b/>
      <sz val="9"/>
      <color indexed="8"/>
      <name val="Calibri"/>
      <family val="2"/>
    </font>
    <font>
      <b/>
      <sz val="9"/>
      <color theme="1"/>
      <name val="Calibri"/>
      <family val="2"/>
      <scheme val="minor"/>
    </font>
    <font>
      <sz val="11"/>
      <color theme="1"/>
      <name val="Calibri"/>
      <family val="2"/>
      <scheme val="minor"/>
    </font>
    <font>
      <b/>
      <sz val="12"/>
      <name val="Arial"/>
      <family val="2"/>
    </font>
    <font>
      <sz val="11"/>
      <color rgb="FF000000"/>
      <name val="Calibri"/>
      <family val="2"/>
      <scheme val="minor"/>
    </font>
    <font>
      <b/>
      <sz val="12"/>
      <color rgb="FF0066CC"/>
      <name val="Arial"/>
      <family val="2"/>
    </font>
    <font>
      <b/>
      <sz val="10"/>
      <color rgb="FF000000"/>
      <name val="Arial"/>
      <family val="2"/>
    </font>
    <font>
      <sz val="10"/>
      <color rgb="FF000000"/>
      <name val="Arial"/>
      <family val="2"/>
    </font>
  </fonts>
  <fills count="10">
    <fill>
      <patternFill patternType="none"/>
    </fill>
    <fill>
      <patternFill patternType="gray125"/>
    </fill>
    <fill>
      <patternFill patternType="solid">
        <fgColor theme="9"/>
        <bgColor indexed="64"/>
      </patternFill>
    </fill>
    <fill>
      <patternFill patternType="solid">
        <fgColor theme="7" tint="0.39997558519241921"/>
        <bgColor indexed="64"/>
      </patternFill>
    </fill>
    <fill>
      <patternFill patternType="solid">
        <fgColor rgb="FFFFFF00"/>
        <bgColor rgb="FF000000"/>
      </patternFill>
    </fill>
    <fill>
      <patternFill patternType="solid">
        <fgColor indexed="65"/>
        <bgColor rgb="FF000000"/>
      </patternFill>
    </fill>
    <fill>
      <patternFill patternType="solid">
        <fgColor rgb="FFFFFFFF"/>
        <bgColor rgb="FF000000"/>
      </patternFill>
    </fill>
    <fill>
      <patternFill patternType="solid">
        <fgColor rgb="FFCFEAF7"/>
        <bgColor rgb="FF000000"/>
      </patternFill>
    </fill>
    <fill>
      <patternFill patternType="solid">
        <fgColor rgb="FFFFFF00"/>
        <bgColor indexed="64"/>
      </patternFill>
    </fill>
    <fill>
      <patternFill patternType="solid">
        <fgColor theme="5" tint="0.39997558519241921"/>
        <bgColor indexed="64"/>
      </patternFill>
    </fill>
  </fills>
  <borders count="18">
    <border>
      <left/>
      <right/>
      <top/>
      <bottom/>
      <diagonal/>
    </border>
    <border>
      <left/>
      <right/>
      <top/>
      <bottom style="thick">
        <color theme="4"/>
      </bottom>
      <diagonal/>
    </border>
    <border>
      <left/>
      <right/>
      <top/>
      <bottom style="thick">
        <color rgb="FF0096D7"/>
      </bottom>
      <diagonal/>
    </border>
    <border>
      <left/>
      <right/>
      <top/>
      <bottom style="thin">
        <color theme="0" tint="-0.249977111117893"/>
      </bottom>
      <diagonal/>
    </border>
    <border>
      <left/>
      <right/>
      <top/>
      <bottom style="thin">
        <color rgb="FFBFBFBF"/>
      </bottom>
      <diagonal/>
    </border>
    <border>
      <left/>
      <right/>
      <top/>
      <bottom style="dashed">
        <color theme="0" tint="-0.24994659260841701"/>
      </bottom>
      <diagonal/>
    </border>
    <border>
      <left/>
      <right/>
      <top/>
      <bottom style="dashed">
        <color rgb="FFBFBFBF"/>
      </bottom>
      <diagonal/>
    </border>
    <border>
      <left/>
      <right/>
      <top style="medium">
        <color theme="4"/>
      </top>
      <bottom/>
      <diagonal/>
    </border>
    <border>
      <left/>
      <right/>
      <top style="medium">
        <color rgb="FF0096D7"/>
      </top>
      <bottom/>
      <diagonal/>
    </border>
    <border>
      <left style="medium">
        <color indexed="64"/>
      </left>
      <right style="medium">
        <color rgb="FF000000"/>
      </right>
      <top style="medium">
        <color indexed="64"/>
      </top>
      <bottom style="medium">
        <color indexed="64"/>
      </bottom>
      <diagonal/>
    </border>
    <border>
      <left/>
      <right/>
      <top style="medium">
        <color indexed="64"/>
      </top>
      <bottom style="medium">
        <color indexed="64"/>
      </bottom>
      <diagonal/>
    </border>
    <border>
      <left/>
      <right style="medium">
        <color rgb="FF000000"/>
      </right>
      <top style="medium">
        <color indexed="64"/>
      </top>
      <bottom style="medium">
        <color indexed="64"/>
      </bottom>
      <diagonal/>
    </border>
    <border>
      <left style="thin">
        <color auto="1"/>
      </left>
      <right style="thin">
        <color auto="1"/>
      </right>
      <top style="thin">
        <color auto="1"/>
      </top>
      <bottom style="thin">
        <color auto="1"/>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top/>
      <bottom style="thin">
        <color indexed="64"/>
      </bottom>
      <diagonal/>
    </border>
  </borders>
  <cellStyleXfs count="16">
    <xf numFmtId="0" fontId="0" fillId="0" borderId="0"/>
    <xf numFmtId="43" fontId="2" fillId="0" borderId="0" applyFont="0" applyFill="0" applyBorder="0" applyAlignment="0" applyProtection="0"/>
    <xf numFmtId="0" fontId="3" fillId="0" borderId="0" applyNumberFormat="0" applyProtection="0">
      <alignment horizontal="left"/>
    </xf>
    <xf numFmtId="0" fontId="5" fillId="0" borderId="0" applyNumberFormat="0" applyFill="0" applyBorder="0" applyAlignment="0" applyProtection="0"/>
    <xf numFmtId="0" fontId="8" fillId="0" borderId="1" applyNumberFormat="0" applyProtection="0">
      <alignment wrapText="1"/>
    </xf>
    <xf numFmtId="0" fontId="8" fillId="0" borderId="3" applyNumberFormat="0" applyProtection="0">
      <alignment wrapText="1"/>
    </xf>
    <xf numFmtId="0" fontId="5" fillId="0" borderId="5" applyNumberFormat="0" applyFont="0" applyProtection="0">
      <alignment wrapText="1"/>
    </xf>
    <xf numFmtId="0" fontId="5" fillId="0" borderId="7" applyNumberFormat="0" applyProtection="0">
      <alignment vertical="top" wrapText="1"/>
    </xf>
    <xf numFmtId="0" fontId="6" fillId="0" borderId="0"/>
    <xf numFmtId="0" fontId="6" fillId="0" borderId="8" applyNumberFormat="0" applyProtection="0">
      <alignment wrapText="1"/>
    </xf>
    <xf numFmtId="0" fontId="7" fillId="0" borderId="4" applyNumberFormat="0" applyProtection="0">
      <alignment wrapText="1"/>
    </xf>
    <xf numFmtId="0" fontId="6" fillId="0" borderId="6" applyNumberFormat="0" applyFont="0" applyProtection="0">
      <alignment wrapText="1"/>
    </xf>
    <xf numFmtId="0" fontId="7" fillId="0" borderId="2" applyNumberFormat="0" applyProtection="0">
      <alignment wrapText="1"/>
    </xf>
    <xf numFmtId="0" fontId="6" fillId="0" borderId="0" applyNumberFormat="0" applyFill="0" applyBorder="0" applyAlignment="0" applyProtection="0"/>
    <xf numFmtId="0" fontId="4" fillId="0" borderId="0" applyNumberFormat="0" applyProtection="0">
      <alignment horizontal="left"/>
    </xf>
    <xf numFmtId="43" fontId="9" fillId="0" borderId="0" applyFont="0" applyFill="0" applyBorder="0" applyAlignment="0" applyProtection="0"/>
  </cellStyleXfs>
  <cellXfs count="67">
    <xf numFmtId="0" fontId="0" fillId="0" borderId="0" xfId="0"/>
    <xf numFmtId="1" fontId="0" fillId="0" borderId="0" xfId="0" applyNumberFormat="1"/>
    <xf numFmtId="0" fontId="1" fillId="0" borderId="0" xfId="0" applyFont="1"/>
    <xf numFmtId="1" fontId="1" fillId="0" borderId="0" xfId="0" applyNumberFormat="1" applyFont="1"/>
    <xf numFmtId="1" fontId="1" fillId="0" borderId="0" xfId="0" applyNumberFormat="1" applyFont="1" applyAlignment="1">
      <alignment wrapText="1"/>
    </xf>
    <xf numFmtId="0" fontId="0" fillId="0" borderId="0" xfId="0" applyFont="1"/>
    <xf numFmtId="0" fontId="0" fillId="0" borderId="0" xfId="0" applyFont="1" applyFill="1"/>
    <xf numFmtId="0" fontId="0" fillId="2" borderId="0" xfId="0" applyFill="1"/>
    <xf numFmtId="0" fontId="0" fillId="3" borderId="0" xfId="0" applyFill="1"/>
    <xf numFmtId="0" fontId="10" fillId="4" borderId="9" xfId="0" applyFont="1" applyFill="1" applyBorder="1" applyAlignment="1">
      <alignment horizontal="left"/>
    </xf>
    <xf numFmtId="0" fontId="11" fillId="5" borderId="0" xfId="0" applyFont="1" applyFill="1"/>
    <xf numFmtId="43" fontId="11" fillId="5" borderId="0" xfId="15" applyFont="1" applyFill="1"/>
    <xf numFmtId="0" fontId="12" fillId="6" borderId="0" xfId="0" applyFont="1" applyFill="1" applyAlignment="1">
      <alignment horizontal="left"/>
    </xf>
    <xf numFmtId="1" fontId="13" fillId="7" borderId="12" xfId="0" applyNumberFormat="1" applyFont="1" applyFill="1" applyBorder="1" applyAlignment="1">
      <alignment horizontal="right" wrapText="1"/>
    </xf>
    <xf numFmtId="0" fontId="13" fillId="7" borderId="13" xfId="0" applyFont="1" applyFill="1" applyBorder="1" applyAlignment="1">
      <alignment horizontal="left" wrapText="1"/>
    </xf>
    <xf numFmtId="1" fontId="13" fillId="7" borderId="13" xfId="0" applyNumberFormat="1" applyFont="1" applyFill="1" applyBorder="1" applyAlignment="1">
      <alignment horizontal="right" wrapText="1"/>
    </xf>
    <xf numFmtId="0" fontId="13" fillId="7" borderId="13" xfId="0" applyFont="1" applyFill="1" applyBorder="1" applyAlignment="1">
      <alignment horizontal="center" wrapText="1"/>
    </xf>
    <xf numFmtId="49" fontId="13" fillId="7" borderId="13" xfId="0" applyNumberFormat="1" applyFont="1" applyFill="1" applyBorder="1" applyAlignment="1">
      <alignment horizontal="center" wrapText="1"/>
    </xf>
    <xf numFmtId="164" fontId="13" fillId="7" borderId="13" xfId="0" applyNumberFormat="1" applyFont="1" applyFill="1" applyBorder="1" applyAlignment="1">
      <alignment horizontal="right" wrapText="1"/>
    </xf>
    <xf numFmtId="165" fontId="13" fillId="7" borderId="13" xfId="0" applyNumberFormat="1" applyFont="1" applyFill="1" applyBorder="1" applyAlignment="1">
      <alignment horizontal="right" wrapText="1"/>
    </xf>
    <xf numFmtId="0" fontId="13" fillId="7" borderId="14" xfId="0" applyFont="1" applyFill="1" applyBorder="1" applyAlignment="1">
      <alignment horizontal="center" wrapText="1"/>
    </xf>
    <xf numFmtId="0" fontId="13" fillId="0" borderId="0" xfId="0" applyFont="1" applyAlignment="1">
      <alignment horizontal="center" wrapText="1"/>
    </xf>
    <xf numFmtId="164" fontId="13" fillId="0" borderId="0" xfId="0" applyNumberFormat="1" applyFont="1" applyAlignment="1">
      <alignment horizontal="right" wrapText="1"/>
    </xf>
    <xf numFmtId="0" fontId="0" fillId="0" borderId="0" xfId="0" applyAlignment="1">
      <alignment wrapText="1"/>
    </xf>
    <xf numFmtId="1" fontId="14" fillId="0" borderId="15" xfId="0" applyNumberFormat="1" applyFont="1" applyBorder="1" applyAlignment="1">
      <alignment horizontal="right"/>
    </xf>
    <xf numFmtId="0" fontId="14" fillId="0" borderId="16" xfId="0" applyFont="1" applyBorder="1" applyAlignment="1">
      <alignment horizontal="left"/>
    </xf>
    <xf numFmtId="1" fontId="14" fillId="0" borderId="16" xfId="0" applyNumberFormat="1" applyFont="1" applyBorder="1" applyAlignment="1">
      <alignment horizontal="right"/>
    </xf>
    <xf numFmtId="0" fontId="14" fillId="0" borderId="16" xfId="0" applyFont="1" applyBorder="1" applyAlignment="1">
      <alignment horizontal="center"/>
    </xf>
    <xf numFmtId="49" fontId="14" fillId="0" borderId="16" xfId="0" applyNumberFormat="1" applyFont="1" applyBorder="1" applyAlignment="1">
      <alignment horizontal="center"/>
    </xf>
    <xf numFmtId="164" fontId="14" fillId="0" borderId="16" xfId="0" applyNumberFormat="1" applyFont="1" applyBorder="1" applyAlignment="1">
      <alignment horizontal="right"/>
    </xf>
    <xf numFmtId="165" fontId="14" fillId="0" borderId="16" xfId="0" applyNumberFormat="1" applyFont="1" applyBorder="1" applyAlignment="1">
      <alignment horizontal="right"/>
    </xf>
    <xf numFmtId="0" fontId="14" fillId="0" borderId="16" xfId="0" applyFont="1" applyBorder="1" applyAlignment="1">
      <alignment horizontal="right"/>
    </xf>
    <xf numFmtId="0" fontId="14" fillId="0" borderId="17" xfId="0" applyFont="1" applyBorder="1" applyAlignment="1">
      <alignment horizontal="center"/>
    </xf>
    <xf numFmtId="0" fontId="14" fillId="0" borderId="0" xfId="0" applyFont="1" applyAlignment="1">
      <alignment horizontal="center"/>
    </xf>
    <xf numFmtId="0" fontId="14" fillId="0" borderId="0" xfId="0" applyFont="1" applyAlignment="1">
      <alignment horizontal="right"/>
    </xf>
    <xf numFmtId="164" fontId="14" fillId="0" borderId="0" xfId="0" applyNumberFormat="1" applyFont="1" applyAlignment="1">
      <alignment horizontal="right"/>
    </xf>
    <xf numFmtId="1" fontId="14" fillId="8" borderId="15" xfId="0" applyNumberFormat="1" applyFont="1" applyFill="1" applyBorder="1" applyAlignment="1">
      <alignment horizontal="right"/>
    </xf>
    <xf numFmtId="0" fontId="14" fillId="8" borderId="16" xfId="0" applyFont="1" applyFill="1" applyBorder="1" applyAlignment="1">
      <alignment horizontal="left"/>
    </xf>
    <xf numFmtId="1" fontId="14" fillId="8" borderId="16" xfId="0" applyNumberFormat="1" applyFont="1" applyFill="1" applyBorder="1" applyAlignment="1">
      <alignment horizontal="right"/>
    </xf>
    <xf numFmtId="0" fontId="14" fillId="8" borderId="16" xfId="0" applyFont="1" applyFill="1" applyBorder="1" applyAlignment="1">
      <alignment horizontal="center"/>
    </xf>
    <xf numFmtId="49" fontId="14" fillId="8" borderId="16" xfId="0" applyNumberFormat="1" applyFont="1" applyFill="1" applyBorder="1" applyAlignment="1">
      <alignment horizontal="center"/>
    </xf>
    <xf numFmtId="164" fontId="14" fillId="8" borderId="16" xfId="0" applyNumberFormat="1" applyFont="1" applyFill="1" applyBorder="1" applyAlignment="1">
      <alignment horizontal="right"/>
    </xf>
    <xf numFmtId="165" fontId="14" fillId="8" borderId="16" xfId="0" applyNumberFormat="1" applyFont="1" applyFill="1" applyBorder="1" applyAlignment="1">
      <alignment horizontal="right"/>
    </xf>
    <xf numFmtId="164" fontId="13" fillId="8" borderId="16" xfId="0" applyNumberFormat="1" applyFont="1" applyFill="1" applyBorder="1" applyAlignment="1">
      <alignment horizontal="right"/>
    </xf>
    <xf numFmtId="0" fontId="14" fillId="8" borderId="16" xfId="0" applyFont="1" applyFill="1" applyBorder="1" applyAlignment="1">
      <alignment horizontal="right"/>
    </xf>
    <xf numFmtId="0" fontId="14" fillId="8" borderId="17" xfId="0" applyFont="1" applyFill="1" applyBorder="1" applyAlignment="1">
      <alignment horizontal="center"/>
    </xf>
    <xf numFmtId="0" fontId="14" fillId="8" borderId="0" xfId="0" applyFont="1" applyFill="1" applyAlignment="1">
      <alignment horizontal="center"/>
    </xf>
    <xf numFmtId="0" fontId="14" fillId="8" borderId="0" xfId="0" applyFont="1" applyFill="1" applyAlignment="1">
      <alignment horizontal="right"/>
    </xf>
    <xf numFmtId="164" fontId="14" fillId="8" borderId="0" xfId="0" applyNumberFormat="1" applyFont="1" applyFill="1" applyAlignment="1">
      <alignment horizontal="right"/>
    </xf>
    <xf numFmtId="0" fontId="0" fillId="8" borderId="0" xfId="0" applyFill="1"/>
    <xf numFmtId="1" fontId="14" fillId="9" borderId="15" xfId="0" applyNumberFormat="1" applyFont="1" applyFill="1" applyBorder="1" applyAlignment="1">
      <alignment horizontal="right"/>
    </xf>
    <xf numFmtId="0" fontId="14" fillId="9" borderId="16" xfId="0" applyFont="1" applyFill="1" applyBorder="1" applyAlignment="1">
      <alignment horizontal="left"/>
    </xf>
    <xf numFmtId="1" fontId="14" fillId="9" borderId="16" xfId="0" applyNumberFormat="1" applyFont="1" applyFill="1" applyBorder="1" applyAlignment="1">
      <alignment horizontal="right"/>
    </xf>
    <xf numFmtId="0" fontId="14" fillId="9" borderId="16" xfId="0" applyFont="1" applyFill="1" applyBorder="1" applyAlignment="1">
      <alignment horizontal="center"/>
    </xf>
    <xf numFmtId="49" fontId="14" fillId="9" borderId="16" xfId="0" applyNumberFormat="1" applyFont="1" applyFill="1" applyBorder="1" applyAlignment="1">
      <alignment horizontal="center"/>
    </xf>
    <xf numFmtId="164" fontId="14" fillId="9" borderId="16" xfId="0" applyNumberFormat="1" applyFont="1" applyFill="1" applyBorder="1" applyAlignment="1">
      <alignment horizontal="right"/>
    </xf>
    <xf numFmtId="165" fontId="14" fillId="9" borderId="16" xfId="0" applyNumberFormat="1" applyFont="1" applyFill="1" applyBorder="1" applyAlignment="1">
      <alignment horizontal="right"/>
    </xf>
    <xf numFmtId="0" fontId="14" fillId="9" borderId="16" xfId="0" applyFont="1" applyFill="1" applyBorder="1" applyAlignment="1">
      <alignment horizontal="right"/>
    </xf>
    <xf numFmtId="0" fontId="14" fillId="9" borderId="17" xfId="0" applyFont="1" applyFill="1" applyBorder="1" applyAlignment="1">
      <alignment horizontal="center"/>
    </xf>
    <xf numFmtId="0" fontId="14" fillId="9" borderId="0" xfId="0" applyFont="1" applyFill="1" applyAlignment="1">
      <alignment horizontal="center"/>
    </xf>
    <xf numFmtId="0" fontId="14" fillId="9" borderId="0" xfId="0" applyFont="1" applyFill="1" applyAlignment="1">
      <alignment horizontal="right"/>
    </xf>
    <xf numFmtId="164" fontId="14" fillId="9" borderId="0" xfId="0" applyNumberFormat="1" applyFont="1" applyFill="1" applyAlignment="1">
      <alignment horizontal="right"/>
    </xf>
    <xf numFmtId="0" fontId="0" fillId="9" borderId="0" xfId="0" applyFill="1"/>
    <xf numFmtId="0" fontId="0" fillId="0" borderId="10" xfId="0" applyBorder="1" applyAlignment="1"/>
    <xf numFmtId="0" fontId="0" fillId="0" borderId="11" xfId="0" applyBorder="1" applyAlignment="1"/>
    <xf numFmtId="43" fontId="0" fillId="0" borderId="0" xfId="15" applyFont="1"/>
    <xf numFmtId="43" fontId="0" fillId="0" borderId="0" xfId="0" applyNumberFormat="1"/>
  </cellXfs>
  <cellStyles count="16">
    <cellStyle name="Body: normal cell" xfId="6" xr:uid="{00000000-0005-0000-0000-000000000000}"/>
    <cellStyle name="Body: normal cell 2" xfId="11" xr:uid="{00000000-0005-0000-0000-000001000000}"/>
    <cellStyle name="Comma" xfId="15" builtinId="3"/>
    <cellStyle name="Comma 2" xfId="1" xr:uid="{00000000-0005-0000-0000-000002000000}"/>
    <cellStyle name="Font: Calibri, 9pt regular" xfId="3" xr:uid="{00000000-0005-0000-0000-000003000000}"/>
    <cellStyle name="Font: Calibri, 9pt regular 2" xfId="13" xr:uid="{00000000-0005-0000-0000-000004000000}"/>
    <cellStyle name="Footnotes: top row" xfId="7" xr:uid="{00000000-0005-0000-0000-000005000000}"/>
    <cellStyle name="Footnotes: top row 2" xfId="9" xr:uid="{00000000-0005-0000-0000-000006000000}"/>
    <cellStyle name="Header: bottom row" xfId="4" xr:uid="{00000000-0005-0000-0000-000007000000}"/>
    <cellStyle name="Header: bottom row 2" xfId="12" xr:uid="{00000000-0005-0000-0000-000008000000}"/>
    <cellStyle name="Normal" xfId="0" builtinId="0"/>
    <cellStyle name="Normal 2" xfId="8" xr:uid="{00000000-0005-0000-0000-00000B000000}"/>
    <cellStyle name="Parent row" xfId="5" xr:uid="{00000000-0005-0000-0000-00000C000000}"/>
    <cellStyle name="Parent row 2" xfId="10" xr:uid="{00000000-0005-0000-0000-00000D000000}"/>
    <cellStyle name="Table title" xfId="2" xr:uid="{00000000-0005-0000-0000-00000E000000}"/>
    <cellStyle name="Table title 2" xfId="14" xr:uid="{00000000-0005-0000-0000-00000F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0"/>
  <sheetViews>
    <sheetView workbookViewId="0">
      <selection activeCell="E10" sqref="E10"/>
    </sheetView>
  </sheetViews>
  <sheetFormatPr defaultRowHeight="15" x14ac:dyDescent="0.25"/>
  <cols>
    <col min="1" max="1" width="20.140625" customWidth="1"/>
    <col min="2" max="2" width="55" customWidth="1"/>
  </cols>
  <sheetData>
    <row r="1" spans="1:2" x14ac:dyDescent="0.25">
      <c r="A1" s="2" t="s">
        <v>25</v>
      </c>
    </row>
    <row r="3" spans="1:2" x14ac:dyDescent="0.25">
      <c r="A3" s="2" t="s">
        <v>7</v>
      </c>
      <c r="B3" s="6" t="s">
        <v>26</v>
      </c>
    </row>
    <row r="5" spans="1:2" x14ac:dyDescent="0.25">
      <c r="A5" s="2" t="s">
        <v>6</v>
      </c>
    </row>
    <row r="6" spans="1:2" x14ac:dyDescent="0.25">
      <c r="A6" s="5" t="s">
        <v>27</v>
      </c>
    </row>
    <row r="7" spans="1:2" x14ac:dyDescent="0.25">
      <c r="A7" s="5" t="s">
        <v>28</v>
      </c>
    </row>
    <row r="8" spans="1:2" x14ac:dyDescent="0.25">
      <c r="A8" s="5" t="s">
        <v>29</v>
      </c>
    </row>
    <row r="9" spans="1:2" x14ac:dyDescent="0.25">
      <c r="A9" s="2"/>
    </row>
    <row r="10" spans="1:2" x14ac:dyDescent="0.25">
      <c r="A10" s="5" t="s">
        <v>33</v>
      </c>
    </row>
    <row r="11" spans="1:2" x14ac:dyDescent="0.25">
      <c r="A11" s="5" t="s">
        <v>30</v>
      </c>
    </row>
    <row r="12" spans="1:2" x14ac:dyDescent="0.25">
      <c r="A12" s="5" t="s">
        <v>31</v>
      </c>
    </row>
    <row r="13" spans="1:2" x14ac:dyDescent="0.25">
      <c r="A13" s="2"/>
    </row>
    <row r="14" spans="1:2" x14ac:dyDescent="0.25">
      <c r="A14" s="2" t="s">
        <v>15</v>
      </c>
    </row>
    <row r="15" spans="1:2" x14ac:dyDescent="0.25">
      <c r="A15" t="s">
        <v>16</v>
      </c>
    </row>
    <row r="16" spans="1:2" x14ac:dyDescent="0.25">
      <c r="A16" t="s">
        <v>17</v>
      </c>
    </row>
    <row r="17" spans="1:1" x14ac:dyDescent="0.25">
      <c r="A17" t="s">
        <v>18</v>
      </c>
    </row>
    <row r="18" spans="1:1" x14ac:dyDescent="0.25">
      <c r="A18" t="s">
        <v>19</v>
      </c>
    </row>
    <row r="19" spans="1:1" x14ac:dyDescent="0.25">
      <c r="A19" t="s">
        <v>20</v>
      </c>
    </row>
    <row r="20" spans="1:1" x14ac:dyDescent="0.25">
      <c r="A20" t="s">
        <v>21</v>
      </c>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894274-3293-4829-AB34-DF45EC27D930}">
  <dimension ref="A1:BU29"/>
  <sheetViews>
    <sheetView workbookViewId="0">
      <selection activeCell="R6" sqref="R6"/>
    </sheetView>
  </sheetViews>
  <sheetFormatPr defaultRowHeight="15" x14ac:dyDescent="0.25"/>
  <cols>
    <col min="4" max="4" width="24" customWidth="1"/>
    <col min="6" max="6" width="19.28515625" customWidth="1"/>
    <col min="8" max="8" width="27" customWidth="1"/>
  </cols>
  <sheetData>
    <row r="1" spans="1:73" ht="29.25" customHeight="1" thickBot="1" x14ac:dyDescent="0.3">
      <c r="A1" s="9" t="s">
        <v>35</v>
      </c>
      <c r="B1" s="63"/>
      <c r="C1" s="63"/>
      <c r="D1" s="63"/>
      <c r="E1" s="63"/>
      <c r="F1" s="63"/>
      <c r="G1" s="63"/>
      <c r="H1" s="63"/>
      <c r="I1" s="64"/>
      <c r="J1" s="10"/>
      <c r="K1" s="10"/>
      <c r="L1" s="10"/>
      <c r="M1" s="10"/>
      <c r="N1" s="10"/>
      <c r="O1" s="10"/>
      <c r="P1" s="10"/>
      <c r="Q1" s="10"/>
      <c r="R1" s="11">
        <v>4157.8999999999996</v>
      </c>
      <c r="S1" s="10"/>
      <c r="T1" s="10"/>
      <c r="U1" s="10"/>
      <c r="V1" s="10"/>
      <c r="W1" s="10"/>
      <c r="X1" s="10"/>
      <c r="Y1" s="10"/>
      <c r="Z1" s="10"/>
      <c r="AA1" s="10"/>
      <c r="AB1" s="10"/>
      <c r="AC1" s="10"/>
      <c r="AD1" s="10"/>
      <c r="AE1" s="10"/>
      <c r="AF1" s="10"/>
      <c r="AG1" s="10"/>
      <c r="AH1" s="10"/>
      <c r="AI1" s="10"/>
      <c r="AJ1" s="10"/>
      <c r="AK1" s="10"/>
      <c r="AL1" s="10"/>
      <c r="AM1" s="10"/>
      <c r="AN1" s="10"/>
      <c r="AO1" s="10"/>
      <c r="AP1" s="10"/>
      <c r="AQ1" s="10"/>
      <c r="AR1" s="10"/>
      <c r="AS1" s="10"/>
      <c r="AT1" s="10"/>
      <c r="AU1" s="10"/>
      <c r="AV1" s="10"/>
      <c r="AW1" s="10"/>
      <c r="AX1" s="10"/>
      <c r="AY1" s="10"/>
      <c r="AZ1" s="10"/>
      <c r="BA1" s="10"/>
      <c r="BB1" s="10"/>
      <c r="BC1" s="10"/>
      <c r="BD1" s="10"/>
      <c r="BE1" s="10"/>
      <c r="BF1" s="10"/>
      <c r="BG1" s="10"/>
      <c r="BH1" s="10"/>
      <c r="BI1" s="10"/>
      <c r="BJ1" s="10"/>
      <c r="BK1" s="10"/>
      <c r="BL1" s="10"/>
      <c r="BM1" s="10"/>
      <c r="BN1" s="10"/>
      <c r="BO1" s="10"/>
      <c r="BP1" s="10"/>
      <c r="BQ1" s="10"/>
      <c r="BR1" s="10"/>
      <c r="BS1" s="10"/>
      <c r="BT1" s="10"/>
      <c r="BU1" s="10"/>
    </row>
    <row r="2" spans="1:73" ht="15.95" customHeight="1" x14ac:dyDescent="0.25">
      <c r="A2" s="12" t="s">
        <v>36</v>
      </c>
      <c r="B2" s="12"/>
      <c r="C2" s="12"/>
      <c r="D2" s="12"/>
      <c r="E2" s="12"/>
      <c r="F2" s="12"/>
      <c r="G2" s="12"/>
      <c r="H2" s="12"/>
      <c r="I2" s="12"/>
      <c r="J2" s="12"/>
      <c r="K2" s="12"/>
      <c r="L2" s="12"/>
      <c r="M2" s="12"/>
      <c r="N2" s="12"/>
      <c r="O2" s="12"/>
      <c r="P2" s="12"/>
      <c r="Q2" s="12"/>
      <c r="R2" s="12">
        <v>2749</v>
      </c>
      <c r="S2" s="12"/>
      <c r="T2" s="12"/>
      <c r="U2" s="12"/>
      <c r="V2" s="12"/>
      <c r="W2" s="12"/>
      <c r="X2" s="12"/>
      <c r="Y2" s="12"/>
      <c r="Z2" s="12"/>
      <c r="AA2" s="12"/>
      <c r="AB2" s="12"/>
      <c r="AC2" s="12"/>
      <c r="AD2" s="12"/>
      <c r="AE2" s="12"/>
      <c r="AF2" s="12"/>
      <c r="AG2" s="12"/>
      <c r="AH2" s="12"/>
      <c r="AI2" s="12"/>
      <c r="AJ2" s="12"/>
      <c r="AK2" s="12"/>
      <c r="AL2" s="12"/>
      <c r="AM2" s="12"/>
      <c r="AN2" s="12"/>
      <c r="AO2" s="12"/>
      <c r="AP2" s="12"/>
      <c r="AQ2" s="12"/>
      <c r="AR2" s="12"/>
      <c r="AS2" s="12"/>
      <c r="AT2" s="12"/>
      <c r="AU2" s="12"/>
      <c r="AV2" s="12"/>
      <c r="AW2" s="12"/>
      <c r="AX2" s="12"/>
      <c r="AY2" s="12"/>
      <c r="AZ2" s="12"/>
      <c r="BA2" s="12"/>
      <c r="BB2" s="12"/>
      <c r="BC2" s="12"/>
      <c r="BD2" s="12"/>
      <c r="BE2" s="12"/>
      <c r="BF2" s="12"/>
      <c r="BG2" s="12"/>
      <c r="BH2" s="12"/>
      <c r="BI2" s="12"/>
      <c r="BJ2" s="12"/>
      <c r="BK2" s="12"/>
      <c r="BL2" s="12"/>
      <c r="BM2" s="12"/>
      <c r="BN2" s="12"/>
      <c r="BO2" s="12"/>
      <c r="BP2" s="12"/>
      <c r="BQ2" s="12"/>
      <c r="BR2" s="12"/>
      <c r="BS2" s="12"/>
      <c r="BT2" s="12"/>
      <c r="BU2" s="12"/>
    </row>
    <row r="3" spans="1:73" s="23" customFormat="1" ht="128.25" x14ac:dyDescent="0.25">
      <c r="A3" s="13" t="s">
        <v>37</v>
      </c>
      <c r="B3" s="14" t="s">
        <v>38</v>
      </c>
      <c r="C3" s="15" t="s">
        <v>39</v>
      </c>
      <c r="D3" s="14" t="s">
        <v>40</v>
      </c>
      <c r="E3" s="16" t="s">
        <v>41</v>
      </c>
      <c r="F3" s="16" t="s">
        <v>42</v>
      </c>
      <c r="G3" s="17" t="s">
        <v>43</v>
      </c>
      <c r="H3" s="16" t="s">
        <v>44</v>
      </c>
      <c r="I3" s="16" t="s">
        <v>45</v>
      </c>
      <c r="J3" s="16" t="s">
        <v>46</v>
      </c>
      <c r="K3" s="16" t="s">
        <v>47</v>
      </c>
      <c r="L3" s="16" t="s">
        <v>48</v>
      </c>
      <c r="M3" s="16" t="s">
        <v>49</v>
      </c>
      <c r="N3" s="16" t="s">
        <v>50</v>
      </c>
      <c r="O3" s="16" t="s">
        <v>51</v>
      </c>
      <c r="P3" s="18" t="s">
        <v>52</v>
      </c>
      <c r="Q3" s="19" t="s">
        <v>53</v>
      </c>
      <c r="R3" s="18" t="s">
        <v>54</v>
      </c>
      <c r="S3" s="18" t="s">
        <v>55</v>
      </c>
      <c r="T3" s="18" t="s">
        <v>56</v>
      </c>
      <c r="U3" s="16" t="s">
        <v>57</v>
      </c>
      <c r="V3" s="16" t="s">
        <v>58</v>
      </c>
      <c r="W3" s="16" t="s">
        <v>59</v>
      </c>
      <c r="X3" s="16" t="s">
        <v>60</v>
      </c>
      <c r="Y3" s="16" t="s">
        <v>61</v>
      </c>
      <c r="Z3" s="16" t="s">
        <v>62</v>
      </c>
      <c r="AA3" s="16" t="s">
        <v>63</v>
      </c>
      <c r="AB3" s="16" t="s">
        <v>64</v>
      </c>
      <c r="AC3" s="16" t="s">
        <v>65</v>
      </c>
      <c r="AD3" s="20" t="s">
        <v>66</v>
      </c>
      <c r="AE3" s="21"/>
      <c r="AF3" s="21"/>
      <c r="AG3" s="21"/>
      <c r="AH3" s="21"/>
      <c r="AI3" s="21"/>
      <c r="AJ3" s="21"/>
      <c r="AK3" s="21"/>
      <c r="AL3" s="21"/>
      <c r="AM3" s="21"/>
      <c r="AN3" s="21"/>
      <c r="AO3" s="21"/>
      <c r="AP3" s="21"/>
      <c r="AQ3" s="21"/>
      <c r="AR3" s="21"/>
      <c r="AS3" s="21"/>
      <c r="AT3" s="21"/>
      <c r="AU3" s="21"/>
      <c r="AV3" s="21"/>
      <c r="AW3" s="21"/>
      <c r="AX3" s="21"/>
      <c r="AY3" s="21"/>
      <c r="AZ3" s="21"/>
      <c r="BA3" s="21"/>
      <c r="BB3" s="21"/>
      <c r="BC3" s="22"/>
      <c r="BD3" s="22"/>
      <c r="BE3" s="21"/>
      <c r="BF3" s="21"/>
      <c r="BG3" s="22"/>
      <c r="BH3" s="22"/>
      <c r="BI3" s="21"/>
      <c r="BJ3" s="21"/>
      <c r="BK3" s="21"/>
      <c r="BL3" s="21"/>
      <c r="BM3" s="22"/>
      <c r="BN3" s="21"/>
      <c r="BO3" s="21"/>
      <c r="BP3" s="21"/>
      <c r="BQ3" s="21"/>
      <c r="BR3" s="21"/>
      <c r="BS3" s="21"/>
      <c r="BT3" s="21"/>
      <c r="BU3" s="21"/>
    </row>
    <row r="4" spans="1:73" x14ac:dyDescent="0.25">
      <c r="A4" s="24">
        <v>12647</v>
      </c>
      <c r="B4" s="25" t="s">
        <v>67</v>
      </c>
      <c r="C4" s="26">
        <v>1893</v>
      </c>
      <c r="D4" s="25" t="s">
        <v>68</v>
      </c>
      <c r="E4" s="27" t="s">
        <v>69</v>
      </c>
      <c r="F4" s="27" t="s">
        <v>70</v>
      </c>
      <c r="G4" s="28" t="s">
        <v>71</v>
      </c>
      <c r="H4" s="27" t="s">
        <v>72</v>
      </c>
      <c r="I4" s="27" t="s">
        <v>73</v>
      </c>
      <c r="J4" s="27"/>
      <c r="K4" s="27" t="s">
        <v>74</v>
      </c>
      <c r="L4" s="27" t="s">
        <v>75</v>
      </c>
      <c r="M4" s="27" t="s">
        <v>75</v>
      </c>
      <c r="N4" s="27" t="s">
        <v>76</v>
      </c>
      <c r="O4" s="27" t="s">
        <v>76</v>
      </c>
      <c r="P4" s="29">
        <v>364.5</v>
      </c>
      <c r="Q4" s="30">
        <v>0.9</v>
      </c>
      <c r="R4" s="29">
        <v>363.5</v>
      </c>
      <c r="S4" s="29">
        <v>363.5</v>
      </c>
      <c r="T4" s="29">
        <v>200</v>
      </c>
      <c r="U4" s="27" t="s">
        <v>77</v>
      </c>
      <c r="V4" s="31" t="s">
        <v>78</v>
      </c>
      <c r="W4" s="31" t="s">
        <v>78</v>
      </c>
      <c r="X4" s="27" t="s">
        <v>79</v>
      </c>
      <c r="Y4" s="27" t="s">
        <v>75</v>
      </c>
      <c r="Z4" s="27">
        <v>5</v>
      </c>
      <c r="AA4" s="27">
        <v>1973</v>
      </c>
      <c r="AB4" s="31" t="s">
        <v>78</v>
      </c>
      <c r="AC4" s="31" t="s">
        <v>78</v>
      </c>
      <c r="AD4" s="32" t="s">
        <v>77</v>
      </c>
      <c r="AE4" s="33"/>
      <c r="AF4" s="33"/>
      <c r="AG4" s="33"/>
      <c r="AH4" s="33"/>
      <c r="AI4" s="33"/>
      <c r="AJ4" s="33"/>
      <c r="AK4" s="33"/>
      <c r="AL4" s="33"/>
      <c r="AM4" s="33"/>
      <c r="AN4" s="33"/>
      <c r="AO4" s="33"/>
      <c r="AP4" s="33"/>
      <c r="AQ4" s="33"/>
      <c r="AR4" s="33"/>
      <c r="AS4" s="33"/>
      <c r="AT4" s="34"/>
      <c r="AU4" s="33"/>
      <c r="AV4" s="33"/>
      <c r="AW4" s="33"/>
      <c r="AX4" s="33"/>
      <c r="AY4" s="33"/>
      <c r="AZ4" s="33"/>
      <c r="BA4" s="33"/>
      <c r="BB4" s="33"/>
      <c r="BC4" s="35"/>
      <c r="BD4" s="35"/>
      <c r="BE4" s="34"/>
      <c r="BF4" s="34"/>
      <c r="BG4" s="35"/>
      <c r="BH4" s="35"/>
      <c r="BI4" s="34"/>
      <c r="BJ4" s="34"/>
      <c r="BK4" s="33"/>
      <c r="BL4" s="33"/>
      <c r="BM4" s="35"/>
      <c r="BN4" s="34"/>
      <c r="BO4" s="34"/>
      <c r="BP4" s="33"/>
      <c r="BQ4" s="34"/>
      <c r="BR4" s="34"/>
      <c r="BS4" s="33"/>
      <c r="BT4" s="33"/>
      <c r="BU4" s="33"/>
    </row>
    <row r="5" spans="1:73" x14ac:dyDescent="0.25">
      <c r="A5" s="24">
        <v>12647</v>
      </c>
      <c r="B5" s="25" t="s">
        <v>67</v>
      </c>
      <c r="C5" s="26">
        <v>1893</v>
      </c>
      <c r="D5" s="25" t="s">
        <v>68</v>
      </c>
      <c r="E5" s="27" t="s">
        <v>69</v>
      </c>
      <c r="F5" s="27" t="s">
        <v>70</v>
      </c>
      <c r="G5" s="28" t="s">
        <v>80</v>
      </c>
      <c r="H5" s="27" t="s">
        <v>72</v>
      </c>
      <c r="I5" s="27" t="s">
        <v>73</v>
      </c>
      <c r="J5" s="27"/>
      <c r="K5" s="27" t="s">
        <v>81</v>
      </c>
      <c r="L5" s="27" t="s">
        <v>75</v>
      </c>
      <c r="M5" s="27" t="s">
        <v>75</v>
      </c>
      <c r="N5" s="27" t="s">
        <v>82</v>
      </c>
      <c r="O5" s="27" t="s">
        <v>82</v>
      </c>
      <c r="P5" s="29">
        <v>558</v>
      </c>
      <c r="Q5" s="30">
        <v>0.9</v>
      </c>
      <c r="R5" s="29">
        <v>584.29999999999995</v>
      </c>
      <c r="S5" s="29">
        <v>585.29999999999995</v>
      </c>
      <c r="T5" s="29">
        <v>290</v>
      </c>
      <c r="U5" s="27" t="s">
        <v>77</v>
      </c>
      <c r="V5" s="31" t="s">
        <v>78</v>
      </c>
      <c r="W5" s="31" t="s">
        <v>78</v>
      </c>
      <c r="X5" s="27" t="s">
        <v>79</v>
      </c>
      <c r="Y5" s="27" t="s">
        <v>75</v>
      </c>
      <c r="Z5" s="27">
        <v>5</v>
      </c>
      <c r="AA5" s="27">
        <v>1980</v>
      </c>
      <c r="AB5" s="31" t="s">
        <v>78</v>
      </c>
      <c r="AC5" s="31" t="s">
        <v>78</v>
      </c>
      <c r="AD5" s="32" t="s">
        <v>77</v>
      </c>
      <c r="AE5" s="33"/>
      <c r="AF5" s="33"/>
      <c r="AG5" s="33"/>
      <c r="AH5" s="33"/>
      <c r="AI5" s="33"/>
      <c r="AJ5" s="33"/>
      <c r="AK5" s="33"/>
      <c r="AL5" s="33"/>
      <c r="AM5" s="33"/>
      <c r="AN5" s="33"/>
      <c r="AO5" s="33"/>
      <c r="AP5" s="33"/>
      <c r="AQ5" s="33"/>
      <c r="AR5" s="33"/>
      <c r="AS5" s="33"/>
      <c r="AT5" s="34"/>
      <c r="AU5" s="33"/>
      <c r="AV5" s="33"/>
      <c r="AW5" s="33"/>
      <c r="AX5" s="33"/>
      <c r="AY5" s="33"/>
      <c r="AZ5" s="33"/>
      <c r="BA5" s="33"/>
      <c r="BB5" s="33"/>
      <c r="BC5" s="35"/>
      <c r="BD5" s="35"/>
      <c r="BE5" s="34"/>
      <c r="BF5" s="34"/>
      <c r="BG5" s="35"/>
      <c r="BH5" s="35"/>
      <c r="BI5" s="34"/>
      <c r="BJ5" s="34"/>
      <c r="BK5" s="33"/>
      <c r="BL5" s="33"/>
      <c r="BM5" s="35"/>
      <c r="BN5" s="34"/>
      <c r="BO5" s="34"/>
      <c r="BP5" s="33"/>
      <c r="BQ5" s="34"/>
      <c r="BR5" s="34"/>
      <c r="BS5" s="33"/>
      <c r="BT5" s="33"/>
      <c r="BU5" s="33"/>
    </row>
    <row r="6" spans="1:73" s="62" customFormat="1" x14ac:dyDescent="0.25">
      <c r="A6" s="50">
        <v>13781</v>
      </c>
      <c r="B6" s="51" t="s">
        <v>83</v>
      </c>
      <c r="C6" s="52">
        <v>1915</v>
      </c>
      <c r="D6" s="51" t="s">
        <v>84</v>
      </c>
      <c r="E6" s="53" t="s">
        <v>69</v>
      </c>
      <c r="F6" s="53" t="s">
        <v>85</v>
      </c>
      <c r="G6" s="54" t="s">
        <v>86</v>
      </c>
      <c r="H6" s="53" t="s">
        <v>72</v>
      </c>
      <c r="I6" s="53" t="s">
        <v>73</v>
      </c>
      <c r="J6" s="53"/>
      <c r="K6" s="53" t="s">
        <v>74</v>
      </c>
      <c r="L6" s="53" t="s">
        <v>75</v>
      </c>
      <c r="M6" s="53" t="s">
        <v>75</v>
      </c>
      <c r="N6" s="53" t="s">
        <v>87</v>
      </c>
      <c r="O6" s="53" t="s">
        <v>87</v>
      </c>
      <c r="P6" s="55">
        <v>598.4</v>
      </c>
      <c r="Q6" s="56">
        <v>0.85</v>
      </c>
      <c r="R6" s="55">
        <v>511</v>
      </c>
      <c r="S6" s="55">
        <v>511</v>
      </c>
      <c r="T6" s="55">
        <v>345</v>
      </c>
      <c r="U6" s="53" t="s">
        <v>77</v>
      </c>
      <c r="V6" s="57" t="s">
        <v>78</v>
      </c>
      <c r="W6" s="57" t="s">
        <v>78</v>
      </c>
      <c r="X6" s="53" t="s">
        <v>79</v>
      </c>
      <c r="Y6" s="53" t="s">
        <v>75</v>
      </c>
      <c r="Z6" s="53">
        <v>3</v>
      </c>
      <c r="AA6" s="53">
        <v>1958</v>
      </c>
      <c r="AB6" s="57" t="s">
        <v>78</v>
      </c>
      <c r="AC6" s="57" t="s">
        <v>78</v>
      </c>
      <c r="AD6" s="58" t="s">
        <v>77</v>
      </c>
      <c r="AE6" s="59"/>
      <c r="AF6" s="59"/>
      <c r="AG6" s="59"/>
      <c r="AH6" s="59"/>
      <c r="AI6" s="59"/>
      <c r="AJ6" s="59"/>
      <c r="AK6" s="59"/>
      <c r="AL6" s="59"/>
      <c r="AM6" s="59"/>
      <c r="AN6" s="59"/>
      <c r="AO6" s="59"/>
      <c r="AP6" s="59"/>
      <c r="AQ6" s="59"/>
      <c r="AR6" s="59"/>
      <c r="AS6" s="59"/>
      <c r="AT6" s="60"/>
      <c r="AU6" s="59"/>
      <c r="AV6" s="59"/>
      <c r="AW6" s="59"/>
      <c r="AX6" s="59"/>
      <c r="AY6" s="59"/>
      <c r="AZ6" s="59"/>
      <c r="BA6" s="59"/>
      <c r="BB6" s="59"/>
      <c r="BC6" s="61"/>
      <c r="BD6" s="61"/>
      <c r="BE6" s="60"/>
      <c r="BF6" s="60"/>
      <c r="BG6" s="61"/>
      <c r="BH6" s="61"/>
      <c r="BI6" s="60"/>
      <c r="BJ6" s="60"/>
      <c r="BK6" s="59"/>
      <c r="BL6" s="59"/>
      <c r="BM6" s="61"/>
      <c r="BN6" s="60"/>
      <c r="BO6" s="60"/>
      <c r="BP6" s="59"/>
      <c r="BQ6" s="60"/>
      <c r="BR6" s="60"/>
      <c r="BS6" s="59"/>
      <c r="BT6" s="59"/>
      <c r="BU6" s="59"/>
    </row>
    <row r="7" spans="1:73" s="49" customFormat="1" x14ac:dyDescent="0.25">
      <c r="A7" s="36">
        <v>13781</v>
      </c>
      <c r="B7" s="37" t="s">
        <v>83</v>
      </c>
      <c r="C7" s="38">
        <v>1922</v>
      </c>
      <c r="D7" s="37" t="s">
        <v>88</v>
      </c>
      <c r="E7" s="39" t="s">
        <v>69</v>
      </c>
      <c r="F7" s="39" t="s">
        <v>89</v>
      </c>
      <c r="G7" s="40" t="s">
        <v>86</v>
      </c>
      <c r="H7" s="39" t="s">
        <v>90</v>
      </c>
      <c r="I7" s="39" t="s">
        <v>73</v>
      </c>
      <c r="J7" s="39"/>
      <c r="K7" s="39" t="s">
        <v>74</v>
      </c>
      <c r="L7" s="39" t="s">
        <v>75</v>
      </c>
      <c r="M7" s="39" t="s">
        <v>75</v>
      </c>
      <c r="N7" s="39" t="s">
        <v>91</v>
      </c>
      <c r="O7" s="39" t="s">
        <v>91</v>
      </c>
      <c r="P7" s="41">
        <v>685</v>
      </c>
      <c r="Q7" s="42">
        <v>0.95</v>
      </c>
      <c r="R7" s="43">
        <v>617</v>
      </c>
      <c r="S7" s="41">
        <v>646</v>
      </c>
      <c r="T7" s="41">
        <v>500</v>
      </c>
      <c r="U7" s="39" t="s">
        <v>77</v>
      </c>
      <c r="V7" s="44" t="s">
        <v>78</v>
      </c>
      <c r="W7" s="44" t="s">
        <v>78</v>
      </c>
      <c r="X7" s="39" t="s">
        <v>79</v>
      </c>
      <c r="Y7" s="39" t="s">
        <v>75</v>
      </c>
      <c r="Z7" s="39">
        <v>6</v>
      </c>
      <c r="AA7" s="39">
        <v>1971</v>
      </c>
      <c r="AB7" s="44" t="s">
        <v>78</v>
      </c>
      <c r="AC7" s="44" t="s">
        <v>78</v>
      </c>
      <c r="AD7" s="45" t="s">
        <v>77</v>
      </c>
      <c r="AE7" s="46"/>
      <c r="AF7" s="46"/>
      <c r="AG7" s="46"/>
      <c r="AH7" s="46"/>
      <c r="AI7" s="46"/>
      <c r="AJ7" s="46"/>
      <c r="AK7" s="46"/>
      <c r="AL7" s="46"/>
      <c r="AM7" s="46"/>
      <c r="AN7" s="46"/>
      <c r="AO7" s="46"/>
      <c r="AP7" s="46"/>
      <c r="AQ7" s="46"/>
      <c r="AR7" s="46"/>
      <c r="AS7" s="46"/>
      <c r="AT7" s="47"/>
      <c r="AU7" s="46"/>
      <c r="AV7" s="46"/>
      <c r="AW7" s="46"/>
      <c r="AX7" s="46"/>
      <c r="AY7" s="46"/>
      <c r="AZ7" s="46"/>
      <c r="BA7" s="46"/>
      <c r="BB7" s="46"/>
      <c r="BC7" s="48"/>
      <c r="BD7" s="48"/>
      <c r="BE7" s="47"/>
      <c r="BF7" s="47"/>
      <c r="BG7" s="48"/>
      <c r="BH7" s="48"/>
      <c r="BI7" s="47"/>
      <c r="BJ7" s="47"/>
      <c r="BK7" s="46"/>
      <c r="BL7" s="46"/>
      <c r="BM7" s="48"/>
      <c r="BN7" s="47"/>
      <c r="BO7" s="47"/>
      <c r="BP7" s="46"/>
      <c r="BQ7" s="47"/>
      <c r="BR7" s="47"/>
      <c r="BS7" s="46"/>
      <c r="BT7" s="46"/>
      <c r="BU7" s="46"/>
    </row>
    <row r="8" spans="1:73" s="49" customFormat="1" x14ac:dyDescent="0.25">
      <c r="A8" s="36">
        <v>13781</v>
      </c>
      <c r="B8" s="37" t="s">
        <v>83</v>
      </c>
      <c r="C8" s="38">
        <v>1925</v>
      </c>
      <c r="D8" s="37" t="s">
        <v>92</v>
      </c>
      <c r="E8" s="39" t="s">
        <v>69</v>
      </c>
      <c r="F8" s="39" t="s">
        <v>93</v>
      </c>
      <c r="G8" s="40" t="s">
        <v>86</v>
      </c>
      <c r="H8" s="39" t="s">
        <v>90</v>
      </c>
      <c r="I8" s="39" t="s">
        <v>73</v>
      </c>
      <c r="J8" s="39"/>
      <c r="K8" s="39" t="s">
        <v>74</v>
      </c>
      <c r="L8" s="39" t="s">
        <v>75</v>
      </c>
      <c r="M8" s="39" t="s">
        <v>75</v>
      </c>
      <c r="N8" s="39" t="s">
        <v>94</v>
      </c>
      <c r="O8" s="39" t="s">
        <v>94</v>
      </c>
      <c r="P8" s="41">
        <v>593.1</v>
      </c>
      <c r="Q8" s="42">
        <v>0.9</v>
      </c>
      <c r="R8" s="43">
        <v>521</v>
      </c>
      <c r="S8" s="41">
        <v>546</v>
      </c>
      <c r="T8" s="41">
        <v>500</v>
      </c>
      <c r="U8" s="39" t="s">
        <v>77</v>
      </c>
      <c r="V8" s="44" t="s">
        <v>78</v>
      </c>
      <c r="W8" s="44" t="s">
        <v>78</v>
      </c>
      <c r="X8" s="39" t="s">
        <v>79</v>
      </c>
      <c r="Y8" s="39" t="s">
        <v>75</v>
      </c>
      <c r="Z8" s="39">
        <v>2</v>
      </c>
      <c r="AA8" s="39">
        <v>1974</v>
      </c>
      <c r="AB8" s="44" t="s">
        <v>78</v>
      </c>
      <c r="AC8" s="44" t="s">
        <v>78</v>
      </c>
      <c r="AD8" s="45" t="s">
        <v>77</v>
      </c>
      <c r="AE8" s="46"/>
      <c r="AF8" s="46"/>
      <c r="AG8" s="46"/>
      <c r="AH8" s="46"/>
      <c r="AI8" s="46"/>
      <c r="AJ8" s="46"/>
      <c r="AK8" s="46"/>
      <c r="AL8" s="46"/>
      <c r="AM8" s="46"/>
      <c r="AN8" s="46"/>
      <c r="AO8" s="46"/>
      <c r="AP8" s="46"/>
      <c r="AQ8" s="46"/>
      <c r="AR8" s="46"/>
      <c r="AS8" s="46"/>
      <c r="AT8" s="47"/>
      <c r="AU8" s="46"/>
      <c r="AV8" s="46"/>
      <c r="AW8" s="46"/>
      <c r="AX8" s="46"/>
      <c r="AY8" s="46"/>
      <c r="AZ8" s="46"/>
      <c r="BA8" s="46"/>
      <c r="BB8" s="46"/>
      <c r="BC8" s="48"/>
      <c r="BD8" s="48"/>
      <c r="BE8" s="47"/>
      <c r="BF8" s="47"/>
      <c r="BG8" s="48"/>
      <c r="BH8" s="48"/>
      <c r="BI8" s="47"/>
      <c r="BJ8" s="47"/>
      <c r="BK8" s="46"/>
      <c r="BL8" s="46"/>
      <c r="BM8" s="48"/>
      <c r="BN8" s="47"/>
      <c r="BO8" s="47"/>
      <c r="BP8" s="46"/>
      <c r="BQ8" s="47"/>
      <c r="BR8" s="47"/>
      <c r="BS8" s="46"/>
      <c r="BT8" s="46"/>
      <c r="BU8" s="46"/>
    </row>
    <row r="9" spans="1:73" s="49" customFormat="1" x14ac:dyDescent="0.25">
      <c r="A9" s="36">
        <v>13781</v>
      </c>
      <c r="B9" s="37" t="s">
        <v>83</v>
      </c>
      <c r="C9" s="38">
        <v>1925</v>
      </c>
      <c r="D9" s="37" t="s">
        <v>92</v>
      </c>
      <c r="E9" s="39" t="s">
        <v>69</v>
      </c>
      <c r="F9" s="39" t="s">
        <v>93</v>
      </c>
      <c r="G9" s="40" t="s">
        <v>95</v>
      </c>
      <c r="H9" s="39" t="s">
        <v>90</v>
      </c>
      <c r="I9" s="39" t="s">
        <v>73</v>
      </c>
      <c r="J9" s="39"/>
      <c r="K9" s="39" t="s">
        <v>74</v>
      </c>
      <c r="L9" s="39" t="s">
        <v>75</v>
      </c>
      <c r="M9" s="39" t="s">
        <v>75</v>
      </c>
      <c r="N9" s="39" t="s">
        <v>96</v>
      </c>
      <c r="O9" s="39" t="s">
        <v>96</v>
      </c>
      <c r="P9" s="41">
        <v>593.1</v>
      </c>
      <c r="Q9" s="42">
        <v>0.9</v>
      </c>
      <c r="R9" s="43">
        <v>519</v>
      </c>
      <c r="S9" s="41">
        <v>546</v>
      </c>
      <c r="T9" s="41">
        <v>500</v>
      </c>
      <c r="U9" s="39" t="s">
        <v>77</v>
      </c>
      <c r="V9" s="44" t="s">
        <v>78</v>
      </c>
      <c r="W9" s="44" t="s">
        <v>78</v>
      </c>
      <c r="X9" s="39" t="s">
        <v>79</v>
      </c>
      <c r="Y9" s="39" t="s">
        <v>75</v>
      </c>
      <c r="Z9" s="39">
        <v>10</v>
      </c>
      <c r="AA9" s="39">
        <v>1974</v>
      </c>
      <c r="AB9" s="44" t="s">
        <v>78</v>
      </c>
      <c r="AC9" s="44" t="s">
        <v>78</v>
      </c>
      <c r="AD9" s="45" t="s">
        <v>77</v>
      </c>
      <c r="AE9" s="46"/>
      <c r="AF9" s="46"/>
      <c r="AG9" s="46"/>
      <c r="AH9" s="46"/>
      <c r="AI9" s="46"/>
      <c r="AJ9" s="46"/>
      <c r="AK9" s="46"/>
      <c r="AL9" s="46"/>
      <c r="AM9" s="46"/>
      <c r="AN9" s="46"/>
      <c r="AO9" s="46"/>
      <c r="AP9" s="46"/>
      <c r="AQ9" s="46"/>
      <c r="AR9" s="46"/>
      <c r="AS9" s="46"/>
      <c r="AT9" s="47"/>
      <c r="AU9" s="46"/>
      <c r="AV9" s="46"/>
      <c r="AW9" s="46"/>
      <c r="AX9" s="46"/>
      <c r="AY9" s="46"/>
      <c r="AZ9" s="46"/>
      <c r="BA9" s="46"/>
      <c r="BB9" s="46"/>
      <c r="BC9" s="48"/>
      <c r="BD9" s="48"/>
      <c r="BE9" s="47"/>
      <c r="BF9" s="47"/>
      <c r="BG9" s="48"/>
      <c r="BH9" s="48"/>
      <c r="BI9" s="47"/>
      <c r="BJ9" s="47"/>
      <c r="BK9" s="46"/>
      <c r="BL9" s="46"/>
      <c r="BM9" s="48"/>
      <c r="BN9" s="47"/>
      <c r="BO9" s="47"/>
      <c r="BP9" s="46"/>
      <c r="BQ9" s="47"/>
      <c r="BR9" s="47"/>
      <c r="BS9" s="46"/>
      <c r="BT9" s="46"/>
      <c r="BU9" s="46"/>
    </row>
    <row r="10" spans="1:73" x14ac:dyDescent="0.25">
      <c r="A10" s="24">
        <v>14232</v>
      </c>
      <c r="B10" s="25" t="s">
        <v>97</v>
      </c>
      <c r="C10" s="26">
        <v>1943</v>
      </c>
      <c r="D10" s="25" t="s">
        <v>98</v>
      </c>
      <c r="E10" s="27" t="s">
        <v>69</v>
      </c>
      <c r="F10" s="27" t="s">
        <v>99</v>
      </c>
      <c r="G10" s="28" t="s">
        <v>95</v>
      </c>
      <c r="H10" s="27" t="s">
        <v>72</v>
      </c>
      <c r="I10" s="27" t="s">
        <v>73</v>
      </c>
      <c r="J10" s="27"/>
      <c r="K10" s="27" t="s">
        <v>74</v>
      </c>
      <c r="L10" s="27" t="s">
        <v>75</v>
      </c>
      <c r="M10" s="27" t="s">
        <v>75</v>
      </c>
      <c r="N10" s="27" t="s">
        <v>100</v>
      </c>
      <c r="O10" s="27" t="s">
        <v>100</v>
      </c>
      <c r="P10" s="29">
        <v>54.4</v>
      </c>
      <c r="Q10" s="30">
        <v>0.85</v>
      </c>
      <c r="R10" s="29">
        <v>58</v>
      </c>
      <c r="S10" s="29">
        <v>58</v>
      </c>
      <c r="T10" s="29">
        <v>28</v>
      </c>
      <c r="U10" s="27" t="s">
        <v>77</v>
      </c>
      <c r="V10" s="31" t="s">
        <v>78</v>
      </c>
      <c r="W10" s="31" t="s">
        <v>78</v>
      </c>
      <c r="X10" s="27" t="s">
        <v>79</v>
      </c>
      <c r="Y10" s="27" t="s">
        <v>75</v>
      </c>
      <c r="Z10" s="27">
        <v>10</v>
      </c>
      <c r="AA10" s="27">
        <v>1959</v>
      </c>
      <c r="AB10" s="27">
        <v>6</v>
      </c>
      <c r="AC10" s="27">
        <v>2021</v>
      </c>
      <c r="AD10" s="32" t="s">
        <v>77</v>
      </c>
      <c r="AE10" s="33"/>
      <c r="AF10" s="33"/>
      <c r="AG10" s="33"/>
      <c r="AH10" s="33"/>
      <c r="AI10" s="33"/>
      <c r="AJ10" s="33"/>
      <c r="AK10" s="33"/>
      <c r="AL10" s="33"/>
      <c r="AM10" s="33"/>
      <c r="AN10" s="33"/>
      <c r="AO10" s="33"/>
      <c r="AP10" s="33"/>
      <c r="AQ10" s="33"/>
      <c r="AR10" s="33"/>
      <c r="AS10" s="33"/>
      <c r="AT10" s="34"/>
      <c r="AU10" s="33"/>
      <c r="AV10" s="33"/>
      <c r="AW10" s="33"/>
      <c r="AX10" s="33"/>
      <c r="AY10" s="33"/>
      <c r="AZ10" s="33"/>
      <c r="BA10" s="33"/>
      <c r="BB10" s="33"/>
      <c r="BC10" s="35"/>
      <c r="BD10" s="35"/>
      <c r="BE10" s="34"/>
      <c r="BF10" s="34"/>
      <c r="BG10" s="35"/>
      <c r="BH10" s="35"/>
      <c r="BI10" s="34"/>
      <c r="BJ10" s="34"/>
      <c r="BK10" s="33"/>
      <c r="BL10" s="33"/>
      <c r="BM10" s="35"/>
      <c r="BN10" s="34"/>
      <c r="BO10" s="34"/>
      <c r="BP10" s="33"/>
      <c r="BQ10" s="34"/>
      <c r="BR10" s="34"/>
      <c r="BS10" s="33"/>
      <c r="BT10" s="33"/>
      <c r="BU10" s="33"/>
    </row>
    <row r="11" spans="1:73" x14ac:dyDescent="0.25">
      <c r="A11" s="24">
        <v>14232</v>
      </c>
      <c r="B11" s="25" t="s">
        <v>97</v>
      </c>
      <c r="C11" s="26">
        <v>1943</v>
      </c>
      <c r="D11" s="25" t="s">
        <v>98</v>
      </c>
      <c r="E11" s="27" t="s">
        <v>69</v>
      </c>
      <c r="F11" s="27" t="s">
        <v>99</v>
      </c>
      <c r="G11" s="28" t="s">
        <v>71</v>
      </c>
      <c r="H11" s="27" t="s">
        <v>72</v>
      </c>
      <c r="I11" s="27" t="s">
        <v>73</v>
      </c>
      <c r="J11" s="27"/>
      <c r="K11" s="27" t="s">
        <v>74</v>
      </c>
      <c r="L11" s="27" t="s">
        <v>75</v>
      </c>
      <c r="M11" s="27" t="s">
        <v>75</v>
      </c>
      <c r="N11" s="27" t="s">
        <v>101</v>
      </c>
      <c r="O11" s="27" t="s">
        <v>101</v>
      </c>
      <c r="P11" s="29">
        <v>75</v>
      </c>
      <c r="Q11" s="30">
        <v>0.85</v>
      </c>
      <c r="R11" s="29">
        <v>80</v>
      </c>
      <c r="S11" s="29">
        <v>80</v>
      </c>
      <c r="T11" s="29">
        <v>38</v>
      </c>
      <c r="U11" s="27" t="s">
        <v>77</v>
      </c>
      <c r="V11" s="31" t="s">
        <v>78</v>
      </c>
      <c r="W11" s="31" t="s">
        <v>78</v>
      </c>
      <c r="X11" s="27" t="s">
        <v>79</v>
      </c>
      <c r="Y11" s="27" t="s">
        <v>75</v>
      </c>
      <c r="Z11" s="27">
        <v>5</v>
      </c>
      <c r="AA11" s="27">
        <v>1964</v>
      </c>
      <c r="AB11" s="27">
        <v>6</v>
      </c>
      <c r="AC11" s="27">
        <v>2021</v>
      </c>
      <c r="AD11" s="32" t="s">
        <v>77</v>
      </c>
      <c r="AE11" s="33"/>
      <c r="AF11" s="33"/>
      <c r="AG11" s="33"/>
      <c r="AH11" s="33"/>
      <c r="AI11" s="33"/>
      <c r="AJ11" s="33"/>
      <c r="AK11" s="33"/>
      <c r="AL11" s="33"/>
      <c r="AM11" s="33"/>
      <c r="AN11" s="33"/>
      <c r="AO11" s="33"/>
      <c r="AP11" s="33"/>
      <c r="AQ11" s="33"/>
      <c r="AR11" s="33"/>
      <c r="AS11" s="33"/>
      <c r="AT11" s="34"/>
      <c r="AU11" s="33"/>
      <c r="AV11" s="33"/>
      <c r="AW11" s="33"/>
      <c r="AX11" s="33"/>
      <c r="AY11" s="33"/>
      <c r="AZ11" s="33"/>
      <c r="BA11" s="33"/>
      <c r="BB11" s="33"/>
      <c r="BC11" s="35"/>
      <c r="BD11" s="35"/>
      <c r="BE11" s="34"/>
      <c r="BF11" s="34"/>
      <c r="BG11" s="35"/>
      <c r="BH11" s="35"/>
      <c r="BI11" s="34"/>
      <c r="BJ11" s="34"/>
      <c r="BK11" s="33"/>
      <c r="BL11" s="33"/>
      <c r="BM11" s="35"/>
      <c r="BN11" s="34"/>
      <c r="BO11" s="34"/>
      <c r="BP11" s="33"/>
      <c r="BQ11" s="34"/>
      <c r="BR11" s="34"/>
      <c r="BS11" s="33"/>
      <c r="BT11" s="33"/>
      <c r="BU11" s="33"/>
    </row>
    <row r="12" spans="1:73" x14ac:dyDescent="0.25">
      <c r="A12" s="24">
        <v>8543</v>
      </c>
      <c r="B12" s="25" t="s">
        <v>102</v>
      </c>
      <c r="C12" s="26">
        <v>1979</v>
      </c>
      <c r="D12" s="25" t="s">
        <v>103</v>
      </c>
      <c r="E12" s="27" t="s">
        <v>69</v>
      </c>
      <c r="F12" s="27" t="s">
        <v>104</v>
      </c>
      <c r="G12" s="28" t="s">
        <v>71</v>
      </c>
      <c r="H12" s="27" t="s">
        <v>72</v>
      </c>
      <c r="I12" s="27" t="s">
        <v>73</v>
      </c>
      <c r="J12" s="27"/>
      <c r="K12" s="27" t="s">
        <v>74</v>
      </c>
      <c r="L12" s="27" t="s">
        <v>75</v>
      </c>
      <c r="M12" s="27" t="s">
        <v>75</v>
      </c>
      <c r="N12" s="27" t="s">
        <v>105</v>
      </c>
      <c r="O12" s="27" t="s">
        <v>105</v>
      </c>
      <c r="P12" s="29">
        <v>10</v>
      </c>
      <c r="Q12" s="30">
        <v>0.8</v>
      </c>
      <c r="R12" s="29">
        <v>10</v>
      </c>
      <c r="S12" s="29">
        <v>10</v>
      </c>
      <c r="T12" s="29">
        <v>4</v>
      </c>
      <c r="U12" s="27" t="s">
        <v>77</v>
      </c>
      <c r="V12" s="31" t="s">
        <v>78</v>
      </c>
      <c r="W12" s="31" t="s">
        <v>78</v>
      </c>
      <c r="X12" s="27" t="s">
        <v>106</v>
      </c>
      <c r="Y12" s="27" t="s">
        <v>107</v>
      </c>
      <c r="Z12" s="27">
        <v>4</v>
      </c>
      <c r="AA12" s="27">
        <v>1965</v>
      </c>
      <c r="AB12" s="31" t="s">
        <v>78</v>
      </c>
      <c r="AC12" s="31" t="s">
        <v>78</v>
      </c>
      <c r="AD12" s="32" t="s">
        <v>107</v>
      </c>
      <c r="AE12" s="33"/>
      <c r="AF12" s="33"/>
      <c r="AG12" s="33"/>
      <c r="AH12" s="33"/>
      <c r="AI12" s="33"/>
      <c r="AJ12" s="33"/>
      <c r="AK12" s="33"/>
      <c r="AL12" s="33"/>
      <c r="AM12" s="33"/>
      <c r="AN12" s="33"/>
      <c r="AO12" s="33"/>
      <c r="AP12" s="33"/>
      <c r="AQ12" s="33"/>
      <c r="AR12" s="33"/>
      <c r="AS12" s="33"/>
      <c r="AT12" s="34"/>
      <c r="AU12" s="33"/>
      <c r="AV12" s="33"/>
      <c r="AW12" s="33"/>
      <c r="AX12" s="33"/>
      <c r="AY12" s="33"/>
      <c r="AZ12" s="33"/>
      <c r="BA12" s="33"/>
      <c r="BB12" s="33"/>
      <c r="BC12" s="35"/>
      <c r="BD12" s="35"/>
      <c r="BE12" s="34"/>
      <c r="BF12" s="34"/>
      <c r="BG12" s="35"/>
      <c r="BH12" s="35"/>
      <c r="BI12" s="34"/>
      <c r="BJ12" s="34"/>
      <c r="BK12" s="33"/>
      <c r="BL12" s="33"/>
      <c r="BM12" s="35"/>
      <c r="BN12" s="34"/>
      <c r="BO12" s="34"/>
      <c r="BP12" s="33"/>
      <c r="BQ12" s="34"/>
      <c r="BR12" s="34"/>
      <c r="BS12" s="33"/>
      <c r="BT12" s="33"/>
      <c r="BU12" s="33"/>
    </row>
    <row r="13" spans="1:73" x14ac:dyDescent="0.25">
      <c r="A13" s="24">
        <v>8543</v>
      </c>
      <c r="B13" s="25" t="s">
        <v>102</v>
      </c>
      <c r="C13" s="26">
        <v>1979</v>
      </c>
      <c r="D13" s="25" t="s">
        <v>103</v>
      </c>
      <c r="E13" s="27" t="s">
        <v>69</v>
      </c>
      <c r="F13" s="27" t="s">
        <v>104</v>
      </c>
      <c r="G13" s="28" t="s">
        <v>108</v>
      </c>
      <c r="H13" s="27" t="s">
        <v>72</v>
      </c>
      <c r="I13" s="27" t="s">
        <v>73</v>
      </c>
      <c r="J13" s="27"/>
      <c r="K13" s="27" t="s">
        <v>74</v>
      </c>
      <c r="L13" s="27" t="s">
        <v>75</v>
      </c>
      <c r="M13" s="27" t="s">
        <v>75</v>
      </c>
      <c r="N13" s="27" t="s">
        <v>105</v>
      </c>
      <c r="O13" s="27" t="s">
        <v>105</v>
      </c>
      <c r="P13" s="29">
        <v>19.5</v>
      </c>
      <c r="Q13" s="30">
        <v>0.85</v>
      </c>
      <c r="R13" s="29">
        <v>19.5</v>
      </c>
      <c r="S13" s="29">
        <v>19.5</v>
      </c>
      <c r="T13" s="29">
        <v>5</v>
      </c>
      <c r="U13" s="27" t="s">
        <v>77</v>
      </c>
      <c r="V13" s="31" t="s">
        <v>78</v>
      </c>
      <c r="W13" s="31" t="s">
        <v>78</v>
      </c>
      <c r="X13" s="27" t="s">
        <v>106</v>
      </c>
      <c r="Y13" s="27" t="s">
        <v>107</v>
      </c>
      <c r="Z13" s="27">
        <v>8</v>
      </c>
      <c r="AA13" s="27">
        <v>1985</v>
      </c>
      <c r="AB13" s="31" t="s">
        <v>78</v>
      </c>
      <c r="AC13" s="31" t="s">
        <v>78</v>
      </c>
      <c r="AD13" s="32" t="s">
        <v>107</v>
      </c>
      <c r="AE13" s="33"/>
      <c r="AF13" s="33"/>
      <c r="AG13" s="33"/>
      <c r="AH13" s="33"/>
      <c r="AI13" s="33"/>
      <c r="AJ13" s="33"/>
      <c r="AK13" s="33"/>
      <c r="AL13" s="33"/>
      <c r="AM13" s="33"/>
      <c r="AN13" s="33"/>
      <c r="AO13" s="33"/>
      <c r="AP13" s="33"/>
      <c r="AQ13" s="33"/>
      <c r="AR13" s="33"/>
      <c r="AS13" s="33"/>
      <c r="AT13" s="34"/>
      <c r="AU13" s="33"/>
      <c r="AV13" s="33"/>
      <c r="AW13" s="33"/>
      <c r="AX13" s="33"/>
      <c r="AY13" s="33"/>
      <c r="AZ13" s="33"/>
      <c r="BA13" s="33"/>
      <c r="BB13" s="33"/>
      <c r="BC13" s="35"/>
      <c r="BD13" s="35"/>
      <c r="BE13" s="34"/>
      <c r="BF13" s="34"/>
      <c r="BG13" s="35"/>
      <c r="BH13" s="35"/>
      <c r="BI13" s="34"/>
      <c r="BJ13" s="34"/>
      <c r="BK13" s="33"/>
      <c r="BL13" s="33"/>
      <c r="BM13" s="35"/>
      <c r="BN13" s="34"/>
      <c r="BO13" s="34"/>
      <c r="BP13" s="33"/>
      <c r="BQ13" s="34"/>
      <c r="BR13" s="34"/>
      <c r="BS13" s="33"/>
      <c r="BT13" s="33"/>
      <c r="BU13" s="33"/>
    </row>
    <row r="14" spans="1:73" x14ac:dyDescent="0.25">
      <c r="A14" s="24">
        <v>8543</v>
      </c>
      <c r="B14" s="25" t="s">
        <v>102</v>
      </c>
      <c r="C14" s="26">
        <v>1979</v>
      </c>
      <c r="D14" s="25" t="s">
        <v>103</v>
      </c>
      <c r="E14" s="27" t="s">
        <v>69</v>
      </c>
      <c r="F14" s="27" t="s">
        <v>104</v>
      </c>
      <c r="G14" s="28" t="s">
        <v>109</v>
      </c>
      <c r="H14" s="27" t="s">
        <v>72</v>
      </c>
      <c r="I14" s="27" t="s">
        <v>73</v>
      </c>
      <c r="J14" s="27"/>
      <c r="K14" s="27" t="s">
        <v>74</v>
      </c>
      <c r="L14" s="27" t="s">
        <v>75</v>
      </c>
      <c r="M14" s="27" t="s">
        <v>75</v>
      </c>
      <c r="N14" s="27" t="s">
        <v>105</v>
      </c>
      <c r="O14" s="27" t="s">
        <v>105</v>
      </c>
      <c r="P14" s="29">
        <v>6.4</v>
      </c>
      <c r="Q14" s="30">
        <v>0.85</v>
      </c>
      <c r="R14" s="29">
        <v>1</v>
      </c>
      <c r="S14" s="29">
        <v>6.4</v>
      </c>
      <c r="T14" s="29">
        <v>1</v>
      </c>
      <c r="U14" s="27" t="s">
        <v>77</v>
      </c>
      <c r="V14" s="31" t="s">
        <v>78</v>
      </c>
      <c r="W14" s="31" t="s">
        <v>78</v>
      </c>
      <c r="X14" s="27" t="s">
        <v>106</v>
      </c>
      <c r="Y14" s="27" t="s">
        <v>107</v>
      </c>
      <c r="Z14" s="27">
        <v>2</v>
      </c>
      <c r="AA14" s="27">
        <v>1996</v>
      </c>
      <c r="AB14" s="31" t="s">
        <v>78</v>
      </c>
      <c r="AC14" s="31" t="s">
        <v>78</v>
      </c>
      <c r="AD14" s="32" t="s">
        <v>107</v>
      </c>
      <c r="AE14" s="33"/>
      <c r="AF14" s="33"/>
      <c r="AG14" s="33"/>
      <c r="AH14" s="33"/>
      <c r="AI14" s="33"/>
      <c r="AJ14" s="33"/>
      <c r="AK14" s="33"/>
      <c r="AL14" s="33"/>
      <c r="AM14" s="33"/>
      <c r="AN14" s="33"/>
      <c r="AO14" s="33"/>
      <c r="AP14" s="33"/>
      <c r="AQ14" s="33"/>
      <c r="AR14" s="33"/>
      <c r="AS14" s="33"/>
      <c r="AT14" s="34"/>
      <c r="AU14" s="33"/>
      <c r="AV14" s="33"/>
      <c r="AW14" s="33"/>
      <c r="AX14" s="33"/>
      <c r="AY14" s="33"/>
      <c r="AZ14" s="33"/>
      <c r="BA14" s="33"/>
      <c r="BB14" s="33"/>
      <c r="BC14" s="35"/>
      <c r="BD14" s="35"/>
      <c r="BE14" s="34"/>
      <c r="BF14" s="34"/>
      <c r="BG14" s="35"/>
      <c r="BH14" s="35"/>
      <c r="BI14" s="34"/>
      <c r="BJ14" s="34"/>
      <c r="BK14" s="33"/>
      <c r="BL14" s="33"/>
      <c r="BM14" s="35"/>
      <c r="BN14" s="34"/>
      <c r="BO14" s="34"/>
      <c r="BP14" s="33"/>
      <c r="BQ14" s="34"/>
      <c r="BR14" s="34"/>
      <c r="BS14" s="33"/>
      <c r="BT14" s="33"/>
      <c r="BU14" s="33"/>
    </row>
    <row r="15" spans="1:73" s="62" customFormat="1" x14ac:dyDescent="0.25">
      <c r="A15" s="50">
        <v>13781</v>
      </c>
      <c r="B15" s="51" t="s">
        <v>83</v>
      </c>
      <c r="C15" s="52">
        <v>6090</v>
      </c>
      <c r="D15" s="51" t="s">
        <v>110</v>
      </c>
      <c r="E15" s="53" t="s">
        <v>69</v>
      </c>
      <c r="F15" s="53" t="s">
        <v>111</v>
      </c>
      <c r="G15" s="54" t="s">
        <v>86</v>
      </c>
      <c r="H15" s="53" t="s">
        <v>72</v>
      </c>
      <c r="I15" s="53" t="s">
        <v>73</v>
      </c>
      <c r="J15" s="53"/>
      <c r="K15" s="53" t="s">
        <v>74</v>
      </c>
      <c r="L15" s="53" t="s">
        <v>75</v>
      </c>
      <c r="M15" s="53" t="s">
        <v>75</v>
      </c>
      <c r="N15" s="53" t="s">
        <v>112</v>
      </c>
      <c r="O15" s="53" t="s">
        <v>112</v>
      </c>
      <c r="P15" s="55">
        <v>765.3</v>
      </c>
      <c r="Q15" s="56">
        <v>0.91</v>
      </c>
      <c r="R15" s="55">
        <v>680</v>
      </c>
      <c r="S15" s="55">
        <v>680</v>
      </c>
      <c r="T15" s="55">
        <v>260</v>
      </c>
      <c r="U15" s="53" t="s">
        <v>77</v>
      </c>
      <c r="V15" s="57" t="s">
        <v>78</v>
      </c>
      <c r="W15" s="57" t="s">
        <v>78</v>
      </c>
      <c r="X15" s="53" t="s">
        <v>79</v>
      </c>
      <c r="Y15" s="53" t="s">
        <v>75</v>
      </c>
      <c r="Z15" s="53">
        <v>4</v>
      </c>
      <c r="AA15" s="53">
        <v>1976</v>
      </c>
      <c r="AB15" s="53">
        <v>12</v>
      </c>
      <c r="AC15" s="53">
        <v>2025</v>
      </c>
      <c r="AD15" s="58" t="s">
        <v>107</v>
      </c>
      <c r="AE15" s="59"/>
      <c r="AF15" s="59"/>
      <c r="AG15" s="59"/>
      <c r="AH15" s="59"/>
      <c r="AI15" s="59"/>
      <c r="AJ15" s="59"/>
      <c r="AK15" s="59"/>
      <c r="AL15" s="59"/>
      <c r="AM15" s="59"/>
      <c r="AN15" s="59"/>
      <c r="AO15" s="59"/>
      <c r="AP15" s="59"/>
      <c r="AQ15" s="59"/>
      <c r="AR15" s="59"/>
      <c r="AS15" s="59"/>
      <c r="AT15" s="60"/>
      <c r="AU15" s="59"/>
      <c r="AV15" s="59"/>
      <c r="AW15" s="59"/>
      <c r="AX15" s="59"/>
      <c r="AY15" s="59"/>
      <c r="AZ15" s="59"/>
      <c r="BA15" s="59"/>
      <c r="BB15" s="59"/>
      <c r="BC15" s="61"/>
      <c r="BD15" s="61"/>
      <c r="BE15" s="60"/>
      <c r="BF15" s="60"/>
      <c r="BG15" s="61"/>
      <c r="BH15" s="61"/>
      <c r="BI15" s="60"/>
      <c r="BJ15" s="60"/>
      <c r="BK15" s="59"/>
      <c r="BL15" s="59"/>
      <c r="BM15" s="61"/>
      <c r="BN15" s="60"/>
      <c r="BO15" s="60"/>
      <c r="BP15" s="59"/>
      <c r="BQ15" s="60"/>
      <c r="BR15" s="60"/>
      <c r="BS15" s="59"/>
      <c r="BT15" s="59"/>
      <c r="BU15" s="59"/>
    </row>
    <row r="16" spans="1:73" s="62" customFormat="1" x14ac:dyDescent="0.25">
      <c r="A16" s="50">
        <v>13781</v>
      </c>
      <c r="B16" s="51" t="s">
        <v>83</v>
      </c>
      <c r="C16" s="52">
        <v>6090</v>
      </c>
      <c r="D16" s="51" t="s">
        <v>110</v>
      </c>
      <c r="E16" s="53" t="s">
        <v>69</v>
      </c>
      <c r="F16" s="53" t="s">
        <v>111</v>
      </c>
      <c r="G16" s="54" t="s">
        <v>95</v>
      </c>
      <c r="H16" s="53" t="s">
        <v>72</v>
      </c>
      <c r="I16" s="53" t="s">
        <v>73</v>
      </c>
      <c r="J16" s="53"/>
      <c r="K16" s="53" t="s">
        <v>74</v>
      </c>
      <c r="L16" s="53" t="s">
        <v>75</v>
      </c>
      <c r="M16" s="53" t="s">
        <v>75</v>
      </c>
      <c r="N16" s="53" t="s">
        <v>113</v>
      </c>
      <c r="O16" s="53" t="s">
        <v>113</v>
      </c>
      <c r="P16" s="55">
        <v>765.3</v>
      </c>
      <c r="Q16" s="56">
        <v>0.91</v>
      </c>
      <c r="R16" s="55">
        <v>682</v>
      </c>
      <c r="S16" s="55">
        <v>682</v>
      </c>
      <c r="T16" s="55">
        <v>260</v>
      </c>
      <c r="U16" s="53" t="s">
        <v>77</v>
      </c>
      <c r="V16" s="57" t="s">
        <v>78</v>
      </c>
      <c r="W16" s="57" t="s">
        <v>78</v>
      </c>
      <c r="X16" s="53" t="s">
        <v>79</v>
      </c>
      <c r="Y16" s="53" t="s">
        <v>75</v>
      </c>
      <c r="Z16" s="53">
        <v>3</v>
      </c>
      <c r="AA16" s="53">
        <v>1977</v>
      </c>
      <c r="AB16" s="53">
        <v>12</v>
      </c>
      <c r="AC16" s="53">
        <v>2022</v>
      </c>
      <c r="AD16" s="58" t="s">
        <v>107</v>
      </c>
      <c r="AE16" s="59"/>
      <c r="AF16" s="59"/>
      <c r="AG16" s="59"/>
      <c r="AH16" s="59"/>
      <c r="AI16" s="59"/>
      <c r="AJ16" s="59"/>
      <c r="AK16" s="59"/>
      <c r="AL16" s="59"/>
      <c r="AM16" s="59"/>
      <c r="AN16" s="59"/>
      <c r="AO16" s="59"/>
      <c r="AP16" s="59"/>
      <c r="AQ16" s="59"/>
      <c r="AR16" s="59"/>
      <c r="AS16" s="59"/>
      <c r="AT16" s="60"/>
      <c r="AU16" s="59"/>
      <c r="AV16" s="59"/>
      <c r="AW16" s="59"/>
      <c r="AX16" s="59"/>
      <c r="AY16" s="59"/>
      <c r="AZ16" s="59"/>
      <c r="BA16" s="59"/>
      <c r="BB16" s="59"/>
      <c r="BC16" s="61"/>
      <c r="BD16" s="61"/>
      <c r="BE16" s="60"/>
      <c r="BF16" s="60"/>
      <c r="BG16" s="61"/>
      <c r="BH16" s="61"/>
      <c r="BI16" s="60"/>
      <c r="BJ16" s="60"/>
      <c r="BK16" s="59"/>
      <c r="BL16" s="59"/>
      <c r="BM16" s="61"/>
      <c r="BN16" s="60"/>
      <c r="BO16" s="60"/>
      <c r="BP16" s="59"/>
      <c r="BQ16" s="60"/>
      <c r="BR16" s="60"/>
      <c r="BS16" s="59"/>
      <c r="BT16" s="59"/>
      <c r="BU16" s="59"/>
    </row>
    <row r="17" spans="1:73" s="62" customFormat="1" x14ac:dyDescent="0.25">
      <c r="A17" s="50">
        <v>13781</v>
      </c>
      <c r="B17" s="51" t="s">
        <v>83</v>
      </c>
      <c r="C17" s="52">
        <v>6090</v>
      </c>
      <c r="D17" s="51" t="s">
        <v>110</v>
      </c>
      <c r="E17" s="53" t="s">
        <v>69</v>
      </c>
      <c r="F17" s="53" t="s">
        <v>111</v>
      </c>
      <c r="G17" s="54" t="s">
        <v>71</v>
      </c>
      <c r="H17" s="53" t="s">
        <v>72</v>
      </c>
      <c r="I17" s="53" t="s">
        <v>73</v>
      </c>
      <c r="J17" s="53"/>
      <c r="K17" s="53" t="s">
        <v>81</v>
      </c>
      <c r="L17" s="53" t="s">
        <v>75</v>
      </c>
      <c r="M17" s="53" t="s">
        <v>75</v>
      </c>
      <c r="N17" s="53" t="s">
        <v>114</v>
      </c>
      <c r="O17" s="53" t="s">
        <v>114</v>
      </c>
      <c r="P17" s="55">
        <v>938.7</v>
      </c>
      <c r="Q17" s="56">
        <v>0.9</v>
      </c>
      <c r="R17" s="55">
        <v>876</v>
      </c>
      <c r="S17" s="55">
        <v>876</v>
      </c>
      <c r="T17" s="55">
        <v>400</v>
      </c>
      <c r="U17" s="53" t="s">
        <v>77</v>
      </c>
      <c r="V17" s="57" t="s">
        <v>78</v>
      </c>
      <c r="W17" s="57" t="s">
        <v>78</v>
      </c>
      <c r="X17" s="53" t="s">
        <v>79</v>
      </c>
      <c r="Y17" s="53" t="s">
        <v>75</v>
      </c>
      <c r="Z17" s="53">
        <v>10</v>
      </c>
      <c r="AA17" s="53">
        <v>1987</v>
      </c>
      <c r="AB17" s="53">
        <v>12</v>
      </c>
      <c r="AC17" s="53">
        <v>2034</v>
      </c>
      <c r="AD17" s="58" t="s">
        <v>77</v>
      </c>
      <c r="AE17" s="59"/>
      <c r="AF17" s="59"/>
      <c r="AG17" s="59"/>
      <c r="AH17" s="59"/>
      <c r="AI17" s="59"/>
      <c r="AJ17" s="59"/>
      <c r="AK17" s="59"/>
      <c r="AL17" s="59"/>
      <c r="AM17" s="59"/>
      <c r="AN17" s="59"/>
      <c r="AO17" s="59"/>
      <c r="AP17" s="59"/>
      <c r="AQ17" s="59"/>
      <c r="AR17" s="59"/>
      <c r="AS17" s="59"/>
      <c r="AT17" s="60"/>
      <c r="AU17" s="59"/>
      <c r="AV17" s="59"/>
      <c r="AW17" s="59"/>
      <c r="AX17" s="59"/>
      <c r="AY17" s="59"/>
      <c r="AZ17" s="59"/>
      <c r="BA17" s="59"/>
      <c r="BB17" s="59"/>
      <c r="BC17" s="61"/>
      <c r="BD17" s="61"/>
      <c r="BE17" s="60"/>
      <c r="BF17" s="60"/>
      <c r="BG17" s="61"/>
      <c r="BH17" s="61"/>
      <c r="BI17" s="60"/>
      <c r="BJ17" s="60"/>
      <c r="BK17" s="59"/>
      <c r="BL17" s="59"/>
      <c r="BM17" s="61"/>
      <c r="BN17" s="60"/>
      <c r="BO17" s="60"/>
      <c r="BP17" s="59"/>
      <c r="BQ17" s="60"/>
      <c r="BR17" s="60"/>
      <c r="BS17" s="59"/>
      <c r="BT17" s="59"/>
      <c r="BU17" s="59"/>
    </row>
    <row r="18" spans="1:73" x14ac:dyDescent="0.25">
      <c r="A18" s="24">
        <v>12647</v>
      </c>
      <c r="B18" s="25" t="s">
        <v>67</v>
      </c>
      <c r="C18" s="26">
        <v>10075</v>
      </c>
      <c r="D18" s="25" t="s">
        <v>115</v>
      </c>
      <c r="E18" s="27" t="s">
        <v>69</v>
      </c>
      <c r="F18" s="27" t="s">
        <v>116</v>
      </c>
      <c r="G18" s="28" t="s">
        <v>117</v>
      </c>
      <c r="H18" s="27" t="s">
        <v>72</v>
      </c>
      <c r="I18" s="27" t="s">
        <v>73</v>
      </c>
      <c r="J18" s="27"/>
      <c r="K18" s="27" t="s">
        <v>74</v>
      </c>
      <c r="L18" s="27" t="s">
        <v>75</v>
      </c>
      <c r="M18" s="27" t="s">
        <v>75</v>
      </c>
      <c r="N18" s="27" t="s">
        <v>118</v>
      </c>
      <c r="O18" s="27" t="s">
        <v>118</v>
      </c>
      <c r="P18" s="29">
        <v>84</v>
      </c>
      <c r="Q18" s="30">
        <v>0.9</v>
      </c>
      <c r="R18" s="29">
        <v>79</v>
      </c>
      <c r="S18" s="29">
        <v>79</v>
      </c>
      <c r="T18" s="29">
        <v>32</v>
      </c>
      <c r="U18" s="27" t="s">
        <v>77</v>
      </c>
      <c r="V18" s="31" t="s">
        <v>78</v>
      </c>
      <c r="W18" s="31" t="s">
        <v>78</v>
      </c>
      <c r="X18" s="27" t="s">
        <v>106</v>
      </c>
      <c r="Y18" s="27" t="s">
        <v>107</v>
      </c>
      <c r="Z18" s="27">
        <v>1</v>
      </c>
      <c r="AA18" s="27">
        <v>1957</v>
      </c>
      <c r="AB18" s="31" t="s">
        <v>78</v>
      </c>
      <c r="AC18" s="31" t="s">
        <v>78</v>
      </c>
      <c r="AD18" s="32" t="s">
        <v>77</v>
      </c>
      <c r="AE18" s="33"/>
      <c r="AF18" s="33"/>
      <c r="AG18" s="33"/>
      <c r="AH18" s="33"/>
      <c r="AI18" s="33"/>
      <c r="AJ18" s="33"/>
      <c r="AK18" s="33"/>
      <c r="AL18" s="33"/>
      <c r="AM18" s="33"/>
      <c r="AN18" s="33"/>
      <c r="AO18" s="33"/>
      <c r="AP18" s="33"/>
      <c r="AQ18" s="33"/>
      <c r="AR18" s="33"/>
      <c r="AS18" s="33"/>
      <c r="AT18" s="34"/>
      <c r="AU18" s="33"/>
      <c r="AV18" s="33"/>
      <c r="AW18" s="33"/>
      <c r="AX18" s="33"/>
      <c r="AY18" s="33"/>
      <c r="AZ18" s="33"/>
      <c r="BA18" s="33"/>
      <c r="BB18" s="33"/>
      <c r="BC18" s="35"/>
      <c r="BD18" s="35"/>
      <c r="BE18" s="34"/>
      <c r="BF18" s="34"/>
      <c r="BG18" s="35"/>
      <c r="BH18" s="35"/>
      <c r="BI18" s="34"/>
      <c r="BJ18" s="34"/>
      <c r="BK18" s="33"/>
      <c r="BL18" s="33"/>
      <c r="BM18" s="35"/>
      <c r="BN18" s="34"/>
      <c r="BO18" s="34"/>
      <c r="BP18" s="33"/>
      <c r="BQ18" s="34"/>
      <c r="BR18" s="34"/>
      <c r="BS18" s="33"/>
      <c r="BT18" s="33"/>
      <c r="BU18" s="33"/>
    </row>
    <row r="19" spans="1:73" x14ac:dyDescent="0.25">
      <c r="A19" s="24">
        <v>12647</v>
      </c>
      <c r="B19" s="25" t="s">
        <v>67</v>
      </c>
      <c r="C19" s="26">
        <v>10075</v>
      </c>
      <c r="D19" s="25" t="s">
        <v>115</v>
      </c>
      <c r="E19" s="27" t="s">
        <v>69</v>
      </c>
      <c r="F19" s="27" t="s">
        <v>116</v>
      </c>
      <c r="G19" s="28" t="s">
        <v>119</v>
      </c>
      <c r="H19" s="27" t="s">
        <v>72</v>
      </c>
      <c r="I19" s="27" t="s">
        <v>73</v>
      </c>
      <c r="J19" s="27"/>
      <c r="K19" s="27" t="s">
        <v>74</v>
      </c>
      <c r="L19" s="27" t="s">
        <v>75</v>
      </c>
      <c r="M19" s="27" t="s">
        <v>75</v>
      </c>
      <c r="N19" s="27" t="s">
        <v>120</v>
      </c>
      <c r="O19" s="27" t="s">
        <v>120</v>
      </c>
      <c r="P19" s="29">
        <v>84</v>
      </c>
      <c r="Q19" s="30">
        <v>0.9</v>
      </c>
      <c r="R19" s="29">
        <v>75.900000000000006</v>
      </c>
      <c r="S19" s="29">
        <v>75.900000000000006</v>
      </c>
      <c r="T19" s="29">
        <v>32</v>
      </c>
      <c r="U19" s="27" t="s">
        <v>77</v>
      </c>
      <c r="V19" s="31" t="s">
        <v>78</v>
      </c>
      <c r="W19" s="31" t="s">
        <v>78</v>
      </c>
      <c r="X19" s="27" t="s">
        <v>106</v>
      </c>
      <c r="Y19" s="27" t="s">
        <v>107</v>
      </c>
      <c r="Z19" s="27">
        <v>1</v>
      </c>
      <c r="AA19" s="27">
        <v>1957</v>
      </c>
      <c r="AB19" s="31" t="s">
        <v>78</v>
      </c>
      <c r="AC19" s="31" t="s">
        <v>78</v>
      </c>
      <c r="AD19" s="32" t="s">
        <v>77</v>
      </c>
      <c r="AE19" s="33"/>
      <c r="AF19" s="33"/>
      <c r="AG19" s="33"/>
      <c r="AH19" s="33"/>
      <c r="AI19" s="33"/>
      <c r="AJ19" s="33"/>
      <c r="AK19" s="33"/>
      <c r="AL19" s="33"/>
      <c r="AM19" s="33"/>
      <c r="AN19" s="33"/>
      <c r="AO19" s="33"/>
      <c r="AP19" s="33"/>
      <c r="AQ19" s="33"/>
      <c r="AR19" s="33"/>
      <c r="AS19" s="33"/>
      <c r="AT19" s="34"/>
      <c r="AU19" s="33"/>
      <c r="AV19" s="33"/>
      <c r="AW19" s="33"/>
      <c r="AX19" s="33"/>
      <c r="AY19" s="33"/>
      <c r="AZ19" s="33"/>
      <c r="BA19" s="33"/>
      <c r="BB19" s="33"/>
      <c r="BC19" s="35"/>
      <c r="BD19" s="35"/>
      <c r="BE19" s="34"/>
      <c r="BF19" s="34"/>
      <c r="BG19" s="35"/>
      <c r="BH19" s="35"/>
      <c r="BI19" s="34"/>
      <c r="BJ19" s="34"/>
      <c r="BK19" s="33"/>
      <c r="BL19" s="33"/>
      <c r="BM19" s="35"/>
      <c r="BN19" s="34"/>
      <c r="BO19" s="34"/>
      <c r="BP19" s="33"/>
      <c r="BQ19" s="34"/>
      <c r="BR19" s="34"/>
      <c r="BS19" s="33"/>
      <c r="BT19" s="33"/>
      <c r="BU19" s="33"/>
    </row>
    <row r="20" spans="1:73" x14ac:dyDescent="0.25">
      <c r="A20" s="24">
        <v>3807</v>
      </c>
      <c r="B20" s="25" t="s">
        <v>121</v>
      </c>
      <c r="C20" s="26">
        <v>10849</v>
      </c>
      <c r="D20" s="25" t="s">
        <v>122</v>
      </c>
      <c r="E20" s="27" t="s">
        <v>69</v>
      </c>
      <c r="F20" s="27" t="s">
        <v>123</v>
      </c>
      <c r="G20" s="28" t="s">
        <v>117</v>
      </c>
      <c r="H20" s="27" t="s">
        <v>72</v>
      </c>
      <c r="I20" s="27" t="s">
        <v>73</v>
      </c>
      <c r="J20" s="27"/>
      <c r="K20" s="27" t="s">
        <v>74</v>
      </c>
      <c r="L20" s="27" t="s">
        <v>75</v>
      </c>
      <c r="M20" s="27" t="s">
        <v>75</v>
      </c>
      <c r="N20" s="27"/>
      <c r="O20" s="27"/>
      <c r="P20" s="29">
        <v>50</v>
      </c>
      <c r="Q20" s="30">
        <v>0.8</v>
      </c>
      <c r="R20" s="29">
        <v>36</v>
      </c>
      <c r="S20" s="29">
        <v>36</v>
      </c>
      <c r="T20" s="29">
        <v>10</v>
      </c>
      <c r="U20" s="27" t="s">
        <v>77</v>
      </c>
      <c r="V20" s="31" t="s">
        <v>78</v>
      </c>
      <c r="W20" s="31" t="s">
        <v>78</v>
      </c>
      <c r="X20" s="27" t="s">
        <v>124</v>
      </c>
      <c r="Y20" s="27" t="s">
        <v>75</v>
      </c>
      <c r="Z20" s="27">
        <v>10</v>
      </c>
      <c r="AA20" s="27">
        <v>1955</v>
      </c>
      <c r="AB20" s="31" t="s">
        <v>78</v>
      </c>
      <c r="AC20" s="31" t="s">
        <v>78</v>
      </c>
      <c r="AD20" s="32" t="s">
        <v>107</v>
      </c>
      <c r="AE20" s="33"/>
      <c r="AF20" s="33"/>
      <c r="AG20" s="33"/>
      <c r="AH20" s="33"/>
      <c r="AI20" s="33"/>
      <c r="AJ20" s="33"/>
      <c r="AK20" s="33"/>
      <c r="AL20" s="33"/>
      <c r="AM20" s="33"/>
      <c r="AN20" s="33"/>
      <c r="AO20" s="33"/>
      <c r="AP20" s="33"/>
      <c r="AQ20" s="33"/>
      <c r="AR20" s="33"/>
      <c r="AS20" s="33"/>
      <c r="AT20" s="34"/>
      <c r="AU20" s="33"/>
      <c r="AV20" s="33"/>
      <c r="AW20" s="33"/>
      <c r="AX20" s="33"/>
      <c r="AY20" s="33"/>
      <c r="AZ20" s="33"/>
      <c r="BA20" s="33"/>
      <c r="BB20" s="33"/>
      <c r="BC20" s="35"/>
      <c r="BD20" s="35"/>
      <c r="BE20" s="34"/>
      <c r="BF20" s="34"/>
      <c r="BG20" s="35"/>
      <c r="BH20" s="35"/>
      <c r="BI20" s="34"/>
      <c r="BJ20" s="34"/>
      <c r="BK20" s="33"/>
      <c r="BL20" s="33"/>
      <c r="BM20" s="35"/>
      <c r="BN20" s="34"/>
      <c r="BO20" s="34"/>
      <c r="BP20" s="33"/>
      <c r="BQ20" s="34"/>
      <c r="BR20" s="34"/>
      <c r="BS20" s="33"/>
      <c r="BT20" s="33"/>
      <c r="BU20" s="33"/>
    </row>
    <row r="21" spans="1:73" x14ac:dyDescent="0.25">
      <c r="A21" s="24">
        <v>3807</v>
      </c>
      <c r="B21" s="25" t="s">
        <v>121</v>
      </c>
      <c r="C21" s="26">
        <v>10849</v>
      </c>
      <c r="D21" s="25" t="s">
        <v>122</v>
      </c>
      <c r="E21" s="27" t="s">
        <v>69</v>
      </c>
      <c r="F21" s="27" t="s">
        <v>123</v>
      </c>
      <c r="G21" s="28" t="s">
        <v>119</v>
      </c>
      <c r="H21" s="27" t="s">
        <v>72</v>
      </c>
      <c r="I21" s="27" t="s">
        <v>73</v>
      </c>
      <c r="J21" s="27"/>
      <c r="K21" s="27" t="s">
        <v>74</v>
      </c>
      <c r="L21" s="27" t="s">
        <v>75</v>
      </c>
      <c r="M21" s="27" t="s">
        <v>75</v>
      </c>
      <c r="N21" s="27"/>
      <c r="O21" s="27"/>
      <c r="P21" s="29">
        <v>81.599999999999994</v>
      </c>
      <c r="Q21" s="30">
        <v>0.85</v>
      </c>
      <c r="R21" s="29">
        <v>69</v>
      </c>
      <c r="S21" s="29">
        <v>69</v>
      </c>
      <c r="T21" s="29">
        <v>10</v>
      </c>
      <c r="U21" s="27" t="s">
        <v>77</v>
      </c>
      <c r="V21" s="31" t="s">
        <v>78</v>
      </c>
      <c r="W21" s="31" t="s">
        <v>78</v>
      </c>
      <c r="X21" s="27" t="s">
        <v>124</v>
      </c>
      <c r="Y21" s="27" t="s">
        <v>75</v>
      </c>
      <c r="Z21" s="27">
        <v>1</v>
      </c>
      <c r="AA21" s="27">
        <v>1962</v>
      </c>
      <c r="AB21" s="31" t="s">
        <v>78</v>
      </c>
      <c r="AC21" s="31" t="s">
        <v>78</v>
      </c>
      <c r="AD21" s="32" t="s">
        <v>107</v>
      </c>
      <c r="AE21" s="33"/>
      <c r="AF21" s="33"/>
      <c r="AG21" s="33"/>
      <c r="AH21" s="33"/>
      <c r="AI21" s="33"/>
      <c r="AJ21" s="33"/>
      <c r="AK21" s="33"/>
      <c r="AL21" s="33"/>
      <c r="AM21" s="33"/>
      <c r="AN21" s="33"/>
      <c r="AO21" s="33"/>
      <c r="AP21" s="33"/>
      <c r="AQ21" s="33"/>
      <c r="AR21" s="33"/>
      <c r="AS21" s="33"/>
      <c r="AT21" s="34"/>
      <c r="AU21" s="33"/>
      <c r="AV21" s="33"/>
      <c r="AW21" s="33"/>
      <c r="AX21" s="33"/>
      <c r="AY21" s="33"/>
      <c r="AZ21" s="33"/>
      <c r="BA21" s="33"/>
      <c r="BB21" s="33"/>
      <c r="BC21" s="35"/>
      <c r="BD21" s="35"/>
      <c r="BE21" s="34"/>
      <c r="BF21" s="34"/>
      <c r="BG21" s="35"/>
      <c r="BH21" s="35"/>
      <c r="BI21" s="34"/>
      <c r="BJ21" s="34"/>
      <c r="BK21" s="33"/>
      <c r="BL21" s="33"/>
      <c r="BM21" s="35"/>
      <c r="BN21" s="34"/>
      <c r="BO21" s="34"/>
      <c r="BP21" s="33"/>
      <c r="BQ21" s="34"/>
      <c r="BR21" s="34"/>
      <c r="BS21" s="33"/>
      <c r="BT21" s="33"/>
      <c r="BU21" s="33"/>
    </row>
    <row r="22" spans="1:73" x14ac:dyDescent="0.25">
      <c r="A22" s="24">
        <v>772</v>
      </c>
      <c r="B22" s="25" t="s">
        <v>125</v>
      </c>
      <c r="C22" s="26">
        <v>10863</v>
      </c>
      <c r="D22" s="25" t="s">
        <v>126</v>
      </c>
      <c r="E22" s="27" t="s">
        <v>69</v>
      </c>
      <c r="F22" s="27" t="s">
        <v>127</v>
      </c>
      <c r="G22" s="28" t="s">
        <v>117</v>
      </c>
      <c r="H22" s="27" t="s">
        <v>72</v>
      </c>
      <c r="I22" s="27" t="s">
        <v>73</v>
      </c>
      <c r="J22" s="27"/>
      <c r="K22" s="27" t="s">
        <v>74</v>
      </c>
      <c r="L22" s="27" t="s">
        <v>75</v>
      </c>
      <c r="M22" s="27" t="s">
        <v>75</v>
      </c>
      <c r="N22" s="27" t="s">
        <v>128</v>
      </c>
      <c r="O22" s="27" t="s">
        <v>128</v>
      </c>
      <c r="P22" s="29">
        <v>6.1</v>
      </c>
      <c r="Q22" s="30">
        <v>0.85</v>
      </c>
      <c r="R22" s="29">
        <v>6.2</v>
      </c>
      <c r="S22" s="29">
        <v>6.2</v>
      </c>
      <c r="T22" s="29">
        <v>0.8</v>
      </c>
      <c r="U22" s="27" t="s">
        <v>77</v>
      </c>
      <c r="V22" s="31" t="s">
        <v>78</v>
      </c>
      <c r="W22" s="31" t="s">
        <v>78</v>
      </c>
      <c r="X22" s="27" t="s">
        <v>79</v>
      </c>
      <c r="Y22" s="27" t="s">
        <v>75</v>
      </c>
      <c r="Z22" s="27">
        <v>10</v>
      </c>
      <c r="AA22" s="27">
        <v>1987</v>
      </c>
      <c r="AB22" s="31" t="s">
        <v>78</v>
      </c>
      <c r="AC22" s="31" t="s">
        <v>78</v>
      </c>
      <c r="AD22" s="32" t="s">
        <v>107</v>
      </c>
      <c r="AE22" s="33"/>
      <c r="AF22" s="33"/>
      <c r="AG22" s="33"/>
      <c r="AH22" s="33"/>
      <c r="AI22" s="33"/>
      <c r="AJ22" s="33"/>
      <c r="AK22" s="33"/>
      <c r="AL22" s="33"/>
      <c r="AM22" s="33"/>
      <c r="AN22" s="33"/>
      <c r="AO22" s="33"/>
      <c r="AP22" s="33"/>
      <c r="AQ22" s="33"/>
      <c r="AR22" s="33"/>
      <c r="AS22" s="33"/>
      <c r="AT22" s="34"/>
      <c r="AU22" s="33"/>
      <c r="AV22" s="33"/>
      <c r="AW22" s="33"/>
      <c r="AX22" s="33"/>
      <c r="AY22" s="33"/>
      <c r="AZ22" s="33"/>
      <c r="BA22" s="33"/>
      <c r="BB22" s="33"/>
      <c r="BC22" s="35"/>
      <c r="BD22" s="35"/>
      <c r="BE22" s="34"/>
      <c r="BF22" s="34"/>
      <c r="BG22" s="35"/>
      <c r="BH22" s="35"/>
      <c r="BI22" s="34"/>
      <c r="BJ22" s="34"/>
      <c r="BK22" s="33"/>
      <c r="BL22" s="33"/>
      <c r="BM22" s="35"/>
      <c r="BN22" s="34"/>
      <c r="BO22" s="34"/>
      <c r="BP22" s="33"/>
      <c r="BQ22" s="34"/>
      <c r="BR22" s="34"/>
      <c r="BS22" s="33"/>
      <c r="BT22" s="33"/>
      <c r="BU22" s="33"/>
    </row>
    <row r="23" spans="1:73" x14ac:dyDescent="0.25">
      <c r="A23" s="24">
        <v>491</v>
      </c>
      <c r="B23" s="25" t="s">
        <v>129</v>
      </c>
      <c r="C23" s="26">
        <v>54211</v>
      </c>
      <c r="D23" s="25" t="s">
        <v>130</v>
      </c>
      <c r="E23" s="27" t="s">
        <v>69</v>
      </c>
      <c r="F23" s="27" t="s">
        <v>131</v>
      </c>
      <c r="G23" s="28" t="s">
        <v>132</v>
      </c>
      <c r="H23" s="27" t="s">
        <v>72</v>
      </c>
      <c r="I23" s="27" t="s">
        <v>73</v>
      </c>
      <c r="J23" s="27"/>
      <c r="K23" s="27" t="s">
        <v>74</v>
      </c>
      <c r="L23" s="27" t="s">
        <v>75</v>
      </c>
      <c r="M23" s="27" t="s">
        <v>75</v>
      </c>
      <c r="N23" s="27"/>
      <c r="O23" s="27"/>
      <c r="P23" s="29">
        <v>3</v>
      </c>
      <c r="Q23" s="30">
        <v>0.8</v>
      </c>
      <c r="R23" s="29">
        <v>3</v>
      </c>
      <c r="S23" s="29">
        <v>3</v>
      </c>
      <c r="T23" s="29">
        <v>0.5</v>
      </c>
      <c r="U23" s="27" t="s">
        <v>77</v>
      </c>
      <c r="V23" s="31" t="s">
        <v>78</v>
      </c>
      <c r="W23" s="31" t="s">
        <v>78</v>
      </c>
      <c r="X23" s="27" t="s">
        <v>79</v>
      </c>
      <c r="Y23" s="27" t="s">
        <v>75</v>
      </c>
      <c r="Z23" s="27">
        <v>9</v>
      </c>
      <c r="AA23" s="27">
        <v>1948</v>
      </c>
      <c r="AB23" s="31" t="s">
        <v>78</v>
      </c>
      <c r="AC23" s="31" t="s">
        <v>78</v>
      </c>
      <c r="AD23" s="32" t="s">
        <v>107</v>
      </c>
      <c r="AE23" s="33"/>
      <c r="AF23" s="33"/>
      <c r="AG23" s="33"/>
      <c r="AH23" s="33"/>
      <c r="AI23" s="33"/>
      <c r="AJ23" s="33"/>
      <c r="AK23" s="33"/>
      <c r="AL23" s="33"/>
      <c r="AM23" s="33"/>
      <c r="AN23" s="33"/>
      <c r="AO23" s="33"/>
      <c r="AP23" s="33"/>
      <c r="AQ23" s="33"/>
      <c r="AR23" s="33"/>
      <c r="AS23" s="33"/>
      <c r="AT23" s="34"/>
      <c r="AU23" s="33"/>
      <c r="AV23" s="33"/>
      <c r="AW23" s="33"/>
      <c r="AX23" s="33"/>
      <c r="AY23" s="33"/>
      <c r="AZ23" s="33"/>
      <c r="BA23" s="33"/>
      <c r="BB23" s="33"/>
      <c r="BC23" s="35"/>
      <c r="BD23" s="35"/>
      <c r="BE23" s="34"/>
      <c r="BF23" s="34"/>
      <c r="BG23" s="35"/>
      <c r="BH23" s="35"/>
      <c r="BI23" s="34"/>
      <c r="BJ23" s="34"/>
      <c r="BK23" s="33"/>
      <c r="BL23" s="33"/>
      <c r="BM23" s="35"/>
      <c r="BN23" s="34"/>
      <c r="BO23" s="34"/>
      <c r="BP23" s="33"/>
      <c r="BQ23" s="34"/>
      <c r="BR23" s="34"/>
      <c r="BS23" s="33"/>
      <c r="BT23" s="33"/>
      <c r="BU23" s="33"/>
    </row>
    <row r="24" spans="1:73" x14ac:dyDescent="0.25">
      <c r="A24" s="24">
        <v>491</v>
      </c>
      <c r="B24" s="25" t="s">
        <v>129</v>
      </c>
      <c r="C24" s="26">
        <v>54211</v>
      </c>
      <c r="D24" s="25" t="s">
        <v>130</v>
      </c>
      <c r="E24" s="27" t="s">
        <v>69</v>
      </c>
      <c r="F24" s="27" t="s">
        <v>131</v>
      </c>
      <c r="G24" s="28" t="s">
        <v>133</v>
      </c>
      <c r="H24" s="27" t="s">
        <v>72</v>
      </c>
      <c r="I24" s="27" t="s">
        <v>73</v>
      </c>
      <c r="J24" s="27"/>
      <c r="K24" s="27" t="s">
        <v>74</v>
      </c>
      <c r="L24" s="27" t="s">
        <v>75</v>
      </c>
      <c r="M24" s="27" t="s">
        <v>75</v>
      </c>
      <c r="N24" s="27"/>
      <c r="O24" s="27"/>
      <c r="P24" s="29">
        <v>2</v>
      </c>
      <c r="Q24" s="30">
        <v>0.8</v>
      </c>
      <c r="R24" s="29">
        <v>2</v>
      </c>
      <c r="S24" s="29">
        <v>2</v>
      </c>
      <c r="T24" s="29">
        <v>0.5</v>
      </c>
      <c r="U24" s="27" t="s">
        <v>77</v>
      </c>
      <c r="V24" s="31" t="s">
        <v>78</v>
      </c>
      <c r="W24" s="31" t="s">
        <v>78</v>
      </c>
      <c r="X24" s="27" t="s">
        <v>79</v>
      </c>
      <c r="Y24" s="27" t="s">
        <v>75</v>
      </c>
      <c r="Z24" s="27">
        <v>9</v>
      </c>
      <c r="AA24" s="27">
        <v>1961</v>
      </c>
      <c r="AB24" s="31" t="s">
        <v>78</v>
      </c>
      <c r="AC24" s="31" t="s">
        <v>78</v>
      </c>
      <c r="AD24" s="32" t="s">
        <v>107</v>
      </c>
      <c r="AE24" s="33"/>
      <c r="AF24" s="33"/>
      <c r="AG24" s="33"/>
      <c r="AH24" s="33"/>
      <c r="AI24" s="33"/>
      <c r="AJ24" s="33"/>
      <c r="AK24" s="33"/>
      <c r="AL24" s="33"/>
      <c r="AM24" s="33"/>
      <c r="AN24" s="33"/>
      <c r="AO24" s="33"/>
      <c r="AP24" s="33"/>
      <c r="AQ24" s="33"/>
      <c r="AR24" s="33"/>
      <c r="AS24" s="33"/>
      <c r="AT24" s="34"/>
      <c r="AU24" s="33"/>
      <c r="AV24" s="33"/>
      <c r="AW24" s="33"/>
      <c r="AX24" s="33"/>
      <c r="AY24" s="33"/>
      <c r="AZ24" s="33"/>
      <c r="BA24" s="33"/>
      <c r="BB24" s="33"/>
      <c r="BC24" s="35"/>
      <c r="BD24" s="35"/>
      <c r="BE24" s="34"/>
      <c r="BF24" s="34"/>
      <c r="BG24" s="35"/>
      <c r="BH24" s="35"/>
      <c r="BI24" s="34"/>
      <c r="BJ24" s="34"/>
      <c r="BK24" s="33"/>
      <c r="BL24" s="33"/>
      <c r="BM24" s="35"/>
      <c r="BN24" s="34"/>
      <c r="BO24" s="34"/>
      <c r="BP24" s="33"/>
      <c r="BQ24" s="34"/>
      <c r="BR24" s="34"/>
      <c r="BS24" s="33"/>
      <c r="BT24" s="33"/>
      <c r="BU24" s="33"/>
    </row>
    <row r="25" spans="1:73" x14ac:dyDescent="0.25">
      <c r="A25" s="24">
        <v>491</v>
      </c>
      <c r="B25" s="25" t="s">
        <v>129</v>
      </c>
      <c r="C25" s="26">
        <v>54212</v>
      </c>
      <c r="D25" s="25" t="s">
        <v>134</v>
      </c>
      <c r="E25" s="27" t="s">
        <v>69</v>
      </c>
      <c r="F25" s="27" t="s">
        <v>135</v>
      </c>
      <c r="G25" s="28" t="s">
        <v>132</v>
      </c>
      <c r="H25" s="27" t="s">
        <v>72</v>
      </c>
      <c r="I25" s="27" t="s">
        <v>73</v>
      </c>
      <c r="J25" s="27"/>
      <c r="K25" s="27" t="s">
        <v>74</v>
      </c>
      <c r="L25" s="27" t="s">
        <v>75</v>
      </c>
      <c r="M25" s="27" t="s">
        <v>75</v>
      </c>
      <c r="N25" s="27"/>
      <c r="O25" s="27"/>
      <c r="P25" s="29">
        <v>3.5</v>
      </c>
      <c r="Q25" s="30">
        <v>0.8</v>
      </c>
      <c r="R25" s="29">
        <v>3.5</v>
      </c>
      <c r="S25" s="29">
        <v>3.5</v>
      </c>
      <c r="T25" s="29">
        <v>0.5</v>
      </c>
      <c r="U25" s="27" t="s">
        <v>77</v>
      </c>
      <c r="V25" s="31" t="s">
        <v>78</v>
      </c>
      <c r="W25" s="31" t="s">
        <v>78</v>
      </c>
      <c r="X25" s="27" t="s">
        <v>79</v>
      </c>
      <c r="Y25" s="27" t="s">
        <v>75</v>
      </c>
      <c r="Z25" s="27">
        <v>9</v>
      </c>
      <c r="AA25" s="27">
        <v>1954</v>
      </c>
      <c r="AB25" s="31" t="s">
        <v>78</v>
      </c>
      <c r="AC25" s="31" t="s">
        <v>78</v>
      </c>
      <c r="AD25" s="32" t="s">
        <v>107</v>
      </c>
      <c r="AE25" s="33"/>
      <c r="AF25" s="33"/>
      <c r="AG25" s="33"/>
      <c r="AH25" s="33"/>
      <c r="AI25" s="33"/>
      <c r="AJ25" s="33"/>
      <c r="AK25" s="33"/>
      <c r="AL25" s="33"/>
      <c r="AM25" s="33"/>
      <c r="AN25" s="33"/>
      <c r="AO25" s="33"/>
      <c r="AP25" s="33"/>
      <c r="AQ25" s="33"/>
      <c r="AR25" s="33"/>
      <c r="AS25" s="33"/>
      <c r="AT25" s="34"/>
      <c r="AU25" s="33"/>
      <c r="AV25" s="33"/>
      <c r="AW25" s="33"/>
      <c r="AX25" s="33"/>
      <c r="AY25" s="33"/>
      <c r="AZ25" s="33"/>
      <c r="BA25" s="33"/>
      <c r="BB25" s="33"/>
      <c r="BC25" s="35"/>
      <c r="BD25" s="35"/>
      <c r="BE25" s="34"/>
      <c r="BF25" s="34"/>
      <c r="BG25" s="35"/>
      <c r="BH25" s="35"/>
      <c r="BI25" s="34"/>
      <c r="BJ25" s="34"/>
      <c r="BK25" s="33"/>
      <c r="BL25" s="33"/>
      <c r="BM25" s="35"/>
      <c r="BN25" s="34"/>
      <c r="BO25" s="34"/>
      <c r="BP25" s="33"/>
      <c r="BQ25" s="34"/>
      <c r="BR25" s="34"/>
      <c r="BS25" s="33"/>
      <c r="BT25" s="33"/>
      <c r="BU25" s="33"/>
    </row>
    <row r="26" spans="1:73" x14ac:dyDescent="0.25">
      <c r="A26" s="24">
        <v>491</v>
      </c>
      <c r="B26" s="25" t="s">
        <v>129</v>
      </c>
      <c r="C26" s="26">
        <v>54212</v>
      </c>
      <c r="D26" s="25" t="s">
        <v>134</v>
      </c>
      <c r="E26" s="27" t="s">
        <v>69</v>
      </c>
      <c r="F26" s="27" t="s">
        <v>135</v>
      </c>
      <c r="G26" s="28" t="s">
        <v>133</v>
      </c>
      <c r="H26" s="27" t="s">
        <v>72</v>
      </c>
      <c r="I26" s="27" t="s">
        <v>73</v>
      </c>
      <c r="J26" s="27"/>
      <c r="K26" s="27" t="s">
        <v>74</v>
      </c>
      <c r="L26" s="27" t="s">
        <v>75</v>
      </c>
      <c r="M26" s="27" t="s">
        <v>75</v>
      </c>
      <c r="N26" s="27"/>
      <c r="O26" s="27"/>
      <c r="P26" s="29">
        <v>3</v>
      </c>
      <c r="Q26" s="30">
        <v>0.8</v>
      </c>
      <c r="R26" s="29">
        <v>3</v>
      </c>
      <c r="S26" s="29">
        <v>3</v>
      </c>
      <c r="T26" s="29">
        <v>0.5</v>
      </c>
      <c r="U26" s="27" t="s">
        <v>77</v>
      </c>
      <c r="V26" s="31" t="s">
        <v>78</v>
      </c>
      <c r="W26" s="31" t="s">
        <v>78</v>
      </c>
      <c r="X26" s="27" t="s">
        <v>79</v>
      </c>
      <c r="Y26" s="27" t="s">
        <v>75</v>
      </c>
      <c r="Z26" s="27">
        <v>9</v>
      </c>
      <c r="AA26" s="27">
        <v>1975</v>
      </c>
      <c r="AB26" s="31" t="s">
        <v>78</v>
      </c>
      <c r="AC26" s="31" t="s">
        <v>78</v>
      </c>
      <c r="AD26" s="32" t="s">
        <v>107</v>
      </c>
      <c r="AE26" s="33"/>
      <c r="AF26" s="33"/>
      <c r="AG26" s="33"/>
      <c r="AH26" s="33"/>
      <c r="AI26" s="33"/>
      <c r="AJ26" s="33"/>
      <c r="AK26" s="33"/>
      <c r="AL26" s="33"/>
      <c r="AM26" s="33"/>
      <c r="AN26" s="33"/>
      <c r="AO26" s="33"/>
      <c r="AP26" s="33"/>
      <c r="AQ26" s="33"/>
      <c r="AR26" s="33"/>
      <c r="AS26" s="33"/>
      <c r="AT26" s="34"/>
      <c r="AU26" s="33"/>
      <c r="AV26" s="33"/>
      <c r="AW26" s="33"/>
      <c r="AX26" s="33"/>
      <c r="AY26" s="33"/>
      <c r="AZ26" s="33"/>
      <c r="BA26" s="33"/>
      <c r="BB26" s="33"/>
      <c r="BC26" s="35"/>
      <c r="BD26" s="35"/>
      <c r="BE26" s="34"/>
      <c r="BF26" s="34"/>
      <c r="BG26" s="35"/>
      <c r="BH26" s="35"/>
      <c r="BI26" s="34"/>
      <c r="BJ26" s="34"/>
      <c r="BK26" s="33"/>
      <c r="BL26" s="33"/>
      <c r="BM26" s="35"/>
      <c r="BN26" s="34"/>
      <c r="BO26" s="34"/>
      <c r="BP26" s="33"/>
      <c r="BQ26" s="34"/>
      <c r="BR26" s="34"/>
      <c r="BS26" s="33"/>
      <c r="BT26" s="33"/>
      <c r="BU26" s="33"/>
    </row>
    <row r="27" spans="1:73" x14ac:dyDescent="0.25">
      <c r="A27" s="24">
        <v>491</v>
      </c>
      <c r="B27" s="25" t="s">
        <v>129</v>
      </c>
      <c r="C27" s="26">
        <v>54214</v>
      </c>
      <c r="D27" s="25" t="s">
        <v>136</v>
      </c>
      <c r="E27" s="27" t="s">
        <v>69</v>
      </c>
      <c r="F27" s="27" t="s">
        <v>135</v>
      </c>
      <c r="G27" s="28" t="s">
        <v>132</v>
      </c>
      <c r="H27" s="27" t="s">
        <v>72</v>
      </c>
      <c r="I27" s="27" t="s">
        <v>73</v>
      </c>
      <c r="J27" s="27"/>
      <c r="K27" s="27" t="s">
        <v>74</v>
      </c>
      <c r="L27" s="27" t="s">
        <v>75</v>
      </c>
      <c r="M27" s="27" t="s">
        <v>75</v>
      </c>
      <c r="N27" s="27"/>
      <c r="O27" s="27"/>
      <c r="P27" s="29">
        <v>2.5</v>
      </c>
      <c r="Q27" s="30">
        <v>0.8</v>
      </c>
      <c r="R27" s="29">
        <v>2.5</v>
      </c>
      <c r="S27" s="29">
        <v>2.5</v>
      </c>
      <c r="T27" s="29">
        <v>0.5</v>
      </c>
      <c r="U27" s="27" t="s">
        <v>77</v>
      </c>
      <c r="V27" s="31" t="s">
        <v>78</v>
      </c>
      <c r="W27" s="31" t="s">
        <v>78</v>
      </c>
      <c r="X27" s="27" t="s">
        <v>79</v>
      </c>
      <c r="Y27" s="27" t="s">
        <v>75</v>
      </c>
      <c r="Z27" s="27">
        <v>9</v>
      </c>
      <c r="AA27" s="27">
        <v>1990</v>
      </c>
      <c r="AB27" s="31" t="s">
        <v>78</v>
      </c>
      <c r="AC27" s="31" t="s">
        <v>78</v>
      </c>
      <c r="AD27" s="32" t="s">
        <v>107</v>
      </c>
      <c r="AE27" s="33"/>
      <c r="AF27" s="33"/>
      <c r="AG27" s="33"/>
      <c r="AH27" s="33"/>
      <c r="AI27" s="33"/>
      <c r="AJ27" s="33"/>
      <c r="AK27" s="33"/>
      <c r="AL27" s="33"/>
      <c r="AM27" s="33"/>
      <c r="AN27" s="33"/>
      <c r="AO27" s="33"/>
      <c r="AP27" s="33"/>
      <c r="AQ27" s="33"/>
      <c r="AR27" s="33"/>
      <c r="AS27" s="33"/>
      <c r="AT27" s="34"/>
      <c r="AU27" s="33"/>
      <c r="AV27" s="33"/>
      <c r="AW27" s="33"/>
      <c r="AX27" s="33"/>
      <c r="AY27" s="33"/>
      <c r="AZ27" s="33"/>
      <c r="BA27" s="33"/>
      <c r="BB27" s="33"/>
      <c r="BC27" s="35"/>
      <c r="BD27" s="35"/>
      <c r="BE27" s="34"/>
      <c r="BF27" s="34"/>
      <c r="BG27" s="35"/>
      <c r="BH27" s="35"/>
      <c r="BI27" s="34"/>
      <c r="BJ27" s="34"/>
      <c r="BK27" s="33"/>
      <c r="BL27" s="33"/>
      <c r="BM27" s="35"/>
      <c r="BN27" s="34"/>
      <c r="BO27" s="34"/>
      <c r="BP27" s="33"/>
      <c r="BQ27" s="34"/>
      <c r="BR27" s="34"/>
      <c r="BS27" s="33"/>
      <c r="BT27" s="33"/>
      <c r="BU27" s="33"/>
    </row>
    <row r="28" spans="1:73" x14ac:dyDescent="0.25">
      <c r="A28" s="24">
        <v>491</v>
      </c>
      <c r="B28" s="25" t="s">
        <v>129</v>
      </c>
      <c r="C28" s="26">
        <v>54214</v>
      </c>
      <c r="D28" s="25" t="s">
        <v>136</v>
      </c>
      <c r="E28" s="27" t="s">
        <v>69</v>
      </c>
      <c r="F28" s="27" t="s">
        <v>135</v>
      </c>
      <c r="G28" s="28" t="s">
        <v>133</v>
      </c>
      <c r="H28" s="27" t="s">
        <v>72</v>
      </c>
      <c r="I28" s="27" t="s">
        <v>73</v>
      </c>
      <c r="J28" s="27"/>
      <c r="K28" s="27" t="s">
        <v>74</v>
      </c>
      <c r="L28" s="27" t="s">
        <v>75</v>
      </c>
      <c r="M28" s="27" t="s">
        <v>75</v>
      </c>
      <c r="N28" s="27"/>
      <c r="O28" s="27"/>
      <c r="P28" s="29">
        <v>5</v>
      </c>
      <c r="Q28" s="30">
        <v>0.8</v>
      </c>
      <c r="R28" s="29">
        <v>5</v>
      </c>
      <c r="S28" s="29">
        <v>5</v>
      </c>
      <c r="T28" s="29">
        <v>0.5</v>
      </c>
      <c r="U28" s="27" t="s">
        <v>77</v>
      </c>
      <c r="V28" s="31" t="s">
        <v>78</v>
      </c>
      <c r="W28" s="31" t="s">
        <v>78</v>
      </c>
      <c r="X28" s="27" t="s">
        <v>79</v>
      </c>
      <c r="Y28" s="27" t="s">
        <v>75</v>
      </c>
      <c r="Z28" s="27">
        <v>9</v>
      </c>
      <c r="AA28" s="27">
        <v>1990</v>
      </c>
      <c r="AB28" s="31" t="s">
        <v>78</v>
      </c>
      <c r="AC28" s="31" t="s">
        <v>78</v>
      </c>
      <c r="AD28" s="32" t="s">
        <v>107</v>
      </c>
      <c r="AE28" s="33"/>
      <c r="AF28" s="33"/>
      <c r="AG28" s="33"/>
      <c r="AH28" s="33"/>
      <c r="AI28" s="33"/>
      <c r="AJ28" s="33"/>
      <c r="AK28" s="33"/>
      <c r="AL28" s="33"/>
      <c r="AM28" s="33"/>
      <c r="AN28" s="33"/>
      <c r="AO28" s="33"/>
      <c r="AP28" s="33"/>
      <c r="AQ28" s="33"/>
      <c r="AR28" s="33"/>
      <c r="AS28" s="33"/>
      <c r="AT28" s="34"/>
      <c r="AU28" s="33"/>
      <c r="AV28" s="33"/>
      <c r="AW28" s="33"/>
      <c r="AX28" s="33"/>
      <c r="AY28" s="33"/>
      <c r="AZ28" s="33"/>
      <c r="BA28" s="33"/>
      <c r="BB28" s="33"/>
      <c r="BC28" s="35"/>
      <c r="BD28" s="35"/>
      <c r="BE28" s="34"/>
      <c r="BF28" s="34"/>
      <c r="BG28" s="35"/>
      <c r="BH28" s="35"/>
      <c r="BI28" s="34"/>
      <c r="BJ28" s="34"/>
      <c r="BK28" s="33"/>
      <c r="BL28" s="33"/>
      <c r="BM28" s="35"/>
      <c r="BN28" s="34"/>
      <c r="BO28" s="34"/>
      <c r="BP28" s="33"/>
      <c r="BQ28" s="34"/>
      <c r="BR28" s="34"/>
      <c r="BS28" s="33"/>
      <c r="BT28" s="33"/>
      <c r="BU28" s="33"/>
    </row>
    <row r="29" spans="1:73" x14ac:dyDescent="0.25">
      <c r="A29" s="24">
        <v>17604</v>
      </c>
      <c r="B29" s="25" t="s">
        <v>137</v>
      </c>
      <c r="C29" s="26">
        <v>54533</v>
      </c>
      <c r="D29" s="25" t="s">
        <v>137</v>
      </c>
      <c r="E29" s="27" t="s">
        <v>69</v>
      </c>
      <c r="F29" s="27" t="s">
        <v>138</v>
      </c>
      <c r="G29" s="28" t="s">
        <v>139</v>
      </c>
      <c r="H29" s="27" t="s">
        <v>72</v>
      </c>
      <c r="I29" s="27" t="s">
        <v>73</v>
      </c>
      <c r="J29" s="27"/>
      <c r="K29" s="27" t="s">
        <v>74</v>
      </c>
      <c r="L29" s="27" t="s">
        <v>75</v>
      </c>
      <c r="M29" s="27" t="s">
        <v>75</v>
      </c>
      <c r="N29" s="27"/>
      <c r="O29" s="27"/>
      <c r="P29" s="29">
        <v>7.5</v>
      </c>
      <c r="Q29" s="30">
        <v>0.8</v>
      </c>
      <c r="R29" s="29">
        <v>7.5</v>
      </c>
      <c r="S29" s="29">
        <v>7.5</v>
      </c>
      <c r="T29" s="29">
        <v>1.5</v>
      </c>
      <c r="U29" s="27" t="s">
        <v>77</v>
      </c>
      <c r="V29" s="31" t="s">
        <v>78</v>
      </c>
      <c r="W29" s="31" t="s">
        <v>78</v>
      </c>
      <c r="X29" s="27" t="s">
        <v>79</v>
      </c>
      <c r="Y29" s="27" t="s">
        <v>75</v>
      </c>
      <c r="Z29" s="27">
        <v>9</v>
      </c>
      <c r="AA29" s="27">
        <v>1976</v>
      </c>
      <c r="AB29" s="31" t="s">
        <v>78</v>
      </c>
      <c r="AC29" s="31" t="s">
        <v>78</v>
      </c>
      <c r="AD29" s="32" t="s">
        <v>107</v>
      </c>
      <c r="AE29" s="33"/>
      <c r="AF29" s="33"/>
      <c r="AG29" s="33"/>
      <c r="AH29" s="33"/>
      <c r="AI29" s="33"/>
      <c r="AJ29" s="33"/>
      <c r="AK29" s="33"/>
      <c r="AL29" s="33"/>
      <c r="AM29" s="33"/>
      <c r="AN29" s="33"/>
      <c r="AO29" s="33"/>
      <c r="AP29" s="33"/>
      <c r="AQ29" s="33"/>
      <c r="AR29" s="33"/>
      <c r="AS29" s="33"/>
      <c r="AT29" s="34"/>
      <c r="AU29" s="33"/>
      <c r="AV29" s="33"/>
      <c r="AW29" s="33"/>
      <c r="AX29" s="33"/>
      <c r="AY29" s="33"/>
      <c r="AZ29" s="33"/>
      <c r="BA29" s="33"/>
      <c r="BB29" s="33"/>
      <c r="BC29" s="35"/>
      <c r="BD29" s="35"/>
      <c r="BE29" s="34"/>
      <c r="BF29" s="34"/>
      <c r="BG29" s="35"/>
      <c r="BH29" s="35"/>
      <c r="BI29" s="34"/>
      <c r="BJ29" s="34"/>
      <c r="BK29" s="33"/>
      <c r="BL29" s="33"/>
      <c r="BM29" s="35"/>
      <c r="BN29" s="34"/>
      <c r="BO29" s="34"/>
      <c r="BP29" s="33"/>
      <c r="BQ29" s="34"/>
      <c r="BR29" s="34"/>
      <c r="BS29" s="33"/>
      <c r="BT29" s="33"/>
      <c r="BU29" s="33"/>
    </row>
  </sheetData>
  <mergeCells count="1">
    <mergeCell ref="A1:I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5332C1-4F1E-4128-977A-4C1C64EC1C13}">
  <dimension ref="A1:AH17"/>
  <sheetViews>
    <sheetView workbookViewId="0">
      <selection activeCell="E19" sqref="E19"/>
    </sheetView>
  </sheetViews>
  <sheetFormatPr defaultRowHeight="15" x14ac:dyDescent="0.25"/>
  <cols>
    <col min="1" max="1" width="17" customWidth="1"/>
  </cols>
  <sheetData>
    <row r="1" spans="1:34" x14ac:dyDescent="0.25">
      <c r="A1" t="s">
        <v>34</v>
      </c>
      <c r="B1">
        <v>2018</v>
      </c>
      <c r="C1">
        <v>2019</v>
      </c>
      <c r="D1">
        <v>2020</v>
      </c>
      <c r="E1">
        <v>2021</v>
      </c>
      <c r="F1">
        <v>2022</v>
      </c>
      <c r="G1">
        <v>2023</v>
      </c>
      <c r="H1">
        <v>2024</v>
      </c>
      <c r="I1">
        <v>2025</v>
      </c>
      <c r="J1">
        <v>2026</v>
      </c>
      <c r="K1">
        <v>2027</v>
      </c>
      <c r="L1">
        <v>2028</v>
      </c>
      <c r="M1">
        <v>2029</v>
      </c>
      <c r="N1">
        <v>2030</v>
      </c>
      <c r="O1">
        <v>2031</v>
      </c>
      <c r="P1">
        <v>2032</v>
      </c>
      <c r="Q1">
        <v>2033</v>
      </c>
      <c r="R1">
        <v>2034</v>
      </c>
      <c r="S1">
        <v>2035</v>
      </c>
      <c r="T1">
        <v>2036</v>
      </c>
      <c r="U1">
        <v>2037</v>
      </c>
      <c r="V1">
        <v>2038</v>
      </c>
      <c r="W1">
        <v>2039</v>
      </c>
      <c r="X1">
        <v>2040</v>
      </c>
      <c r="Y1">
        <v>2041</v>
      </c>
      <c r="Z1">
        <v>2042</v>
      </c>
      <c r="AA1">
        <v>2043</v>
      </c>
      <c r="AB1">
        <v>2044</v>
      </c>
      <c r="AC1">
        <v>2045</v>
      </c>
      <c r="AD1">
        <v>2046</v>
      </c>
      <c r="AE1">
        <v>2047</v>
      </c>
      <c r="AF1">
        <v>2048</v>
      </c>
      <c r="AG1">
        <v>2049</v>
      </c>
      <c r="AH1">
        <v>2050</v>
      </c>
    </row>
    <row r="2" spans="1:34" x14ac:dyDescent="0.25">
      <c r="A2" t="s">
        <v>13</v>
      </c>
      <c r="B2">
        <v>0</v>
      </c>
      <c r="C2">
        <v>0</v>
      </c>
      <c r="D2">
        <v>0</v>
      </c>
      <c r="E2">
        <v>138</v>
      </c>
      <c r="F2">
        <v>682</v>
      </c>
      <c r="G2">
        <v>0</v>
      </c>
      <c r="H2">
        <v>0</v>
      </c>
      <c r="I2">
        <v>680</v>
      </c>
      <c r="J2">
        <v>0</v>
      </c>
      <c r="K2">
        <v>0</v>
      </c>
      <c r="L2">
        <v>0</v>
      </c>
      <c r="M2">
        <v>0</v>
      </c>
      <c r="N2">
        <v>0</v>
      </c>
      <c r="O2">
        <v>0</v>
      </c>
      <c r="P2">
        <v>0</v>
      </c>
      <c r="Q2">
        <v>0</v>
      </c>
      <c r="R2">
        <v>876</v>
      </c>
      <c r="S2">
        <v>0</v>
      </c>
      <c r="T2">
        <v>0</v>
      </c>
      <c r="U2">
        <v>0</v>
      </c>
      <c r="V2">
        <v>0</v>
      </c>
      <c r="W2">
        <v>0</v>
      </c>
      <c r="X2">
        <v>0</v>
      </c>
      <c r="Y2">
        <v>0</v>
      </c>
      <c r="Z2">
        <v>0</v>
      </c>
      <c r="AA2">
        <v>0</v>
      </c>
      <c r="AB2">
        <v>0</v>
      </c>
      <c r="AC2">
        <v>0</v>
      </c>
      <c r="AD2">
        <v>0</v>
      </c>
      <c r="AE2">
        <v>0</v>
      </c>
      <c r="AF2">
        <v>0</v>
      </c>
      <c r="AG2">
        <v>0</v>
      </c>
      <c r="AH2">
        <v>0</v>
      </c>
    </row>
    <row r="3" spans="1:34" x14ac:dyDescent="0.25">
      <c r="A3" t="s">
        <v>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row>
    <row r="4" spans="1:34" x14ac:dyDescent="0.25">
      <c r="A4" t="s">
        <v>0</v>
      </c>
      <c r="B4">
        <v>0</v>
      </c>
      <c r="C4">
        <v>0</v>
      </c>
      <c r="D4">
        <v>0</v>
      </c>
      <c r="E4">
        <v>0</v>
      </c>
      <c r="F4">
        <v>0</v>
      </c>
      <c r="G4">
        <v>0</v>
      </c>
      <c r="H4">
        <v>0</v>
      </c>
      <c r="I4">
        <v>0</v>
      </c>
      <c r="J4">
        <v>0</v>
      </c>
      <c r="K4">
        <v>0</v>
      </c>
      <c r="L4">
        <v>0</v>
      </c>
      <c r="M4">
        <v>0</v>
      </c>
      <c r="N4" s="7">
        <v>624</v>
      </c>
      <c r="O4" s="7">
        <v>0</v>
      </c>
      <c r="P4" s="7">
        <v>0</v>
      </c>
      <c r="Q4" s="7">
        <v>520</v>
      </c>
      <c r="R4" s="7">
        <v>520</v>
      </c>
      <c r="S4">
        <v>0</v>
      </c>
      <c r="T4">
        <v>0</v>
      </c>
      <c r="U4">
        <v>0</v>
      </c>
      <c r="V4">
        <v>0</v>
      </c>
      <c r="W4">
        <v>0</v>
      </c>
      <c r="X4">
        <v>0</v>
      </c>
      <c r="Y4">
        <v>0</v>
      </c>
      <c r="Z4">
        <v>0</v>
      </c>
      <c r="AA4">
        <v>0</v>
      </c>
      <c r="AB4">
        <v>0</v>
      </c>
      <c r="AC4">
        <v>0</v>
      </c>
      <c r="AD4">
        <v>0</v>
      </c>
      <c r="AE4">
        <v>0</v>
      </c>
      <c r="AF4">
        <v>0</v>
      </c>
      <c r="AG4">
        <v>0</v>
      </c>
      <c r="AH4">
        <v>0</v>
      </c>
    </row>
    <row r="5" spans="1:34" x14ac:dyDescent="0.25">
      <c r="A5" t="s">
        <v>1</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row>
    <row r="6" spans="1:34" x14ac:dyDescent="0.25">
      <c r="A6" t="s">
        <v>14</v>
      </c>
      <c r="B6">
        <v>0</v>
      </c>
      <c r="C6">
        <v>0</v>
      </c>
      <c r="D6">
        <v>0</v>
      </c>
      <c r="E6">
        <v>11.6</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row>
    <row r="7" spans="1:34" x14ac:dyDescent="0.25">
      <c r="A7" t="s">
        <v>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row>
    <row r="8" spans="1:34" x14ac:dyDescent="0.25">
      <c r="A8" t="s">
        <v>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row>
    <row r="9" spans="1:34" x14ac:dyDescent="0.25">
      <c r="A9" t="s">
        <v>4</v>
      </c>
      <c r="B9">
        <v>55</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row>
    <row r="10" spans="1:34" x14ac:dyDescent="0.25">
      <c r="A10" t="s">
        <v>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row>
    <row r="11" spans="1:34" x14ac:dyDescent="0.25">
      <c r="A11" t="s">
        <v>9</v>
      </c>
      <c r="B11">
        <v>0</v>
      </c>
      <c r="C11">
        <v>0</v>
      </c>
      <c r="D11">
        <v>0</v>
      </c>
      <c r="E11">
        <v>0.30000000000000004</v>
      </c>
      <c r="F11">
        <v>0</v>
      </c>
      <c r="G11">
        <v>153</v>
      </c>
      <c r="H11">
        <v>0</v>
      </c>
      <c r="I11">
        <v>0</v>
      </c>
      <c r="J11">
        <v>3.6</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row>
    <row r="12" spans="1:34" x14ac:dyDescent="0.25">
      <c r="A12" t="s">
        <v>10</v>
      </c>
      <c r="B12">
        <v>0</v>
      </c>
      <c r="C12">
        <v>52</v>
      </c>
      <c r="D12">
        <v>0</v>
      </c>
      <c r="E12">
        <v>0</v>
      </c>
      <c r="F12">
        <v>0</v>
      </c>
      <c r="G12">
        <v>0</v>
      </c>
      <c r="H12">
        <v>0</v>
      </c>
      <c r="I12">
        <v>0</v>
      </c>
      <c r="J12">
        <v>282</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row>
    <row r="13" spans="1:34" x14ac:dyDescent="0.25">
      <c r="A13" t="s">
        <v>11</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row>
    <row r="14" spans="1:34" x14ac:dyDescent="0.25">
      <c r="A14" t="s">
        <v>12</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row>
    <row r="15" spans="1:34" x14ac:dyDescent="0.25">
      <c r="A15" t="s">
        <v>22</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row>
    <row r="16" spans="1:34" x14ac:dyDescent="0.25">
      <c r="A16" t="s">
        <v>23</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row>
    <row r="17" spans="1:34" x14ac:dyDescent="0.25">
      <c r="A17" t="s">
        <v>24</v>
      </c>
      <c r="B17">
        <v>0</v>
      </c>
      <c r="C17">
        <v>34.799999999999997</v>
      </c>
      <c r="D17">
        <v>0</v>
      </c>
      <c r="E17">
        <v>0</v>
      </c>
      <c r="F17">
        <v>0</v>
      </c>
      <c r="G17">
        <v>0</v>
      </c>
      <c r="H17">
        <v>0</v>
      </c>
      <c r="I17">
        <v>0</v>
      </c>
      <c r="J17">
        <v>0</v>
      </c>
      <c r="K17">
        <v>36</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4" tint="-0.499984740745262"/>
  </sheetPr>
  <dimension ref="A1:AI24"/>
  <sheetViews>
    <sheetView tabSelected="1" workbookViewId="0">
      <selection activeCell="Q21" sqref="Q21"/>
    </sheetView>
  </sheetViews>
  <sheetFormatPr defaultRowHeight="15" x14ac:dyDescent="0.25"/>
  <cols>
    <col min="1" max="1" width="25.5703125" customWidth="1"/>
    <col min="2" max="3" width="9.28515625" bestFit="1" customWidth="1"/>
    <col min="4" max="4" width="9.5703125" bestFit="1" customWidth="1"/>
    <col min="5" max="23" width="9.28515625" bestFit="1" customWidth="1"/>
  </cols>
  <sheetData>
    <row r="1" spans="1:35" s="2" customFormat="1" ht="30" x14ac:dyDescent="0.25">
      <c r="A1" s="4" t="s">
        <v>32</v>
      </c>
      <c r="B1" s="3">
        <v>2019</v>
      </c>
      <c r="C1" s="3">
        <v>2020</v>
      </c>
      <c r="D1" s="3">
        <v>2021</v>
      </c>
      <c r="E1" s="3">
        <v>2022</v>
      </c>
      <c r="F1" s="3">
        <v>2023</v>
      </c>
      <c r="G1" s="3">
        <v>2024</v>
      </c>
      <c r="H1" s="3">
        <v>2025</v>
      </c>
      <c r="I1" s="3">
        <v>2026</v>
      </c>
      <c r="J1" s="3">
        <v>2027</v>
      </c>
      <c r="K1" s="3">
        <v>2028</v>
      </c>
      <c r="L1" s="3">
        <v>2029</v>
      </c>
      <c r="M1" s="3">
        <v>2030</v>
      </c>
      <c r="N1" s="3">
        <v>2031</v>
      </c>
      <c r="O1" s="3">
        <v>2032</v>
      </c>
      <c r="P1" s="3">
        <v>2033</v>
      </c>
      <c r="Q1" s="3">
        <v>2034</v>
      </c>
      <c r="R1" s="3">
        <v>2035</v>
      </c>
      <c r="S1" s="3">
        <v>2036</v>
      </c>
      <c r="T1" s="3">
        <v>2037</v>
      </c>
      <c r="U1" s="3">
        <v>2038</v>
      </c>
      <c r="V1" s="3">
        <v>2039</v>
      </c>
      <c r="W1" s="3">
        <v>2040</v>
      </c>
      <c r="X1" s="3">
        <v>2041</v>
      </c>
      <c r="Y1" s="3">
        <v>2042</v>
      </c>
      <c r="Z1" s="3">
        <v>2043</v>
      </c>
      <c r="AA1" s="3">
        <v>2044</v>
      </c>
      <c r="AB1" s="3">
        <v>2045</v>
      </c>
      <c r="AC1" s="3">
        <v>2046</v>
      </c>
      <c r="AD1" s="3">
        <v>2047</v>
      </c>
      <c r="AE1" s="3">
        <v>2048</v>
      </c>
      <c r="AF1" s="3">
        <v>2049</v>
      </c>
      <c r="AG1" s="3">
        <v>2050</v>
      </c>
    </row>
    <row r="2" spans="1:35" x14ac:dyDescent="0.25">
      <c r="A2" s="3" t="s">
        <v>13</v>
      </c>
      <c r="B2">
        <f>BCRbQ!C2</f>
        <v>0</v>
      </c>
      <c r="C2">
        <f>BCRbQ!D2</f>
        <v>0</v>
      </c>
      <c r="D2">
        <f>BCRbQ!E2</f>
        <v>138</v>
      </c>
      <c r="E2">
        <f>BCRbQ!F2</f>
        <v>682</v>
      </c>
      <c r="F2">
        <f>BCRbQ!G2</f>
        <v>0</v>
      </c>
      <c r="G2">
        <f>BCRbQ!H2</f>
        <v>0</v>
      </c>
      <c r="H2">
        <f>BCRbQ!I2</f>
        <v>680</v>
      </c>
      <c r="I2">
        <f>BCRbQ!J2</f>
        <v>0</v>
      </c>
      <c r="J2">
        <f>BCRbQ!K2</f>
        <v>0</v>
      </c>
      <c r="K2" s="8">
        <f>'2019 EIA 860'!R6</f>
        <v>511</v>
      </c>
      <c r="L2">
        <f>BCRbQ!M2</f>
        <v>0</v>
      </c>
      <c r="M2" s="8">
        <f>BCRbQ!R2</f>
        <v>876</v>
      </c>
      <c r="N2">
        <f>BCRbQ!O2</f>
        <v>0</v>
      </c>
      <c r="O2">
        <f>BCRbQ!P2</f>
        <v>0</v>
      </c>
      <c r="P2">
        <f>BCRbQ!Q2</f>
        <v>0</v>
      </c>
      <c r="Q2">
        <v>0</v>
      </c>
      <c r="R2">
        <f>BCRbQ!S2</f>
        <v>0</v>
      </c>
      <c r="S2">
        <f>BCRbQ!T2</f>
        <v>0</v>
      </c>
      <c r="T2">
        <f>BCRbQ!U2</f>
        <v>0</v>
      </c>
      <c r="U2">
        <f>BCRbQ!V2</f>
        <v>0</v>
      </c>
      <c r="V2">
        <f>BCRbQ!W2</f>
        <v>0</v>
      </c>
      <c r="W2">
        <f>BCRbQ!X2</f>
        <v>0</v>
      </c>
      <c r="X2">
        <f>BCRbQ!Y2</f>
        <v>0</v>
      </c>
      <c r="Y2">
        <f>BCRbQ!Z2</f>
        <v>0</v>
      </c>
      <c r="Z2">
        <f>BCRbQ!AA2</f>
        <v>0</v>
      </c>
      <c r="AA2">
        <f>BCRbQ!AB2</f>
        <v>0</v>
      </c>
      <c r="AB2">
        <f>BCRbQ!AC2</f>
        <v>0</v>
      </c>
      <c r="AC2">
        <f>BCRbQ!AD2</f>
        <v>0</v>
      </c>
      <c r="AD2">
        <f>BCRbQ!AE2</f>
        <v>0</v>
      </c>
      <c r="AE2">
        <f>BCRbQ!AF2</f>
        <v>0</v>
      </c>
      <c r="AF2">
        <f>BCRbQ!AG2</f>
        <v>0</v>
      </c>
      <c r="AG2">
        <f>BCRbQ!AH2</f>
        <v>0</v>
      </c>
      <c r="AI2" s="1"/>
    </row>
    <row r="3" spans="1:35" x14ac:dyDescent="0.25">
      <c r="A3" s="3" t="s">
        <v>8</v>
      </c>
      <c r="B3">
        <f>BCRbQ!C3</f>
        <v>0</v>
      </c>
      <c r="C3">
        <f>BCRbQ!D3</f>
        <v>0</v>
      </c>
      <c r="D3">
        <f>BCRbQ!E3</f>
        <v>0</v>
      </c>
      <c r="E3">
        <f>BCRbQ!F3</f>
        <v>0</v>
      </c>
      <c r="F3">
        <f>BCRbQ!G3</f>
        <v>0</v>
      </c>
      <c r="G3">
        <f>BCRbQ!H3</f>
        <v>0</v>
      </c>
      <c r="H3">
        <f>BCRbQ!I3</f>
        <v>0</v>
      </c>
      <c r="I3">
        <f>BCRbQ!J3</f>
        <v>0</v>
      </c>
      <c r="J3">
        <f>BCRbQ!K3</f>
        <v>0</v>
      </c>
      <c r="K3">
        <f>BCRbQ!L3</f>
        <v>0</v>
      </c>
      <c r="L3">
        <f>BCRbQ!M3</f>
        <v>0</v>
      </c>
      <c r="M3">
        <f>BCRbQ!N3</f>
        <v>0</v>
      </c>
      <c r="N3">
        <f>BCRbQ!O3</f>
        <v>0</v>
      </c>
      <c r="O3">
        <f>BCRbQ!P3</f>
        <v>0</v>
      </c>
      <c r="P3">
        <f>BCRbQ!Q3</f>
        <v>0</v>
      </c>
      <c r="Q3">
        <f>BCRbQ!R3</f>
        <v>0</v>
      </c>
      <c r="R3">
        <f>BCRbQ!S3</f>
        <v>0</v>
      </c>
      <c r="S3">
        <f>BCRbQ!T3</f>
        <v>0</v>
      </c>
      <c r="T3">
        <f>BCRbQ!U3</f>
        <v>0</v>
      </c>
      <c r="U3">
        <f>BCRbQ!V3</f>
        <v>0</v>
      </c>
      <c r="V3">
        <f>BCRbQ!W3</f>
        <v>0</v>
      </c>
      <c r="W3">
        <f>BCRbQ!X3</f>
        <v>0</v>
      </c>
      <c r="X3">
        <f>BCRbQ!Y3</f>
        <v>0</v>
      </c>
      <c r="Y3">
        <f>BCRbQ!Z3</f>
        <v>0</v>
      </c>
      <c r="Z3">
        <f>BCRbQ!AA3</f>
        <v>0</v>
      </c>
      <c r="AA3">
        <f>BCRbQ!AB3</f>
        <v>0</v>
      </c>
      <c r="AB3">
        <f>BCRbQ!AC3</f>
        <v>0</v>
      </c>
      <c r="AC3">
        <f>BCRbQ!AD3</f>
        <v>0</v>
      </c>
      <c r="AD3">
        <f>BCRbQ!AE3</f>
        <v>0</v>
      </c>
      <c r="AE3">
        <f>BCRbQ!AF3</f>
        <v>0</v>
      </c>
      <c r="AF3">
        <f>BCRbQ!AG3</f>
        <v>0</v>
      </c>
      <c r="AG3">
        <f>BCRbQ!AH3</f>
        <v>0</v>
      </c>
      <c r="AI3" s="1"/>
    </row>
    <row r="4" spans="1:35" x14ac:dyDescent="0.25">
      <c r="A4" s="3" t="s">
        <v>0</v>
      </c>
      <c r="B4">
        <f>BCRbQ!C4</f>
        <v>0</v>
      </c>
      <c r="C4">
        <f>BCRbQ!D4</f>
        <v>0</v>
      </c>
      <c r="D4">
        <f>BCRbQ!E4</f>
        <v>0</v>
      </c>
      <c r="E4">
        <f>BCRbQ!F4</f>
        <v>0</v>
      </c>
      <c r="F4">
        <f>BCRbQ!G4</f>
        <v>0</v>
      </c>
      <c r="G4">
        <f>BCRbQ!H4</f>
        <v>0</v>
      </c>
      <c r="H4">
        <f>BCRbQ!I4</f>
        <v>0</v>
      </c>
      <c r="I4">
        <f>BCRbQ!J4</f>
        <v>0</v>
      </c>
      <c r="J4">
        <f>BCRbQ!K4</f>
        <v>0</v>
      </c>
      <c r="K4">
        <f>BCRbQ!L4</f>
        <v>0</v>
      </c>
      <c r="L4">
        <f>BCRbQ!M4</f>
        <v>0</v>
      </c>
      <c r="M4" s="7">
        <v>0</v>
      </c>
      <c r="N4">
        <f>BCRbQ!O4</f>
        <v>0</v>
      </c>
      <c r="O4">
        <f>BCRbQ!P4</f>
        <v>0</v>
      </c>
      <c r="P4">
        <f>BCRbQ!Q4</f>
        <v>520</v>
      </c>
      <c r="Q4">
        <f>BCRbQ!R4</f>
        <v>520</v>
      </c>
      <c r="R4">
        <f>BCRbQ!S4</f>
        <v>0</v>
      </c>
      <c r="S4">
        <f>BCRbQ!T4</f>
        <v>0</v>
      </c>
      <c r="T4">
        <f>BCRbQ!U4</f>
        <v>0</v>
      </c>
      <c r="U4">
        <f>BCRbQ!V4</f>
        <v>0</v>
      </c>
      <c r="V4">
        <f>BCRbQ!W4</f>
        <v>0</v>
      </c>
      <c r="W4" s="7">
        <f>BCRbQ!N4</f>
        <v>624</v>
      </c>
      <c r="X4">
        <f>BCRbQ!Y4</f>
        <v>0</v>
      </c>
      <c r="Y4">
        <f>BCRbQ!Z4</f>
        <v>0</v>
      </c>
      <c r="Z4">
        <f>BCRbQ!AA4</f>
        <v>0</v>
      </c>
      <c r="AA4">
        <f>BCRbQ!AB4</f>
        <v>0</v>
      </c>
      <c r="AB4">
        <f>BCRbQ!AC4</f>
        <v>0</v>
      </c>
      <c r="AC4">
        <f>BCRbQ!AD4</f>
        <v>0</v>
      </c>
      <c r="AD4">
        <f>BCRbQ!AE4</f>
        <v>0</v>
      </c>
      <c r="AE4">
        <f>BCRbQ!AF4</f>
        <v>0</v>
      </c>
      <c r="AF4">
        <f>BCRbQ!AG4</f>
        <v>0</v>
      </c>
      <c r="AG4">
        <f>BCRbQ!AH4</f>
        <v>0</v>
      </c>
      <c r="AI4" s="1"/>
    </row>
    <row r="5" spans="1:35" x14ac:dyDescent="0.25">
      <c r="A5" s="3" t="s">
        <v>1</v>
      </c>
      <c r="B5">
        <f>BCRbQ!C5</f>
        <v>0</v>
      </c>
      <c r="C5">
        <f>BCRbQ!D5</f>
        <v>0</v>
      </c>
      <c r="D5">
        <f>BCRbQ!E5</f>
        <v>0</v>
      </c>
      <c r="E5">
        <f>BCRbQ!F5</f>
        <v>0</v>
      </c>
      <c r="F5">
        <f>BCRbQ!G5</f>
        <v>0</v>
      </c>
      <c r="G5">
        <f>BCRbQ!H5</f>
        <v>0</v>
      </c>
      <c r="H5">
        <f>BCRbQ!I5</f>
        <v>0</v>
      </c>
      <c r="I5">
        <f>BCRbQ!J5</f>
        <v>0</v>
      </c>
      <c r="J5">
        <f>BCRbQ!K5</f>
        <v>0</v>
      </c>
      <c r="K5">
        <f>BCRbQ!L5</f>
        <v>0</v>
      </c>
      <c r="L5">
        <f>BCRbQ!M5</f>
        <v>0</v>
      </c>
      <c r="M5">
        <f>BCRbQ!N5</f>
        <v>0</v>
      </c>
      <c r="N5">
        <f>BCRbQ!O5</f>
        <v>0</v>
      </c>
      <c r="O5">
        <f>BCRbQ!P5</f>
        <v>0</v>
      </c>
      <c r="P5">
        <f>BCRbQ!Q5</f>
        <v>0</v>
      </c>
      <c r="Q5">
        <f>BCRbQ!R5</f>
        <v>0</v>
      </c>
      <c r="R5">
        <f>BCRbQ!S5</f>
        <v>0</v>
      </c>
      <c r="S5">
        <f>BCRbQ!T5</f>
        <v>0</v>
      </c>
      <c r="T5">
        <f>BCRbQ!U5</f>
        <v>0</v>
      </c>
      <c r="U5">
        <f>BCRbQ!V5</f>
        <v>0</v>
      </c>
      <c r="V5">
        <f>BCRbQ!W5</f>
        <v>0</v>
      </c>
      <c r="W5">
        <f>BCRbQ!X5</f>
        <v>0</v>
      </c>
      <c r="X5">
        <f>BCRbQ!Y5</f>
        <v>0</v>
      </c>
      <c r="Y5">
        <f>BCRbQ!Z5</f>
        <v>0</v>
      </c>
      <c r="Z5">
        <f>BCRbQ!AA5</f>
        <v>0</v>
      </c>
      <c r="AA5">
        <f>BCRbQ!AB5</f>
        <v>0</v>
      </c>
      <c r="AB5">
        <f>BCRbQ!AC5</f>
        <v>0</v>
      </c>
      <c r="AC5">
        <f>BCRbQ!AD5</f>
        <v>0</v>
      </c>
      <c r="AD5">
        <f>BCRbQ!AE5</f>
        <v>0</v>
      </c>
      <c r="AE5">
        <f>BCRbQ!AF5</f>
        <v>0</v>
      </c>
      <c r="AF5">
        <f>BCRbQ!AG5</f>
        <v>0</v>
      </c>
      <c r="AG5">
        <f>BCRbQ!AH5</f>
        <v>0</v>
      </c>
      <c r="AI5" s="1"/>
    </row>
    <row r="6" spans="1:35" x14ac:dyDescent="0.25">
      <c r="A6" s="3" t="s">
        <v>14</v>
      </c>
      <c r="B6">
        <f>BCRbQ!C6</f>
        <v>0</v>
      </c>
      <c r="C6">
        <f>BCRbQ!D6</f>
        <v>0</v>
      </c>
      <c r="D6">
        <f>BCRbQ!E6</f>
        <v>11.6</v>
      </c>
      <c r="E6">
        <f>BCRbQ!F6</f>
        <v>0</v>
      </c>
      <c r="F6">
        <f>BCRbQ!G6</f>
        <v>0</v>
      </c>
      <c r="G6">
        <f>BCRbQ!H6</f>
        <v>0</v>
      </c>
      <c r="H6">
        <f>BCRbQ!I6</f>
        <v>0</v>
      </c>
      <c r="I6">
        <f>BCRbQ!J6</f>
        <v>0</v>
      </c>
      <c r="J6">
        <f>BCRbQ!K6</f>
        <v>0</v>
      </c>
      <c r="K6">
        <f>BCRbQ!L6</f>
        <v>0</v>
      </c>
      <c r="L6">
        <f>BCRbQ!M6</f>
        <v>0</v>
      </c>
      <c r="M6">
        <f>BCRbQ!N6</f>
        <v>0</v>
      </c>
      <c r="N6">
        <f>BCRbQ!O6</f>
        <v>0</v>
      </c>
      <c r="O6">
        <f>BCRbQ!P6</f>
        <v>0</v>
      </c>
      <c r="P6">
        <f>BCRbQ!Q6</f>
        <v>0</v>
      </c>
      <c r="Q6">
        <f>BCRbQ!R6</f>
        <v>0</v>
      </c>
      <c r="R6">
        <f>BCRbQ!S6</f>
        <v>0</v>
      </c>
      <c r="S6">
        <f>BCRbQ!T6</f>
        <v>0</v>
      </c>
      <c r="T6">
        <f>BCRbQ!U6</f>
        <v>0</v>
      </c>
      <c r="U6">
        <f>BCRbQ!V6</f>
        <v>0</v>
      </c>
      <c r="V6">
        <f>BCRbQ!W6</f>
        <v>0</v>
      </c>
      <c r="W6">
        <f>BCRbQ!X6</f>
        <v>0</v>
      </c>
      <c r="X6">
        <f>BCRbQ!Y6</f>
        <v>0</v>
      </c>
      <c r="Y6">
        <f>BCRbQ!Z6</f>
        <v>0</v>
      </c>
      <c r="Z6">
        <f>BCRbQ!AA6</f>
        <v>0</v>
      </c>
      <c r="AA6">
        <f>BCRbQ!AB6</f>
        <v>0</v>
      </c>
      <c r="AB6">
        <f>BCRbQ!AC6</f>
        <v>0</v>
      </c>
      <c r="AC6">
        <f>BCRbQ!AD6</f>
        <v>0</v>
      </c>
      <c r="AD6">
        <f>BCRbQ!AE6</f>
        <v>0</v>
      </c>
      <c r="AE6">
        <f>BCRbQ!AF6</f>
        <v>0</v>
      </c>
      <c r="AF6">
        <f>BCRbQ!AG6</f>
        <v>0</v>
      </c>
      <c r="AG6">
        <f>BCRbQ!AH6</f>
        <v>0</v>
      </c>
      <c r="AI6" s="1"/>
    </row>
    <row r="7" spans="1:35" x14ac:dyDescent="0.25">
      <c r="A7" s="3" t="s">
        <v>2</v>
      </c>
      <c r="B7">
        <f>BCRbQ!C7</f>
        <v>0</v>
      </c>
      <c r="C7">
        <f>BCRbQ!D7</f>
        <v>0</v>
      </c>
      <c r="D7">
        <f>BCRbQ!E7</f>
        <v>0</v>
      </c>
      <c r="E7">
        <f>BCRbQ!F7</f>
        <v>0</v>
      </c>
      <c r="F7">
        <f>BCRbQ!G7</f>
        <v>0</v>
      </c>
      <c r="G7">
        <f>BCRbQ!H7</f>
        <v>0</v>
      </c>
      <c r="H7">
        <f>BCRbQ!I7</f>
        <v>0</v>
      </c>
      <c r="I7">
        <f>BCRbQ!J7</f>
        <v>0</v>
      </c>
      <c r="J7">
        <f>BCRbQ!K7</f>
        <v>0</v>
      </c>
      <c r="K7">
        <f>BCRbQ!L7</f>
        <v>0</v>
      </c>
      <c r="L7">
        <f>BCRbQ!M7</f>
        <v>0</v>
      </c>
      <c r="M7">
        <f>BCRbQ!N7</f>
        <v>0</v>
      </c>
      <c r="N7">
        <f>BCRbQ!O7</f>
        <v>0</v>
      </c>
      <c r="O7">
        <f>BCRbQ!P7</f>
        <v>0</v>
      </c>
      <c r="P7">
        <f>BCRbQ!Q7</f>
        <v>0</v>
      </c>
      <c r="Q7">
        <f>BCRbQ!R7</f>
        <v>0</v>
      </c>
      <c r="R7">
        <f>BCRbQ!S7</f>
        <v>0</v>
      </c>
      <c r="S7">
        <f>BCRbQ!T7</f>
        <v>0</v>
      </c>
      <c r="T7">
        <f>BCRbQ!U7</f>
        <v>0</v>
      </c>
      <c r="U7">
        <f>BCRbQ!V7</f>
        <v>0</v>
      </c>
      <c r="V7">
        <f>BCRbQ!W7</f>
        <v>0</v>
      </c>
      <c r="W7">
        <f>BCRbQ!X7</f>
        <v>0</v>
      </c>
      <c r="X7">
        <f>BCRbQ!Y7</f>
        <v>0</v>
      </c>
      <c r="Y7">
        <f>BCRbQ!Z7</f>
        <v>0</v>
      </c>
      <c r="Z7">
        <f>BCRbQ!AA7</f>
        <v>0</v>
      </c>
      <c r="AA7">
        <f>BCRbQ!AB7</f>
        <v>0</v>
      </c>
      <c r="AB7">
        <f>BCRbQ!AC7</f>
        <v>0</v>
      </c>
      <c r="AC7">
        <f>BCRbQ!AD7</f>
        <v>0</v>
      </c>
      <c r="AD7">
        <f>BCRbQ!AE7</f>
        <v>0</v>
      </c>
      <c r="AE7">
        <f>BCRbQ!AF7</f>
        <v>0</v>
      </c>
      <c r="AF7">
        <f>BCRbQ!AG7</f>
        <v>0</v>
      </c>
      <c r="AG7">
        <f>BCRbQ!AH7</f>
        <v>0</v>
      </c>
      <c r="AI7" s="1"/>
    </row>
    <row r="8" spans="1:35" x14ac:dyDescent="0.25">
      <c r="A8" s="3" t="s">
        <v>3</v>
      </c>
      <c r="B8">
        <f>BCRbQ!C8</f>
        <v>0</v>
      </c>
      <c r="C8">
        <f>BCRbQ!D8</f>
        <v>0</v>
      </c>
      <c r="D8">
        <f>BCRbQ!E8</f>
        <v>0</v>
      </c>
      <c r="E8">
        <f>BCRbQ!F8</f>
        <v>0</v>
      </c>
      <c r="F8">
        <f>BCRbQ!G8</f>
        <v>0</v>
      </c>
      <c r="G8">
        <f>BCRbQ!H8</f>
        <v>0</v>
      </c>
      <c r="H8">
        <f>BCRbQ!I8</f>
        <v>0</v>
      </c>
      <c r="I8">
        <f>BCRbQ!J8</f>
        <v>0</v>
      </c>
      <c r="J8">
        <f>BCRbQ!K8</f>
        <v>0</v>
      </c>
      <c r="K8">
        <f>BCRbQ!L8</f>
        <v>0</v>
      </c>
      <c r="L8">
        <f>BCRbQ!M8</f>
        <v>0</v>
      </c>
      <c r="M8">
        <f>BCRbQ!N8</f>
        <v>0</v>
      </c>
      <c r="N8">
        <f>BCRbQ!O8</f>
        <v>0</v>
      </c>
      <c r="O8">
        <f>BCRbQ!P8</f>
        <v>0</v>
      </c>
      <c r="P8">
        <f>BCRbQ!Q8</f>
        <v>0</v>
      </c>
      <c r="Q8">
        <f>BCRbQ!R8</f>
        <v>0</v>
      </c>
      <c r="R8">
        <f>BCRbQ!S8</f>
        <v>0</v>
      </c>
      <c r="S8">
        <f>BCRbQ!T8</f>
        <v>0</v>
      </c>
      <c r="T8">
        <f>BCRbQ!U8</f>
        <v>0</v>
      </c>
      <c r="U8">
        <f>BCRbQ!V8</f>
        <v>0</v>
      </c>
      <c r="V8">
        <f>BCRbQ!W8</f>
        <v>0</v>
      </c>
      <c r="W8">
        <f>BCRbQ!X8</f>
        <v>0</v>
      </c>
      <c r="X8">
        <f>BCRbQ!Y8</f>
        <v>0</v>
      </c>
      <c r="Y8">
        <f>BCRbQ!Z8</f>
        <v>0</v>
      </c>
      <c r="Z8">
        <f>BCRbQ!AA8</f>
        <v>0</v>
      </c>
      <c r="AA8">
        <f>BCRbQ!AB8</f>
        <v>0</v>
      </c>
      <c r="AB8">
        <f>BCRbQ!AC8</f>
        <v>0</v>
      </c>
      <c r="AC8">
        <f>BCRbQ!AD8</f>
        <v>0</v>
      </c>
      <c r="AD8">
        <f>BCRbQ!AE8</f>
        <v>0</v>
      </c>
      <c r="AE8">
        <f>BCRbQ!AF8</f>
        <v>0</v>
      </c>
      <c r="AF8">
        <f>BCRbQ!AG8</f>
        <v>0</v>
      </c>
      <c r="AG8">
        <f>BCRbQ!AH8</f>
        <v>0</v>
      </c>
      <c r="AI8" s="1"/>
    </row>
    <row r="9" spans="1:35" x14ac:dyDescent="0.25">
      <c r="A9" s="3" t="s">
        <v>4</v>
      </c>
      <c r="B9">
        <f>BCRbQ!C9</f>
        <v>0</v>
      </c>
      <c r="C9">
        <f>BCRbQ!D9</f>
        <v>0</v>
      </c>
      <c r="D9">
        <f>BCRbQ!E9</f>
        <v>0</v>
      </c>
      <c r="E9">
        <f>BCRbQ!F9</f>
        <v>0</v>
      </c>
      <c r="F9">
        <f>BCRbQ!G9</f>
        <v>0</v>
      </c>
      <c r="G9">
        <f>BCRbQ!H9</f>
        <v>0</v>
      </c>
      <c r="H9">
        <f>BCRbQ!I9</f>
        <v>0</v>
      </c>
      <c r="I9">
        <f>BCRbQ!J9</f>
        <v>0</v>
      </c>
      <c r="J9">
        <f>BCRbQ!K9</f>
        <v>0</v>
      </c>
      <c r="K9">
        <f>BCRbQ!L9</f>
        <v>0</v>
      </c>
      <c r="L9">
        <f>BCRbQ!M9</f>
        <v>0</v>
      </c>
      <c r="M9">
        <f>BCRbQ!N9</f>
        <v>0</v>
      </c>
      <c r="N9">
        <f>BCRbQ!O9</f>
        <v>0</v>
      </c>
      <c r="O9">
        <f>BCRbQ!P9</f>
        <v>0</v>
      </c>
      <c r="P9">
        <f>BCRbQ!Q9</f>
        <v>0</v>
      </c>
      <c r="Q9">
        <f>BCRbQ!R9</f>
        <v>0</v>
      </c>
      <c r="R9">
        <f>BCRbQ!S9</f>
        <v>0</v>
      </c>
      <c r="S9">
        <f>BCRbQ!T9</f>
        <v>0</v>
      </c>
      <c r="T9">
        <f>BCRbQ!U9</f>
        <v>0</v>
      </c>
      <c r="U9">
        <f>BCRbQ!V9</f>
        <v>0</v>
      </c>
      <c r="V9">
        <f>BCRbQ!W9</f>
        <v>0</v>
      </c>
      <c r="W9">
        <f>BCRbQ!X9</f>
        <v>0</v>
      </c>
      <c r="X9">
        <f>BCRbQ!Y9</f>
        <v>0</v>
      </c>
      <c r="Y9">
        <f>BCRbQ!Z9</f>
        <v>0</v>
      </c>
      <c r="Z9">
        <f>BCRbQ!AA9</f>
        <v>0</v>
      </c>
      <c r="AA9">
        <f>BCRbQ!AB9</f>
        <v>0</v>
      </c>
      <c r="AB9">
        <f>BCRbQ!AC9</f>
        <v>0</v>
      </c>
      <c r="AC9">
        <f>BCRbQ!AD9</f>
        <v>0</v>
      </c>
      <c r="AD9">
        <f>BCRbQ!AE9</f>
        <v>0</v>
      </c>
      <c r="AE9">
        <f>BCRbQ!AF9</f>
        <v>0</v>
      </c>
      <c r="AF9">
        <f>BCRbQ!AG9</f>
        <v>0</v>
      </c>
      <c r="AG9">
        <f>BCRbQ!AH9</f>
        <v>0</v>
      </c>
      <c r="AI9" s="1"/>
    </row>
    <row r="10" spans="1:35" x14ac:dyDescent="0.25">
      <c r="A10" s="3" t="s">
        <v>5</v>
      </c>
      <c r="B10">
        <f>BCRbQ!C10</f>
        <v>0</v>
      </c>
      <c r="C10">
        <f>BCRbQ!D10</f>
        <v>0</v>
      </c>
      <c r="D10">
        <f>BCRbQ!E10</f>
        <v>0</v>
      </c>
      <c r="E10">
        <f>BCRbQ!F10</f>
        <v>0</v>
      </c>
      <c r="F10">
        <f>BCRbQ!G10</f>
        <v>0</v>
      </c>
      <c r="G10">
        <f>BCRbQ!H10</f>
        <v>0</v>
      </c>
      <c r="H10">
        <f>BCRbQ!I10</f>
        <v>0</v>
      </c>
      <c r="I10">
        <f>BCRbQ!J10</f>
        <v>0</v>
      </c>
      <c r="J10">
        <f>BCRbQ!K10</f>
        <v>0</v>
      </c>
      <c r="K10">
        <f>BCRbQ!L10</f>
        <v>0</v>
      </c>
      <c r="L10">
        <f>BCRbQ!M10</f>
        <v>0</v>
      </c>
      <c r="M10">
        <f>BCRbQ!N10</f>
        <v>0</v>
      </c>
      <c r="N10">
        <f>BCRbQ!O10</f>
        <v>0</v>
      </c>
      <c r="O10">
        <f>BCRbQ!P10</f>
        <v>0</v>
      </c>
      <c r="P10">
        <f>BCRbQ!Q10</f>
        <v>0</v>
      </c>
      <c r="Q10">
        <f>BCRbQ!R10</f>
        <v>0</v>
      </c>
      <c r="R10">
        <f>BCRbQ!S10</f>
        <v>0</v>
      </c>
      <c r="S10">
        <f>BCRbQ!T10</f>
        <v>0</v>
      </c>
      <c r="T10">
        <f>BCRbQ!U10</f>
        <v>0</v>
      </c>
      <c r="U10">
        <f>BCRbQ!V10</f>
        <v>0</v>
      </c>
      <c r="V10">
        <f>BCRbQ!W10</f>
        <v>0</v>
      </c>
      <c r="W10">
        <f>BCRbQ!X10</f>
        <v>0</v>
      </c>
      <c r="X10">
        <f>BCRbQ!Y10</f>
        <v>0</v>
      </c>
      <c r="Y10">
        <f>BCRbQ!Z10</f>
        <v>0</v>
      </c>
      <c r="Z10">
        <f>BCRbQ!AA10</f>
        <v>0</v>
      </c>
      <c r="AA10">
        <f>BCRbQ!AB10</f>
        <v>0</v>
      </c>
      <c r="AB10">
        <f>BCRbQ!AC10</f>
        <v>0</v>
      </c>
      <c r="AC10">
        <f>BCRbQ!AD10</f>
        <v>0</v>
      </c>
      <c r="AD10">
        <f>BCRbQ!AE10</f>
        <v>0</v>
      </c>
      <c r="AE10">
        <f>BCRbQ!AF10</f>
        <v>0</v>
      </c>
      <c r="AF10">
        <f>BCRbQ!AG10</f>
        <v>0</v>
      </c>
      <c r="AG10">
        <f>BCRbQ!AH10</f>
        <v>0</v>
      </c>
      <c r="AI10" s="1"/>
    </row>
    <row r="11" spans="1:35" x14ac:dyDescent="0.25">
      <c r="A11" s="3" t="s">
        <v>9</v>
      </c>
      <c r="B11">
        <f>BCRbQ!C11</f>
        <v>0</v>
      </c>
      <c r="C11">
        <f>BCRbQ!D11</f>
        <v>0</v>
      </c>
      <c r="D11">
        <f>BCRbQ!E11</f>
        <v>0.30000000000000004</v>
      </c>
      <c r="E11">
        <f>BCRbQ!F11</f>
        <v>0</v>
      </c>
      <c r="F11">
        <f>BCRbQ!G11</f>
        <v>153</v>
      </c>
      <c r="G11">
        <f>BCRbQ!H11</f>
        <v>0</v>
      </c>
      <c r="H11">
        <f>BCRbQ!I11</f>
        <v>0</v>
      </c>
      <c r="I11">
        <f>BCRbQ!J11</f>
        <v>3.6</v>
      </c>
      <c r="J11">
        <f>BCRbQ!K11</f>
        <v>0</v>
      </c>
      <c r="K11">
        <f>BCRbQ!L11</f>
        <v>0</v>
      </c>
      <c r="L11">
        <f>BCRbQ!M11</f>
        <v>0</v>
      </c>
      <c r="M11">
        <f>BCRbQ!N11</f>
        <v>0</v>
      </c>
      <c r="N11">
        <f>BCRbQ!O11</f>
        <v>0</v>
      </c>
      <c r="O11">
        <f>BCRbQ!P11</f>
        <v>0</v>
      </c>
      <c r="P11">
        <f>BCRbQ!Q11</f>
        <v>0</v>
      </c>
      <c r="Q11">
        <f>BCRbQ!R11</f>
        <v>0</v>
      </c>
      <c r="R11">
        <f>BCRbQ!S11</f>
        <v>0</v>
      </c>
      <c r="S11">
        <f>BCRbQ!T11</f>
        <v>0</v>
      </c>
      <c r="T11">
        <f>BCRbQ!U11</f>
        <v>0</v>
      </c>
      <c r="U11">
        <f>BCRbQ!V11</f>
        <v>0</v>
      </c>
      <c r="V11">
        <f>BCRbQ!W11</f>
        <v>0</v>
      </c>
      <c r="W11">
        <f>BCRbQ!X11</f>
        <v>0</v>
      </c>
      <c r="X11">
        <f>BCRbQ!Y11</f>
        <v>0</v>
      </c>
      <c r="Y11">
        <f>BCRbQ!Z11</f>
        <v>0</v>
      </c>
      <c r="Z11">
        <f>BCRbQ!AA11</f>
        <v>0</v>
      </c>
      <c r="AA11">
        <f>BCRbQ!AB11</f>
        <v>0</v>
      </c>
      <c r="AB11">
        <f>BCRbQ!AC11</f>
        <v>0</v>
      </c>
      <c r="AC11">
        <f>BCRbQ!AD11</f>
        <v>0</v>
      </c>
      <c r="AD11">
        <f>BCRbQ!AE11</f>
        <v>0</v>
      </c>
      <c r="AE11">
        <f>BCRbQ!AF11</f>
        <v>0</v>
      </c>
      <c r="AF11">
        <f>BCRbQ!AG11</f>
        <v>0</v>
      </c>
      <c r="AG11">
        <f>BCRbQ!AH11</f>
        <v>0</v>
      </c>
      <c r="AI11" s="1"/>
    </row>
    <row r="12" spans="1:35" x14ac:dyDescent="0.25">
      <c r="A12" s="3" t="s">
        <v>10</v>
      </c>
      <c r="B12">
        <f>BCRbQ!C12</f>
        <v>52</v>
      </c>
      <c r="C12">
        <f>BCRbQ!D12</f>
        <v>0</v>
      </c>
      <c r="D12">
        <f>BCRbQ!E12</f>
        <v>0</v>
      </c>
      <c r="E12">
        <f>BCRbQ!F12</f>
        <v>0</v>
      </c>
      <c r="F12">
        <f>BCRbQ!G12</f>
        <v>0</v>
      </c>
      <c r="G12">
        <f>BCRbQ!H12</f>
        <v>0</v>
      </c>
      <c r="H12">
        <f>BCRbQ!I12</f>
        <v>0</v>
      </c>
      <c r="I12">
        <f>BCRbQ!J12</f>
        <v>282</v>
      </c>
      <c r="J12">
        <f>BCRbQ!K12</f>
        <v>0</v>
      </c>
      <c r="K12">
        <f>BCRbQ!L12</f>
        <v>0</v>
      </c>
      <c r="L12">
        <f>BCRbQ!M12</f>
        <v>0</v>
      </c>
      <c r="M12">
        <f>BCRbQ!N12</f>
        <v>0</v>
      </c>
      <c r="N12">
        <f>BCRbQ!O12</f>
        <v>0</v>
      </c>
      <c r="O12">
        <f>BCRbQ!P12</f>
        <v>0</v>
      </c>
      <c r="P12">
        <f>BCRbQ!Q12</f>
        <v>0</v>
      </c>
      <c r="Q12">
        <f>BCRbQ!R12</f>
        <v>0</v>
      </c>
      <c r="R12">
        <f>BCRbQ!S12</f>
        <v>0</v>
      </c>
      <c r="S12">
        <f>BCRbQ!T12</f>
        <v>0</v>
      </c>
      <c r="T12">
        <f>BCRbQ!U12</f>
        <v>0</v>
      </c>
      <c r="U12">
        <f>BCRbQ!V12</f>
        <v>0</v>
      </c>
      <c r="V12">
        <f>BCRbQ!W12</f>
        <v>0</v>
      </c>
      <c r="W12">
        <f>BCRbQ!X12</f>
        <v>0</v>
      </c>
      <c r="X12">
        <f>BCRbQ!Y12</f>
        <v>0</v>
      </c>
      <c r="Y12">
        <f>BCRbQ!Z12</f>
        <v>0</v>
      </c>
      <c r="Z12">
        <f>BCRbQ!AA12</f>
        <v>0</v>
      </c>
      <c r="AA12">
        <f>BCRbQ!AB12</f>
        <v>0</v>
      </c>
      <c r="AB12">
        <f>BCRbQ!AC12</f>
        <v>0</v>
      </c>
      <c r="AC12">
        <f>BCRbQ!AD12</f>
        <v>0</v>
      </c>
      <c r="AD12">
        <f>BCRbQ!AE12</f>
        <v>0</v>
      </c>
      <c r="AE12">
        <f>BCRbQ!AF12</f>
        <v>0</v>
      </c>
      <c r="AF12">
        <f>BCRbQ!AG12</f>
        <v>0</v>
      </c>
      <c r="AG12">
        <f>BCRbQ!AH12</f>
        <v>0</v>
      </c>
      <c r="AI12" s="1"/>
    </row>
    <row r="13" spans="1:35" x14ac:dyDescent="0.25">
      <c r="A13" s="3" t="s">
        <v>11</v>
      </c>
      <c r="B13">
        <f>BCRbQ!C13</f>
        <v>0</v>
      </c>
      <c r="C13">
        <f>BCRbQ!D13</f>
        <v>0</v>
      </c>
      <c r="D13">
        <f>BCRbQ!E13</f>
        <v>0</v>
      </c>
      <c r="E13">
        <f>BCRbQ!F13</f>
        <v>0</v>
      </c>
      <c r="F13">
        <f>BCRbQ!G13</f>
        <v>0</v>
      </c>
      <c r="G13">
        <f>BCRbQ!H13</f>
        <v>0</v>
      </c>
      <c r="H13">
        <f>BCRbQ!I13</f>
        <v>0</v>
      </c>
      <c r="I13">
        <f>BCRbQ!J13</f>
        <v>0</v>
      </c>
      <c r="J13">
        <f>BCRbQ!K13</f>
        <v>0</v>
      </c>
      <c r="K13">
        <f>BCRbQ!L13</f>
        <v>0</v>
      </c>
      <c r="L13">
        <f>BCRbQ!M13</f>
        <v>0</v>
      </c>
      <c r="M13">
        <f>BCRbQ!N13</f>
        <v>0</v>
      </c>
      <c r="N13">
        <f>BCRbQ!O13</f>
        <v>0</v>
      </c>
      <c r="O13">
        <f>BCRbQ!P13</f>
        <v>0</v>
      </c>
      <c r="P13">
        <f>BCRbQ!Q13</f>
        <v>0</v>
      </c>
      <c r="Q13">
        <f>BCRbQ!R13</f>
        <v>0</v>
      </c>
      <c r="R13">
        <f>BCRbQ!S13</f>
        <v>0</v>
      </c>
      <c r="S13">
        <f>BCRbQ!T13</f>
        <v>0</v>
      </c>
      <c r="T13">
        <f>BCRbQ!U13</f>
        <v>0</v>
      </c>
      <c r="U13">
        <f>BCRbQ!V13</f>
        <v>0</v>
      </c>
      <c r="V13">
        <f>BCRbQ!W13</f>
        <v>0</v>
      </c>
      <c r="W13">
        <f>BCRbQ!X13</f>
        <v>0</v>
      </c>
      <c r="X13">
        <f>BCRbQ!Y13</f>
        <v>0</v>
      </c>
      <c r="Y13">
        <f>BCRbQ!Z13</f>
        <v>0</v>
      </c>
      <c r="Z13">
        <f>BCRbQ!AA13</f>
        <v>0</v>
      </c>
      <c r="AA13">
        <f>BCRbQ!AB13</f>
        <v>0</v>
      </c>
      <c r="AB13">
        <f>BCRbQ!AC13</f>
        <v>0</v>
      </c>
      <c r="AC13">
        <f>BCRbQ!AD13</f>
        <v>0</v>
      </c>
      <c r="AD13">
        <f>BCRbQ!AE13</f>
        <v>0</v>
      </c>
      <c r="AE13">
        <f>BCRbQ!AF13</f>
        <v>0</v>
      </c>
      <c r="AF13">
        <f>BCRbQ!AG13</f>
        <v>0</v>
      </c>
      <c r="AG13">
        <f>BCRbQ!AH13</f>
        <v>0</v>
      </c>
      <c r="AI13" s="1"/>
    </row>
    <row r="14" spans="1:35" x14ac:dyDescent="0.25">
      <c r="A14" s="3" t="s">
        <v>12</v>
      </c>
      <c r="B14">
        <f>BCRbQ!C14</f>
        <v>0</v>
      </c>
      <c r="C14">
        <f>BCRbQ!D14</f>
        <v>0</v>
      </c>
      <c r="D14">
        <f>BCRbQ!E14</f>
        <v>0</v>
      </c>
      <c r="E14">
        <f>BCRbQ!F14</f>
        <v>0</v>
      </c>
      <c r="F14">
        <f>BCRbQ!G14</f>
        <v>0</v>
      </c>
      <c r="G14">
        <f>BCRbQ!H14</f>
        <v>0</v>
      </c>
      <c r="H14">
        <f>BCRbQ!I14</f>
        <v>0</v>
      </c>
      <c r="I14">
        <f>BCRbQ!J14</f>
        <v>0</v>
      </c>
      <c r="J14">
        <f>BCRbQ!K14</f>
        <v>0</v>
      </c>
      <c r="K14">
        <f>BCRbQ!L14</f>
        <v>0</v>
      </c>
      <c r="L14">
        <f>BCRbQ!M14</f>
        <v>0</v>
      </c>
      <c r="M14">
        <f>BCRbQ!N14</f>
        <v>0</v>
      </c>
      <c r="N14">
        <f>BCRbQ!O14</f>
        <v>0</v>
      </c>
      <c r="O14">
        <f>BCRbQ!P14</f>
        <v>0</v>
      </c>
      <c r="P14">
        <f>BCRbQ!Q14</f>
        <v>0</v>
      </c>
      <c r="Q14">
        <f>BCRbQ!R14</f>
        <v>0</v>
      </c>
      <c r="R14">
        <f>BCRbQ!S14</f>
        <v>0</v>
      </c>
      <c r="S14">
        <f>BCRbQ!T14</f>
        <v>0</v>
      </c>
      <c r="T14">
        <f>BCRbQ!U14</f>
        <v>0</v>
      </c>
      <c r="U14">
        <f>BCRbQ!V14</f>
        <v>0</v>
      </c>
      <c r="V14">
        <f>BCRbQ!W14</f>
        <v>0</v>
      </c>
      <c r="W14">
        <f>BCRbQ!X14</f>
        <v>0</v>
      </c>
      <c r="X14">
        <f>BCRbQ!Y14</f>
        <v>0</v>
      </c>
      <c r="Y14">
        <f>BCRbQ!Z14</f>
        <v>0</v>
      </c>
      <c r="Z14">
        <f>BCRbQ!AA14</f>
        <v>0</v>
      </c>
      <c r="AA14">
        <f>BCRbQ!AB14</f>
        <v>0</v>
      </c>
      <c r="AB14">
        <f>BCRbQ!AC14</f>
        <v>0</v>
      </c>
      <c r="AC14">
        <f>BCRbQ!AD14</f>
        <v>0</v>
      </c>
      <c r="AD14">
        <f>BCRbQ!AE14</f>
        <v>0</v>
      </c>
      <c r="AE14">
        <f>BCRbQ!AF14</f>
        <v>0</v>
      </c>
      <c r="AF14">
        <f>BCRbQ!AG14</f>
        <v>0</v>
      </c>
      <c r="AG14">
        <f>BCRbQ!AH14</f>
        <v>0</v>
      </c>
      <c r="AI14" s="1"/>
    </row>
    <row r="15" spans="1:35" x14ac:dyDescent="0.25">
      <c r="A15" s="2" t="s">
        <v>22</v>
      </c>
      <c r="B15">
        <f>BCRbQ!C15</f>
        <v>0</v>
      </c>
      <c r="C15">
        <f>BCRbQ!D15</f>
        <v>0</v>
      </c>
      <c r="D15">
        <f>BCRbQ!E15</f>
        <v>0</v>
      </c>
      <c r="E15">
        <f>BCRbQ!F15</f>
        <v>0</v>
      </c>
      <c r="F15">
        <f>BCRbQ!G15</f>
        <v>0</v>
      </c>
      <c r="G15">
        <f>BCRbQ!H15</f>
        <v>0</v>
      </c>
      <c r="H15">
        <f>BCRbQ!I15</f>
        <v>0</v>
      </c>
      <c r="I15">
        <f>BCRbQ!J15</f>
        <v>0</v>
      </c>
      <c r="J15">
        <f>BCRbQ!K15</f>
        <v>0</v>
      </c>
      <c r="K15">
        <f>BCRbQ!L15</f>
        <v>0</v>
      </c>
      <c r="L15">
        <f>BCRbQ!M15</f>
        <v>0</v>
      </c>
      <c r="M15">
        <f>BCRbQ!N15</f>
        <v>0</v>
      </c>
      <c r="N15">
        <f>BCRbQ!O15</f>
        <v>0</v>
      </c>
      <c r="O15">
        <f>BCRbQ!P15</f>
        <v>0</v>
      </c>
      <c r="P15">
        <f>BCRbQ!Q15</f>
        <v>0</v>
      </c>
      <c r="Q15">
        <f>BCRbQ!R15</f>
        <v>0</v>
      </c>
      <c r="R15">
        <f>BCRbQ!S15</f>
        <v>0</v>
      </c>
      <c r="S15">
        <f>BCRbQ!T15</f>
        <v>0</v>
      </c>
      <c r="T15">
        <f>BCRbQ!U15</f>
        <v>0</v>
      </c>
      <c r="U15">
        <f>BCRbQ!V15</f>
        <v>0</v>
      </c>
      <c r="V15">
        <f>BCRbQ!W15</f>
        <v>0</v>
      </c>
      <c r="W15">
        <f>BCRbQ!X15</f>
        <v>0</v>
      </c>
      <c r="X15">
        <f>BCRbQ!Y15</f>
        <v>0</v>
      </c>
      <c r="Y15">
        <f>BCRbQ!Z15</f>
        <v>0</v>
      </c>
      <c r="Z15">
        <f>BCRbQ!AA15</f>
        <v>0</v>
      </c>
      <c r="AA15">
        <f>BCRbQ!AB15</f>
        <v>0</v>
      </c>
      <c r="AB15">
        <f>BCRbQ!AC15</f>
        <v>0</v>
      </c>
      <c r="AC15">
        <f>BCRbQ!AD15</f>
        <v>0</v>
      </c>
      <c r="AD15">
        <f>BCRbQ!AE15</f>
        <v>0</v>
      </c>
      <c r="AE15">
        <f>BCRbQ!AF15</f>
        <v>0</v>
      </c>
      <c r="AF15">
        <f>BCRbQ!AG15</f>
        <v>0</v>
      </c>
      <c r="AG15">
        <f>BCRbQ!AH15</f>
        <v>0</v>
      </c>
    </row>
    <row r="16" spans="1:35" x14ac:dyDescent="0.25">
      <c r="A16" s="2" t="s">
        <v>23</v>
      </c>
      <c r="B16">
        <f>BCRbQ!C16</f>
        <v>0</v>
      </c>
      <c r="C16">
        <f>BCRbQ!D16</f>
        <v>0</v>
      </c>
      <c r="D16">
        <f>BCRbQ!E16</f>
        <v>0</v>
      </c>
      <c r="E16">
        <f>BCRbQ!F16</f>
        <v>0</v>
      </c>
      <c r="F16">
        <f>BCRbQ!G16</f>
        <v>0</v>
      </c>
      <c r="G16">
        <f>BCRbQ!H16</f>
        <v>0</v>
      </c>
      <c r="H16">
        <f>BCRbQ!I16</f>
        <v>0</v>
      </c>
      <c r="I16">
        <f>BCRbQ!J16</f>
        <v>0</v>
      </c>
      <c r="J16">
        <f>BCRbQ!K16</f>
        <v>0</v>
      </c>
      <c r="K16">
        <f>BCRbQ!L16</f>
        <v>0</v>
      </c>
      <c r="L16">
        <f>BCRbQ!M16</f>
        <v>0</v>
      </c>
      <c r="M16">
        <f>BCRbQ!N16</f>
        <v>0</v>
      </c>
      <c r="N16">
        <f>BCRbQ!O16</f>
        <v>0</v>
      </c>
      <c r="O16">
        <f>BCRbQ!P16</f>
        <v>0</v>
      </c>
      <c r="P16">
        <f>BCRbQ!Q16</f>
        <v>0</v>
      </c>
      <c r="Q16">
        <f>BCRbQ!R16</f>
        <v>0</v>
      </c>
      <c r="R16">
        <f>BCRbQ!S16</f>
        <v>0</v>
      </c>
      <c r="S16">
        <f>BCRbQ!T16</f>
        <v>0</v>
      </c>
      <c r="T16">
        <f>BCRbQ!U16</f>
        <v>0</v>
      </c>
      <c r="U16">
        <f>BCRbQ!V16</f>
        <v>0</v>
      </c>
      <c r="V16">
        <f>BCRbQ!W16</f>
        <v>0</v>
      </c>
      <c r="W16">
        <f>BCRbQ!X16</f>
        <v>0</v>
      </c>
      <c r="X16">
        <f>BCRbQ!Y16</f>
        <v>0</v>
      </c>
      <c r="Y16">
        <f>BCRbQ!Z16</f>
        <v>0</v>
      </c>
      <c r="Z16">
        <f>BCRbQ!AA16</f>
        <v>0</v>
      </c>
      <c r="AA16">
        <f>BCRbQ!AB16</f>
        <v>0</v>
      </c>
      <c r="AB16">
        <f>BCRbQ!AC16</f>
        <v>0</v>
      </c>
      <c r="AC16">
        <f>BCRbQ!AD16</f>
        <v>0</v>
      </c>
      <c r="AD16">
        <f>BCRbQ!AE16</f>
        <v>0</v>
      </c>
      <c r="AE16">
        <f>BCRbQ!AF16</f>
        <v>0</v>
      </c>
      <c r="AF16">
        <f>BCRbQ!AG16</f>
        <v>0</v>
      </c>
      <c r="AG16">
        <f>BCRbQ!AH16</f>
        <v>0</v>
      </c>
    </row>
    <row r="17" spans="1:33" x14ac:dyDescent="0.25">
      <c r="A17" s="2" t="s">
        <v>24</v>
      </c>
      <c r="B17">
        <f>BCRbQ!C17</f>
        <v>34.799999999999997</v>
      </c>
      <c r="C17">
        <f>BCRbQ!D17</f>
        <v>0</v>
      </c>
      <c r="D17">
        <f>BCRbQ!E17</f>
        <v>0</v>
      </c>
      <c r="E17">
        <f>BCRbQ!F17</f>
        <v>0</v>
      </c>
      <c r="F17">
        <f>BCRbQ!G17</f>
        <v>0</v>
      </c>
      <c r="G17">
        <f>BCRbQ!H17</f>
        <v>0</v>
      </c>
      <c r="H17">
        <f>BCRbQ!I17</f>
        <v>0</v>
      </c>
      <c r="I17">
        <f>BCRbQ!J17</f>
        <v>0</v>
      </c>
      <c r="J17">
        <f>BCRbQ!K17</f>
        <v>36</v>
      </c>
      <c r="K17">
        <f>BCRbQ!L17</f>
        <v>0</v>
      </c>
      <c r="L17">
        <f>BCRbQ!M17</f>
        <v>0</v>
      </c>
      <c r="M17">
        <f>BCRbQ!N17</f>
        <v>0</v>
      </c>
      <c r="N17">
        <f>BCRbQ!O17</f>
        <v>0</v>
      </c>
      <c r="O17">
        <f>BCRbQ!P17</f>
        <v>0</v>
      </c>
      <c r="P17">
        <f>BCRbQ!Q17</f>
        <v>0</v>
      </c>
      <c r="Q17">
        <f>BCRbQ!R17</f>
        <v>0</v>
      </c>
      <c r="R17">
        <f>BCRbQ!S17</f>
        <v>0</v>
      </c>
      <c r="S17">
        <f>BCRbQ!T17</f>
        <v>0</v>
      </c>
      <c r="T17">
        <f>BCRbQ!U17</f>
        <v>0</v>
      </c>
      <c r="U17">
        <f>BCRbQ!V17</f>
        <v>0</v>
      </c>
      <c r="V17">
        <f>BCRbQ!W17</f>
        <v>0</v>
      </c>
      <c r="W17">
        <f>BCRbQ!X17</f>
        <v>0</v>
      </c>
      <c r="X17">
        <f>BCRbQ!Y17</f>
        <v>0</v>
      </c>
      <c r="Y17">
        <f>BCRbQ!Z17</f>
        <v>0</v>
      </c>
      <c r="Z17">
        <f>BCRbQ!AA17</f>
        <v>0</v>
      </c>
      <c r="AA17">
        <f>BCRbQ!AB17</f>
        <v>0</v>
      </c>
      <c r="AB17">
        <f>BCRbQ!AC17</f>
        <v>0</v>
      </c>
      <c r="AC17">
        <f>BCRbQ!AD17</f>
        <v>0</v>
      </c>
      <c r="AD17">
        <f>BCRbQ!AE17</f>
        <v>0</v>
      </c>
      <c r="AE17">
        <f>BCRbQ!AF17</f>
        <v>0</v>
      </c>
      <c r="AF17">
        <f>BCRbQ!AG17</f>
        <v>0</v>
      </c>
      <c r="AG17">
        <f>BCRbQ!AH17</f>
        <v>0</v>
      </c>
    </row>
    <row r="21" spans="1:33" x14ac:dyDescent="0.25">
      <c r="D21" s="65"/>
      <c r="E21" s="65"/>
      <c r="F21" s="65"/>
      <c r="G21" s="65"/>
      <c r="H21" s="65"/>
      <c r="I21" s="65"/>
      <c r="J21" s="65"/>
      <c r="K21" s="65"/>
      <c r="L21" s="65"/>
      <c r="M21" s="65"/>
      <c r="N21" s="66"/>
    </row>
    <row r="24" spans="1:33" x14ac:dyDescent="0.25">
      <c r="D24" s="65"/>
      <c r="E24" s="65"/>
      <c r="F24" s="65"/>
      <c r="G24" s="65"/>
      <c r="H24" s="65"/>
      <c r="I24" s="65"/>
      <c r="J24" s="65"/>
      <c r="K24" s="65"/>
      <c r="L24" s="65"/>
      <c r="M24" s="65"/>
      <c r="N24" s="66"/>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About</vt:lpstr>
      <vt:lpstr>2019 EIA 860</vt:lpstr>
      <vt:lpstr>BCRbQ</vt:lpstr>
      <vt:lpstr>CRbQ</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Robbie</dc:creator>
  <cp:lastModifiedBy>Olivia Ashmoore</cp:lastModifiedBy>
  <dcterms:created xsi:type="dcterms:W3CDTF">2015-12-15T21:40:01Z</dcterms:created>
  <dcterms:modified xsi:type="dcterms:W3CDTF">2020-12-16T19:02:52Z</dcterms:modified>
</cp:coreProperties>
</file>