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trans\BNVP\"/>
    </mc:Choice>
  </mc:AlternateContent>
  <bookViews>
    <workbookView xWindow="188" yWindow="8" windowWidth="18848" windowHeight="10200" firstSheet="15" activeTab="18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3" l="1"/>
  <c r="B5" i="12" l="1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R254" i="30"/>
  <c r="R6" i="2" s="1"/>
  <c r="AB253" i="30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T253" i="30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N253" i="30"/>
  <c r="N2" i="2" s="1"/>
  <c r="F253" i="30"/>
  <c r="AF253" i="30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AF2" i="2"/>
  <c r="T2" i="2"/>
  <c r="AB2" i="2"/>
  <c r="L254" i="30"/>
  <c r="L6" i="2" s="1"/>
  <c r="Y2" i="2"/>
  <c r="W2" i="2"/>
  <c r="F2" i="2"/>
  <c r="S2" i="2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C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AG5" i="12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L2" i="17"/>
  <c r="T2" i="17"/>
  <c r="F2" i="17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D6" i="9"/>
  <c r="J2" i="17"/>
  <c r="X6" i="10"/>
  <c r="C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<sst xmlns="http://schemas.openxmlformats.org/spreadsheetml/2006/main" count="2508" uniqueCount="1252">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</sst>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/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6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1054</v>
      </c>
    </row>
    <row r="7" spans="1:2" x14ac:dyDescent="0.45">
      <c r="B7" s="5" t="s">
        <v>20</v>
      </c>
    </row>
    <row r="8" spans="1:2" x14ac:dyDescent="0.45">
      <c r="B8" s="5" t="s">
        <v>1050</v>
      </c>
    </row>
    <row r="9" spans="1:2" x14ac:dyDescent="0.45">
      <c r="B9" s="5"/>
    </row>
    <row r="10" spans="1:2" x14ac:dyDescent="0.45">
      <c r="B10" s="16" t="s">
        <v>790</v>
      </c>
    </row>
    <row r="11" spans="1:2" x14ac:dyDescent="0.45">
      <c r="B11" s="15" t="s">
        <v>1072</v>
      </c>
    </row>
    <row r="12" spans="1:2" x14ac:dyDescent="0.45">
      <c r="B12" s="17">
        <v>2018</v>
      </c>
    </row>
    <row r="13" spans="1:2" x14ac:dyDescent="0.45">
      <c r="B13" t="s">
        <v>1073</v>
      </c>
    </row>
    <row r="14" spans="1:2" x14ac:dyDescent="0.45">
      <c r="B14" s="14" t="s">
        <v>1074</v>
      </c>
    </row>
    <row r="16" spans="1:2" x14ac:dyDescent="0.45">
      <c r="B16" s="2" t="s">
        <v>791</v>
      </c>
    </row>
    <row r="17" spans="2:2" x14ac:dyDescent="0.45">
      <c r="B17" t="s">
        <v>769</v>
      </c>
    </row>
    <row r="18" spans="2:2" x14ac:dyDescent="0.45">
      <c r="B18" t="s">
        <v>770</v>
      </c>
    </row>
    <row r="19" spans="2:2" x14ac:dyDescent="0.45">
      <c r="B19" t="s">
        <v>771</v>
      </c>
    </row>
    <row r="20" spans="2:2" x14ac:dyDescent="0.45">
      <c r="B20" s="14" t="s">
        <v>772</v>
      </c>
    </row>
    <row r="21" spans="2:2" x14ac:dyDescent="0.45">
      <c r="B21" s="14" t="s">
        <v>773</v>
      </c>
    </row>
    <row r="22" spans="2:2" ht="57" x14ac:dyDescent="0.45">
      <c r="B22" s="15" t="s">
        <v>774</v>
      </c>
    </row>
    <row r="23" spans="2:2" x14ac:dyDescent="0.45">
      <c r="B23" s="15"/>
    </row>
    <row r="24" spans="2:2" x14ac:dyDescent="0.45">
      <c r="B24" s="16" t="s">
        <v>8</v>
      </c>
    </row>
    <row r="25" spans="2:2" x14ac:dyDescent="0.45">
      <c r="B25" s="15" t="s">
        <v>775</v>
      </c>
    </row>
    <row r="26" spans="2:2" x14ac:dyDescent="0.45">
      <c r="B26" s="17">
        <v>2012</v>
      </c>
    </row>
    <row r="27" spans="2:2" x14ac:dyDescent="0.45">
      <c r="B27" s="15" t="s">
        <v>776</v>
      </c>
    </row>
    <row r="28" spans="2:2" ht="28.5" x14ac:dyDescent="0.45">
      <c r="B28" s="15" t="s">
        <v>777</v>
      </c>
    </row>
    <row r="29" spans="2:2" x14ac:dyDescent="0.45">
      <c r="B29" s="15"/>
    </row>
    <row r="30" spans="2:2" x14ac:dyDescent="0.45">
      <c r="B30" s="16" t="s">
        <v>789</v>
      </c>
    </row>
    <row r="31" spans="2:2" x14ac:dyDescent="0.45">
      <c r="B31" s="15" t="s">
        <v>778</v>
      </c>
    </row>
    <row r="32" spans="2:2" x14ac:dyDescent="0.45">
      <c r="B32" s="17">
        <v>2014</v>
      </c>
    </row>
    <row r="33" spans="1:2" x14ac:dyDescent="0.45">
      <c r="B33" s="15" t="s">
        <v>779</v>
      </c>
    </row>
    <row r="34" spans="1:2" ht="28.5" x14ac:dyDescent="0.45">
      <c r="B34" s="15" t="s">
        <v>780</v>
      </c>
    </row>
    <row r="35" spans="1:2" x14ac:dyDescent="0.45">
      <c r="B35" s="15" t="s">
        <v>781</v>
      </c>
    </row>
    <row r="36" spans="1:2" x14ac:dyDescent="0.45">
      <c r="B36" s="15"/>
    </row>
    <row r="37" spans="1:2" x14ac:dyDescent="0.45">
      <c r="B37" s="2" t="s">
        <v>10</v>
      </c>
    </row>
    <row r="38" spans="1:2" x14ac:dyDescent="0.45">
      <c r="B38" s="6" t="s">
        <v>835</v>
      </c>
    </row>
    <row r="40" spans="1:2" x14ac:dyDescent="0.45">
      <c r="B40" s="16" t="s">
        <v>11</v>
      </c>
    </row>
    <row r="41" spans="1:2" x14ac:dyDescent="0.45">
      <c r="B41" s="15" t="s">
        <v>782</v>
      </c>
    </row>
    <row r="42" spans="1:2" x14ac:dyDescent="0.45">
      <c r="B42" s="17">
        <v>2016</v>
      </c>
    </row>
    <row r="43" spans="1:2" x14ac:dyDescent="0.45">
      <c r="B43" s="15" t="s">
        <v>783</v>
      </c>
    </row>
    <row r="44" spans="1:2" ht="28.5" x14ac:dyDescent="0.45">
      <c r="B44" s="15" t="s">
        <v>784</v>
      </c>
    </row>
    <row r="46" spans="1:2" x14ac:dyDescent="0.45">
      <c r="A46" s="1" t="s">
        <v>5</v>
      </c>
    </row>
    <row r="47" spans="1:2" x14ac:dyDescent="0.45">
      <c r="A47" t="s">
        <v>23</v>
      </c>
    </row>
    <row r="48" spans="1:2" x14ac:dyDescent="0.45">
      <c r="A48" t="s">
        <v>24</v>
      </c>
    </row>
    <row r="49" spans="1:1" x14ac:dyDescent="0.45">
      <c r="A49" t="s">
        <v>25</v>
      </c>
    </row>
    <row r="51" spans="1:1" x14ac:dyDescent="0.45">
      <c r="A51" s="1" t="s">
        <v>6</v>
      </c>
    </row>
    <row r="52" spans="1:1" x14ac:dyDescent="0.45">
      <c r="A52" t="s">
        <v>1039</v>
      </c>
    </row>
    <row r="53" spans="1:1" x14ac:dyDescent="0.45">
      <c r="A53" t="s">
        <v>1040</v>
      </c>
    </row>
    <row r="55" spans="1:1" x14ac:dyDescent="0.45">
      <c r="A55" t="s">
        <v>854</v>
      </c>
    </row>
    <row r="56" spans="1:1" x14ac:dyDescent="0.45">
      <c r="A56" t="s">
        <v>855</v>
      </c>
    </row>
    <row r="58" spans="1:1" x14ac:dyDescent="0.45">
      <c r="A58" t="s">
        <v>254</v>
      </c>
    </row>
    <row r="59" spans="1:1" x14ac:dyDescent="0.45">
      <c r="A59" t="s">
        <v>255</v>
      </c>
    </row>
    <row r="60" spans="1:1" x14ac:dyDescent="0.45">
      <c r="A60" t="s">
        <v>1047</v>
      </c>
    </row>
    <row r="61" spans="1:1" x14ac:dyDescent="0.45">
      <c r="A61" t="s">
        <v>1048</v>
      </c>
    </row>
    <row r="63" spans="1:1" x14ac:dyDescent="0.45">
      <c r="A63" t="s">
        <v>256</v>
      </c>
    </row>
    <row r="64" spans="1:1" x14ac:dyDescent="0.45">
      <c r="A64" t="s">
        <v>257</v>
      </c>
    </row>
    <row r="65" spans="1:2" x14ac:dyDescent="0.45">
      <c r="A65" t="s">
        <v>763</v>
      </c>
    </row>
    <row r="66" spans="1:2" x14ac:dyDescent="0.45">
      <c r="A66" t="s">
        <v>764</v>
      </c>
    </row>
    <row r="67" spans="1:2" x14ac:dyDescent="0.45">
      <c r="A67" t="s">
        <v>765</v>
      </c>
    </row>
    <row r="68" spans="1:2" x14ac:dyDescent="0.45">
      <c r="A68" t="s">
        <v>766</v>
      </c>
    </row>
    <row r="70" spans="1:2" x14ac:dyDescent="0.45">
      <c r="A70" s="1" t="s">
        <v>7</v>
      </c>
    </row>
    <row r="71" spans="1:2" x14ac:dyDescent="0.45">
      <c r="A71" t="s">
        <v>758</v>
      </c>
    </row>
    <row r="72" spans="1:2" x14ac:dyDescent="0.45">
      <c r="A72" t="s">
        <v>759</v>
      </c>
    </row>
    <row r="73" spans="1:2" x14ac:dyDescent="0.45">
      <c r="A73" t="s">
        <v>760</v>
      </c>
    </row>
    <row r="74" spans="1:2" x14ac:dyDescent="0.45">
      <c r="A74" t="s">
        <v>761</v>
      </c>
    </row>
    <row r="75" spans="1:2" x14ac:dyDescent="0.45">
      <c r="A75" t="s">
        <v>762</v>
      </c>
    </row>
    <row r="77" spans="1:2" x14ac:dyDescent="0.45">
      <c r="A77" t="s">
        <v>1071</v>
      </c>
      <c r="B77">
        <v>770000</v>
      </c>
    </row>
    <row r="79" spans="1:2" x14ac:dyDescent="0.45">
      <c r="A79" s="1" t="s">
        <v>8</v>
      </c>
    </row>
    <row r="80" spans="1:2" x14ac:dyDescent="0.45">
      <c r="A80" t="s">
        <v>767</v>
      </c>
    </row>
    <row r="81" spans="1:1" x14ac:dyDescent="0.45">
      <c r="A81" t="s">
        <v>768</v>
      </c>
    </row>
    <row r="82" spans="1:1" x14ac:dyDescent="0.45">
      <c r="A82" t="s">
        <v>786</v>
      </c>
    </row>
    <row r="83" spans="1:1" x14ac:dyDescent="0.45">
      <c r="A83" t="s">
        <v>1105</v>
      </c>
    </row>
    <row r="84" spans="1:1" x14ac:dyDescent="0.45">
      <c r="A84" t="s">
        <v>1106</v>
      </c>
    </row>
    <row r="86" spans="1:1" x14ac:dyDescent="0.45">
      <c r="A86" s="1" t="s">
        <v>9</v>
      </c>
    </row>
    <row r="87" spans="1:1" x14ac:dyDescent="0.45">
      <c r="A87" t="s">
        <v>785</v>
      </c>
    </row>
    <row r="88" spans="1:1" x14ac:dyDescent="0.45">
      <c r="A88" t="s">
        <v>787</v>
      </c>
    </row>
    <row r="89" spans="1:1" x14ac:dyDescent="0.45">
      <c r="A89" t="s">
        <v>788</v>
      </c>
    </row>
    <row r="90" spans="1:1" x14ac:dyDescent="0.45">
      <c r="A90" t="s">
        <v>1105</v>
      </c>
    </row>
    <row r="91" spans="1:1" x14ac:dyDescent="0.45">
      <c r="A91" t="s">
        <v>1106</v>
      </c>
    </row>
    <row r="93" spans="1:1" x14ac:dyDescent="0.45">
      <c r="A93" s="1" t="s">
        <v>832</v>
      </c>
    </row>
    <row r="94" spans="1:1" x14ac:dyDescent="0.45">
      <c r="A94" t="s">
        <v>831</v>
      </c>
    </row>
    <row r="96" spans="1:1" x14ac:dyDescent="0.45">
      <c r="A96" s="1" t="s">
        <v>793</v>
      </c>
    </row>
    <row r="97" spans="1:2" x14ac:dyDescent="0.45">
      <c r="A97" t="s">
        <v>831</v>
      </c>
    </row>
    <row r="98" spans="1:2" x14ac:dyDescent="0.45">
      <c r="A98" s="18"/>
    </row>
    <row r="99" spans="1:2" x14ac:dyDescent="0.45">
      <c r="A99" s="1" t="s">
        <v>11</v>
      </c>
    </row>
    <row r="100" spans="1:2" x14ac:dyDescent="0.45">
      <c r="A100" s="18" t="s">
        <v>851</v>
      </c>
    </row>
    <row r="101" spans="1:2" x14ac:dyDescent="0.45">
      <c r="A101" s="18" t="s">
        <v>852</v>
      </c>
    </row>
    <row r="102" spans="1:2" x14ac:dyDescent="0.45">
      <c r="A102" s="18" t="s">
        <v>853</v>
      </c>
    </row>
    <row r="103" spans="1:2" x14ac:dyDescent="0.45">
      <c r="A103" s="18"/>
    </row>
    <row r="104" spans="1:2" x14ac:dyDescent="0.45">
      <c r="A104" s="1" t="s">
        <v>750</v>
      </c>
    </row>
    <row r="105" spans="1:2" x14ac:dyDescent="0.45">
      <c r="A105" t="s">
        <v>751</v>
      </c>
    </row>
    <row r="106" spans="1:2" x14ac:dyDescent="0.45">
      <c r="A106" t="s">
        <v>752</v>
      </c>
    </row>
    <row r="107" spans="1:2" x14ac:dyDescent="0.45">
      <c r="A107" t="s">
        <v>753</v>
      </c>
      <c r="B107" t="s">
        <v>755</v>
      </c>
    </row>
    <row r="108" spans="1:2" x14ac:dyDescent="0.45">
      <c r="A108" t="s">
        <v>754</v>
      </c>
      <c r="B108" t="s">
        <v>756</v>
      </c>
    </row>
    <row r="109" spans="1:2" x14ac:dyDescent="0.45">
      <c r="A109">
        <v>0.97099999999999997</v>
      </c>
      <c r="B109" t="s">
        <v>757</v>
      </c>
    </row>
    <row r="110" spans="1:2" x14ac:dyDescent="0.45">
      <c r="A110">
        <v>0.98699999999999999</v>
      </c>
      <c r="B110" t="s">
        <v>1053</v>
      </c>
    </row>
    <row r="111" spans="1:2" x14ac:dyDescent="0.45">
      <c r="A111">
        <v>0.95299999999999996</v>
      </c>
      <c r="B111" t="s">
        <v>1070</v>
      </c>
    </row>
    <row r="112" spans="1:2" x14ac:dyDescent="0.45">
      <c r="A112" s="23">
        <v>0.93665959530026111</v>
      </c>
    </row>
    <row r="113" spans="1:1" x14ac:dyDescent="0.45">
      <c r="A113" s="23">
        <v>0.91400000000000003</v>
      </c>
    </row>
    <row r="114" spans="1:1" x14ac:dyDescent="0.45">
      <c r="A114" t="s">
        <v>253</v>
      </c>
    </row>
  </sheetData>
  <hyperlinks>
    <hyperlink ref="B21" r:id="rId1"/>
    <hyperlink ref="B20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713</v>
      </c>
    </row>
    <row r="2" spans="1:3" x14ac:dyDescent="0.45">
      <c r="A2" t="s">
        <v>714</v>
      </c>
    </row>
    <row r="4" spans="1:3" x14ac:dyDescent="0.45">
      <c r="A4" s="2" t="s">
        <v>715</v>
      </c>
      <c r="B4" s="10" t="s">
        <v>716</v>
      </c>
      <c r="C4" s="10" t="s">
        <v>717</v>
      </c>
    </row>
    <row r="5" spans="1:3" x14ac:dyDescent="0.45">
      <c r="A5" t="s">
        <v>718</v>
      </c>
      <c r="B5" s="9">
        <v>84000000</v>
      </c>
      <c r="C5" s="9">
        <v>41000000</v>
      </c>
    </row>
    <row r="6" spans="1:3" x14ac:dyDescent="0.45">
      <c r="A6" t="s">
        <v>719</v>
      </c>
      <c r="B6" s="9">
        <v>90000000</v>
      </c>
      <c r="C6" s="9">
        <v>45000000</v>
      </c>
    </row>
    <row r="7" spans="1:3" x14ac:dyDescent="0.45">
      <c r="A7" t="s">
        <v>720</v>
      </c>
      <c r="B7" s="9">
        <v>298000000</v>
      </c>
      <c r="C7" s="9">
        <v>149000000</v>
      </c>
    </row>
    <row r="8" spans="1:3" x14ac:dyDescent="0.45">
      <c r="A8" t="s">
        <v>721</v>
      </c>
      <c r="B8" s="9">
        <v>81000000</v>
      </c>
      <c r="C8" s="9">
        <v>30000000</v>
      </c>
    </row>
    <row r="9" spans="1:3" x14ac:dyDescent="0.45">
      <c r="A9" t="s">
        <v>722</v>
      </c>
      <c r="B9" s="9">
        <v>88000000</v>
      </c>
      <c r="C9" s="9">
        <v>40000000</v>
      </c>
    </row>
    <row r="10" spans="1:3" x14ac:dyDescent="0.45">
      <c r="A10" t="s">
        <v>723</v>
      </c>
      <c r="B10" s="9">
        <v>209000000</v>
      </c>
      <c r="C10" s="9">
        <v>84000000</v>
      </c>
    </row>
    <row r="12" spans="1:3" x14ac:dyDescent="0.45">
      <c r="A12" t="s">
        <v>724</v>
      </c>
    </row>
    <row r="13" spans="1:3" x14ac:dyDescent="0.45">
      <c r="A13" t="s">
        <v>725</v>
      </c>
    </row>
    <row r="14" spans="1:3" x14ac:dyDescent="0.45">
      <c r="A14" t="s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792</v>
      </c>
      <c r="E1" s="2" t="s">
        <v>794</v>
      </c>
    </row>
    <row r="2" spans="1:5" x14ac:dyDescent="0.45">
      <c r="A2" t="s">
        <v>799</v>
      </c>
      <c r="E2" t="s">
        <v>795</v>
      </c>
    </row>
    <row r="3" spans="1:5" x14ac:dyDescent="0.45">
      <c r="A3" t="s">
        <v>833</v>
      </c>
      <c r="E3" t="s">
        <v>796</v>
      </c>
    </row>
    <row r="4" spans="1:5" x14ac:dyDescent="0.45">
      <c r="A4" t="s">
        <v>834</v>
      </c>
      <c r="E4" t="s">
        <v>797</v>
      </c>
    </row>
    <row r="5" spans="1:5" x14ac:dyDescent="0.45">
      <c r="E5" t="s">
        <v>798</v>
      </c>
    </row>
    <row r="6" spans="1:5" x14ac:dyDescent="0.45">
      <c r="A6" t="s">
        <v>800</v>
      </c>
    </row>
    <row r="7" spans="1:5" x14ac:dyDescent="0.45">
      <c r="A7" t="s">
        <v>801</v>
      </c>
    </row>
    <row r="8" spans="1:5" x14ac:dyDescent="0.45">
      <c r="A8" t="s">
        <v>802</v>
      </c>
    </row>
    <row r="9" spans="1:5" x14ac:dyDescent="0.45">
      <c r="A9" t="s">
        <v>804</v>
      </c>
    </row>
    <row r="10" spans="1:5" x14ac:dyDescent="0.45">
      <c r="A10" t="s">
        <v>805</v>
      </c>
    </row>
    <row r="11" spans="1:5" x14ac:dyDescent="0.45">
      <c r="A11" t="s">
        <v>806</v>
      </c>
    </row>
    <row r="13" spans="1:5" x14ac:dyDescent="0.45">
      <c r="A13" t="s">
        <v>807</v>
      </c>
      <c r="E13" s="2" t="s">
        <v>826</v>
      </c>
    </row>
    <row r="14" spans="1:5" x14ac:dyDescent="0.45">
      <c r="A14" t="s">
        <v>808</v>
      </c>
      <c r="E14" t="s">
        <v>803</v>
      </c>
    </row>
    <row r="15" spans="1:5" x14ac:dyDescent="0.45">
      <c r="A15" t="s">
        <v>809</v>
      </c>
    </row>
    <row r="16" spans="1:5" x14ac:dyDescent="0.45">
      <c r="E16" s="2" t="s">
        <v>827</v>
      </c>
    </row>
    <row r="17" spans="1:5" x14ac:dyDescent="0.45">
      <c r="A17" t="s">
        <v>815</v>
      </c>
      <c r="E17" t="s">
        <v>828</v>
      </c>
    </row>
    <row r="18" spans="1:5" x14ac:dyDescent="0.45">
      <c r="A18" t="s">
        <v>810</v>
      </c>
    </row>
    <row r="19" spans="1:5" x14ac:dyDescent="0.45">
      <c r="A19" t="s">
        <v>816</v>
      </c>
      <c r="E19" s="2" t="s">
        <v>829</v>
      </c>
    </row>
    <row r="20" spans="1:5" x14ac:dyDescent="0.45">
      <c r="A20" t="s">
        <v>818</v>
      </c>
      <c r="E20" t="s">
        <v>830</v>
      </c>
    </row>
    <row r="21" spans="1:5" x14ac:dyDescent="0.45">
      <c r="A21" t="s">
        <v>837</v>
      </c>
    </row>
    <row r="22" spans="1:5" x14ac:dyDescent="0.45">
      <c r="A22" t="s">
        <v>819</v>
      </c>
    </row>
    <row r="23" spans="1:5" x14ac:dyDescent="0.45">
      <c r="A23" t="s">
        <v>820</v>
      </c>
    </row>
    <row r="25" spans="1:5" ht="28.5" x14ac:dyDescent="0.45">
      <c r="B25" s="16" t="s">
        <v>811</v>
      </c>
      <c r="C25" s="3" t="s">
        <v>813</v>
      </c>
      <c r="D25" s="3" t="s">
        <v>729</v>
      </c>
      <c r="E25" s="3" t="s">
        <v>823</v>
      </c>
    </row>
    <row r="26" spans="1:5" x14ac:dyDescent="0.45">
      <c r="B26" t="s">
        <v>812</v>
      </c>
      <c r="C26">
        <v>500</v>
      </c>
      <c r="D26">
        <v>5900000</v>
      </c>
      <c r="E26">
        <v>1984</v>
      </c>
    </row>
    <row r="27" spans="1:5" x14ac:dyDescent="0.45">
      <c r="B27" t="s">
        <v>814</v>
      </c>
      <c r="C27">
        <v>500</v>
      </c>
      <c r="D27">
        <v>7050000</v>
      </c>
      <c r="E27">
        <v>1984</v>
      </c>
    </row>
    <row r="28" spans="1:5" x14ac:dyDescent="0.45">
      <c r="B28" t="s">
        <v>817</v>
      </c>
      <c r="C28">
        <v>500</v>
      </c>
      <c r="D28">
        <v>7050000</v>
      </c>
      <c r="E28">
        <v>1983</v>
      </c>
    </row>
    <row r="29" spans="1:5" x14ac:dyDescent="0.45">
      <c r="B29" t="s">
        <v>824</v>
      </c>
      <c r="C29">
        <v>1030</v>
      </c>
      <c r="D29">
        <v>6000000</v>
      </c>
      <c r="E29">
        <v>1999</v>
      </c>
    </row>
    <row r="30" spans="1:5" x14ac:dyDescent="0.45">
      <c r="B30" t="s">
        <v>821</v>
      </c>
      <c r="C30">
        <v>1800</v>
      </c>
      <c r="D30">
        <v>6000000</v>
      </c>
      <c r="E30">
        <v>2009</v>
      </c>
    </row>
    <row r="31" spans="1:5" x14ac:dyDescent="0.45">
      <c r="B31" t="s">
        <v>822</v>
      </c>
      <c r="C31">
        <v>2800</v>
      </c>
      <c r="D31">
        <v>22000000</v>
      </c>
      <c r="E31">
        <v>2014</v>
      </c>
    </row>
    <row r="33" spans="1:5" x14ac:dyDescent="0.45">
      <c r="A33" t="s">
        <v>825</v>
      </c>
    </row>
    <row r="34" spans="1:5" x14ac:dyDescent="0.45">
      <c r="A34" t="s">
        <v>838</v>
      </c>
    </row>
    <row r="35" spans="1:5" x14ac:dyDescent="0.45">
      <c r="A35" s="13">
        <v>10000000</v>
      </c>
    </row>
    <row r="37" spans="1:5" x14ac:dyDescent="0.45">
      <c r="A37" t="s">
        <v>836</v>
      </c>
    </row>
    <row r="42" spans="1:5" x14ac:dyDescent="0.45">
      <c r="A42" s="2" t="s">
        <v>839</v>
      </c>
      <c r="B42" s="19"/>
      <c r="E42" s="2" t="s">
        <v>841</v>
      </c>
    </row>
    <row r="43" spans="1:5" x14ac:dyDescent="0.45">
      <c r="A43" t="s">
        <v>840</v>
      </c>
      <c r="E43" t="s">
        <v>842</v>
      </c>
    </row>
    <row r="44" spans="1:5" x14ac:dyDescent="0.45">
      <c r="A44" t="s">
        <v>843</v>
      </c>
    </row>
    <row r="45" spans="1:5" x14ac:dyDescent="0.45">
      <c r="E45" s="2" t="s">
        <v>846</v>
      </c>
    </row>
    <row r="46" spans="1:5" x14ac:dyDescent="0.45">
      <c r="A46" t="s">
        <v>844</v>
      </c>
      <c r="E46" t="s">
        <v>847</v>
      </c>
    </row>
    <row r="47" spans="1:5" x14ac:dyDescent="0.45">
      <c r="A47" t="s">
        <v>845</v>
      </c>
      <c r="E47" t="s">
        <v>848</v>
      </c>
    </row>
    <row r="48" spans="1:5" x14ac:dyDescent="0.45">
      <c r="A48" t="s">
        <v>850</v>
      </c>
      <c r="E48" t="s">
        <v>849</v>
      </c>
    </row>
    <row r="49" spans="1:1" x14ac:dyDescent="0.45">
      <c r="A49" s="13">
        <v>30000</v>
      </c>
    </row>
    <row r="51" spans="1:1" x14ac:dyDescent="0.45">
      <c r="A51" t="s">
        <v>836</v>
      </c>
    </row>
    <row r="53" spans="1:1" x14ac:dyDescent="0.45">
      <c r="A53" t="s">
        <v>1105</v>
      </c>
    </row>
    <row r="54" spans="1:1" x14ac:dyDescent="0.45">
      <c r="A54" t="s">
        <v>1106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727</v>
      </c>
    </row>
    <row r="2" spans="1:3" x14ac:dyDescent="0.45">
      <c r="A2" s="2" t="s">
        <v>728</v>
      </c>
      <c r="B2" s="2" t="s">
        <v>715</v>
      </c>
      <c r="C2" s="2" t="s">
        <v>729</v>
      </c>
    </row>
    <row r="3" spans="1:3" x14ac:dyDescent="0.45">
      <c r="A3" t="s">
        <v>730</v>
      </c>
      <c r="B3" t="s">
        <v>731</v>
      </c>
      <c r="C3">
        <v>8700</v>
      </c>
    </row>
    <row r="4" spans="1:3" x14ac:dyDescent="0.45">
      <c r="A4" t="s">
        <v>732</v>
      </c>
      <c r="B4" t="s">
        <v>733</v>
      </c>
      <c r="C4">
        <v>4600</v>
      </c>
    </row>
    <row r="5" spans="1:3" x14ac:dyDescent="0.45">
      <c r="A5" t="s">
        <v>734</v>
      </c>
      <c r="B5" t="s">
        <v>735</v>
      </c>
      <c r="C5">
        <v>10500</v>
      </c>
    </row>
    <row r="6" spans="1:3" x14ac:dyDescent="0.45">
      <c r="A6" t="s">
        <v>736</v>
      </c>
      <c r="B6" t="s">
        <v>737</v>
      </c>
      <c r="C6">
        <v>6500</v>
      </c>
    </row>
    <row r="7" spans="1:3" x14ac:dyDescent="0.45">
      <c r="A7" t="s">
        <v>738</v>
      </c>
      <c r="B7" t="s">
        <v>739</v>
      </c>
      <c r="C7">
        <v>3000</v>
      </c>
    </row>
    <row r="8" spans="1:3" x14ac:dyDescent="0.45">
      <c r="A8" t="s">
        <v>740</v>
      </c>
      <c r="B8" t="s">
        <v>741</v>
      </c>
      <c r="C8">
        <v>10000</v>
      </c>
    </row>
    <row r="9" spans="1:3" x14ac:dyDescent="0.45">
      <c r="A9" t="s">
        <v>742</v>
      </c>
      <c r="B9" t="s">
        <v>743</v>
      </c>
      <c r="C9">
        <v>13000</v>
      </c>
    </row>
    <row r="10" spans="1:3" x14ac:dyDescent="0.45">
      <c r="A10" t="s">
        <v>744</v>
      </c>
      <c r="B10" t="s">
        <v>745</v>
      </c>
      <c r="C10">
        <v>9000</v>
      </c>
    </row>
    <row r="11" spans="1:3" x14ac:dyDescent="0.45">
      <c r="A11" t="s">
        <v>746</v>
      </c>
      <c r="B11" t="s">
        <v>747</v>
      </c>
      <c r="C11">
        <v>19000</v>
      </c>
    </row>
    <row r="12" spans="1:3" x14ac:dyDescent="0.4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4" sqref="AH1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45">
      <c r="A7" t="s">
        <v>1087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1088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2" sqref="AH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11">
        <f t="shared" ref="B2:C2" si="0">TREND($F2:$J2,$F$1:$J$1,B$1)</f>
        <v>74015.102684400277</v>
      </c>
      <c r="C2" s="11">
        <f t="shared" si="0"/>
        <v>73301.542244600132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53'!$1:$1,0))*10^3*cpi_2018to2012</f>
        <v>72667.190690000003</v>
      </c>
      <c r="F2" s="4">
        <f>INDEX('AEO 53'!$227:$227,MATCH('BNVP-LDVs-frgt'!F$1,'AEO 53'!$1:$1,0))*10^3*cpi_2018to2012</f>
        <v>71418.955514000001</v>
      </c>
      <c r="G2" s="4">
        <f>INDEX('AEO 53'!$227:$227,MATCH('BNVP-LDVs-frgt'!G$1,'AEO 53'!$1:$1,0))*10^3*cpi_2018to2012</f>
        <v>70199.268214000011</v>
      </c>
      <c r="H2" s="4">
        <f>INDEX('AEO 53'!$227:$227,MATCH('BNVP-LDVs-frgt'!H$1,'AEO 53'!$1:$1,0))*10^3*cpi_2018to2012</f>
        <v>69598.730911999999</v>
      </c>
      <c r="I2" s="4">
        <f>INDEX('AEO 53'!$227:$227,MATCH('BNVP-LDVs-frgt'!I$1,'AEO 53'!$1:$1,0))*10^3*cpi_2018to2012</f>
        <v>69001.916332000008</v>
      </c>
      <c r="J2" s="4">
        <f>INDEX('AEO 53'!$227:$227,MATCH('BNVP-LDVs-frgt'!J$1,'AEO 53'!$1:$1,0))*10^3*cpi_2018to2012</f>
        <v>68449.829256000012</v>
      </c>
      <c r="K2" s="4">
        <f>INDEX('AEO 53'!$227:$227,MATCH('BNVP-LDVs-frgt'!K$1,'AEO 53'!$1:$1,0))*10^3*cpi_2018to2012</f>
        <v>67946.017831999998</v>
      </c>
      <c r="L2" s="4">
        <f>INDEX('AEO 53'!$227:$227,MATCH('BNVP-LDVs-frgt'!L$1,'AEO 53'!$1:$1,0))*10^3*cpi_2018to2012</f>
        <v>67490.949114000003</v>
      </c>
      <c r="M2" s="4">
        <f>INDEX('AEO 53'!$227:$227,MATCH('BNVP-LDVs-frgt'!M$1,'AEO 53'!$1:$1,0))*10^3*cpi_2018to2012</f>
        <v>67083.179895999987</v>
      </c>
      <c r="N2" s="4">
        <f>INDEX('AEO 53'!$227:$227,MATCH('BNVP-LDVs-frgt'!N$1,'AEO 53'!$1:$1,0))*10^3*cpi_2018to2012</f>
        <v>66719.448111999998</v>
      </c>
      <c r="O2" s="4">
        <f>INDEX('AEO 53'!$227:$227,MATCH('BNVP-LDVs-frgt'!O$1,'AEO 53'!$1:$1,0))*10^3*cpi_2018to2012</f>
        <v>66396.341799999995</v>
      </c>
      <c r="P2" s="4">
        <f>INDEX('AEO 53'!$227:$227,MATCH('BNVP-LDVs-frgt'!P$1,'AEO 53'!$1:$1,0))*10^3*cpi_2018to2012</f>
        <v>66110.674755999993</v>
      </c>
      <c r="Q2" s="4">
        <f>INDEX('AEO 53'!$227:$227,MATCH('BNVP-LDVs-frgt'!Q$1,'AEO 53'!$1:$1,0))*10^3*cpi_2018to2012</f>
        <v>65797.965193999989</v>
      </c>
      <c r="R2" s="4">
        <f>INDEX('AEO 53'!$227:$227,MATCH('BNVP-LDVs-frgt'!R$1,'AEO 53'!$1:$1,0))*10^3*cpi_2018to2012</f>
        <v>65505.520839999997</v>
      </c>
      <c r="S2" s="4">
        <f>INDEX('AEO 53'!$227:$227,MATCH('BNVP-LDVs-frgt'!S$1,'AEO 53'!$1:$1,0))*10^3*cpi_2018to2012</f>
        <v>65243.897479999992</v>
      </c>
      <c r="T2" s="4">
        <f>INDEX('AEO 53'!$227:$227,MATCH('BNVP-LDVs-frgt'!T$1,'AEO 53'!$1:$1,0))*10^3*cpi_2018to2012</f>
        <v>65012.098853999996</v>
      </c>
      <c r="U2" s="4">
        <f>INDEX('AEO 53'!$227:$227,MATCH('BNVP-LDVs-frgt'!U$1,'AEO 53'!$1:$1,0))*10^3*cpi_2018to2012</f>
        <v>64809.455913999991</v>
      </c>
      <c r="V2" s="4">
        <f>INDEX('AEO 53'!$227:$227,MATCH('BNVP-LDVs-frgt'!V$1,'AEO 53'!$1:$1,0))*10^3*cpi_2018to2012</f>
        <v>64635.30601</v>
      </c>
      <c r="W2" s="4">
        <f>INDEX('AEO 53'!$227:$227,MATCH('BNVP-LDVs-frgt'!W$1,'AEO 53'!$1:$1,0))*10^3*cpi_2018to2012</f>
        <v>64488.797293999989</v>
      </c>
      <c r="X2" s="4">
        <f>INDEX('AEO 53'!$227:$227,MATCH('BNVP-LDVs-frgt'!X$1,'AEO 53'!$1:$1,0))*10^3*cpi_2018to2012</f>
        <v>64471.733828000011</v>
      </c>
      <c r="Y2" s="4">
        <f>INDEX('AEO 53'!$227:$227,MATCH('BNVP-LDVs-frgt'!Y$1,'AEO 53'!$1:$1,0))*10^3*cpi_2018to2012</f>
        <v>64455.730602000003</v>
      </c>
      <c r="Z2" s="4">
        <f>INDEX('AEO 53'!$227:$227,MATCH('BNVP-LDVs-frgt'!Z$1,'AEO 53'!$1:$1,0))*10^3*cpi_2018to2012</f>
        <v>64440.667882000009</v>
      </c>
      <c r="AA2" s="4">
        <f>INDEX('AEO 53'!$227:$227,MATCH('BNVP-LDVs-frgt'!AA$1,'AEO 53'!$1:$1,0))*10^3*cpi_2018to2012</f>
        <v>64426.428675999996</v>
      </c>
      <c r="AB2" s="4">
        <f>INDEX('AEO 53'!$227:$227,MATCH('BNVP-LDVs-frgt'!AB$1,'AEO 53'!$1:$1,0))*10^3*cpi_2018to2012</f>
        <v>64412.900562000003</v>
      </c>
      <c r="AC2" s="4">
        <f>INDEX('AEO 53'!$227:$227,MATCH('BNVP-LDVs-frgt'!AC$1,'AEO 53'!$1:$1,0))*10^3*cpi_2018to2012</f>
        <v>64400.069829999993</v>
      </c>
      <c r="AD2" s="4">
        <f>INDEX('AEO 53'!$227:$227,MATCH('BNVP-LDVs-frgt'!AD$1,'AEO 53'!$1:$1,0))*10^3*cpi_2018to2012</f>
        <v>64387.880725999996</v>
      </c>
      <c r="AE2" s="4">
        <f>INDEX('AEO 53'!$227:$227,MATCH('BNVP-LDVs-frgt'!AE$1,'AEO 53'!$1:$1,0))*10^3*cpi_2018to2012</f>
        <v>64376.241850000013</v>
      </c>
      <c r="AF2" s="4">
        <f>INDEX('AEO 53'!$227:$227,MATCH('BNVP-LDVs-frgt'!AF$1,'AEO 53'!$1:$1,0))*10^3*cpi_2018to2012</f>
        <v>64365.063630000004</v>
      </c>
      <c r="AG2" s="4">
        <f>INDEX('AEO 53'!$227:$227,MATCH('BNVP-LDVs-frgt'!AG$1,'AEO 53'!$1:$1,0))*10^3*cpi_2018to2012</f>
        <v>64348.690233999994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4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45">
      <c r="A6" t="s">
        <v>4</v>
      </c>
      <c r="B6" s="11">
        <f t="shared" ref="B6:C6" si="1">TREND($F6:$H6,$F$1:$H$1,B$1)</f>
        <v>0</v>
      </c>
      <c r="C6" s="11">
        <f t="shared" si="1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1087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1088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45">
      <c r="A7" s="5" t="s">
        <v>1087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45">
      <c r="A8" s="5" t="s">
        <v>1088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2" sqref="AF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B5*('BNVP-LDVs-psgr'!B2/'BNVP-LDVs-psgr'!B5)</f>
        <v>168297.33108804075</v>
      </c>
      <c r="C2" s="4">
        <f>C5*('BNVP-LDVs-psgr'!C2/'BNVP-LDVs-psgr'!C5)</f>
        <v>140105.53212839292</v>
      </c>
      <c r="D2" s="4">
        <f>D5*('BNVP-LDVs-psgr'!C2/'BNVP-LDVs-psgr'!C5)</f>
        <v>140105.53212839292</v>
      </c>
      <c r="E2" s="4">
        <f>E5*('BNVP-LDVs-psgr'!E2/'BNVP-LDVs-psgr'!E5)</f>
        <v>141339.78570428453</v>
      </c>
      <c r="F2" s="4">
        <f>F5*('BNVP-LDVs-psgr'!F2/'BNVP-LDVs-psgr'!F5)</f>
        <v>139839.09532672018</v>
      </c>
      <c r="G2" s="4">
        <f>G5*('BNVP-LDVs-psgr'!G2/'BNVP-LDVs-psgr'!G5)</f>
        <v>137828.02375610938</v>
      </c>
      <c r="H2" s="4">
        <f>H5*('BNVP-LDVs-psgr'!H2/'BNVP-LDVs-psgr'!H5)</f>
        <v>137623.31793247539</v>
      </c>
      <c r="I2" s="4">
        <f>I5*('BNVP-LDVs-psgr'!I2/'BNVP-LDVs-psgr'!I5)</f>
        <v>136318.40466405131</v>
      </c>
      <c r="J2" s="4">
        <f>J5*('BNVP-LDVs-psgr'!J2/'BNVP-LDVs-psgr'!J5)</f>
        <v>135407.19138343126</v>
      </c>
      <c r="K2" s="4">
        <f>K5*('BNVP-LDVs-psgr'!K2/'BNVP-LDVs-psgr'!K5)</f>
        <v>134435.44555300404</v>
      </c>
      <c r="L2" s="4">
        <f>L5*('BNVP-LDVs-psgr'!L2/'BNVP-LDVs-psgr'!L5)</f>
        <v>133744.96770995416</v>
      </c>
      <c r="M2" s="4">
        <f>M5*('BNVP-LDVs-psgr'!M2/'BNVP-LDVs-psgr'!M5)</f>
        <v>133338.66391131599</v>
      </c>
      <c r="N2" s="4">
        <f>N5*('BNVP-LDVs-psgr'!N2/'BNVP-LDVs-psgr'!N5)</f>
        <v>132410.47310569091</v>
      </c>
      <c r="O2" s="4">
        <f>O5*('BNVP-LDVs-psgr'!O2/'BNVP-LDVs-psgr'!O5)</f>
        <v>131878.51025032019</v>
      </c>
      <c r="P2" s="4">
        <f>P5*('BNVP-LDVs-psgr'!P2/'BNVP-LDVs-psgr'!P5)</f>
        <v>131479.77238256729</v>
      </c>
      <c r="Q2" s="4">
        <f>Q5*('BNVP-LDVs-psgr'!Q2/'BNVP-LDVs-psgr'!Q5)</f>
        <v>130973.49956192038</v>
      </c>
      <c r="R2" s="4">
        <f>R5*('BNVP-LDVs-psgr'!R2/'BNVP-LDVs-psgr'!R5)</f>
        <v>130381.09654843641</v>
      </c>
      <c r="S2" s="4">
        <f>S5*('BNVP-LDVs-psgr'!S2/'BNVP-LDVs-psgr'!S5)</f>
        <v>129905.60233459962</v>
      </c>
      <c r="T2" s="4">
        <f>T5*('BNVP-LDVs-psgr'!T2/'BNVP-LDVs-psgr'!T5)</f>
        <v>129343.37665637687</v>
      </c>
      <c r="U2" s="4">
        <f>U5*('BNVP-LDVs-psgr'!U2/'BNVP-LDVs-psgr'!U5)</f>
        <v>129042.31250447783</v>
      </c>
      <c r="V2" s="4">
        <f>V5*('BNVP-LDVs-psgr'!V2/'BNVP-LDVs-psgr'!V5)</f>
        <v>128708.2132214719</v>
      </c>
      <c r="W2" s="4">
        <f>W5*('BNVP-LDVs-psgr'!W2/'BNVP-LDVs-psgr'!W5)</f>
        <v>128306.68799796706</v>
      </c>
      <c r="X2" s="4">
        <f>X5*('BNVP-LDVs-psgr'!X2/'BNVP-LDVs-psgr'!X5)</f>
        <v>128297.33927173768</v>
      </c>
      <c r="Y2" s="4">
        <f>Y5*('BNVP-LDVs-psgr'!Y2/'BNVP-LDVs-psgr'!Y5)</f>
        <v>128343.66478422</v>
      </c>
      <c r="Z2" s="4">
        <f>Z5*('BNVP-LDVs-psgr'!Z2/'BNVP-LDVs-psgr'!Z5)</f>
        <v>128233.90055009007</v>
      </c>
      <c r="AA2" s="4">
        <f>AA5*('BNVP-LDVs-psgr'!AA2/'BNVP-LDVs-psgr'!AA5)</f>
        <v>128209.87105330778</v>
      </c>
      <c r="AB2" s="4">
        <f>AB5*('BNVP-LDVs-psgr'!AB2/'BNVP-LDVs-psgr'!AB5)</f>
        <v>128230.58263158404</v>
      </c>
      <c r="AC2" s="4">
        <f>AC5*('BNVP-LDVs-psgr'!AC2/'BNVP-LDVs-psgr'!AC5)</f>
        <v>128140.35929555941</v>
      </c>
      <c r="AD2" s="4">
        <f>AD5*('BNVP-LDVs-psgr'!AD2/'BNVP-LDVs-psgr'!AD5)</f>
        <v>128350.540423329</v>
      </c>
      <c r="AE2" s="4">
        <f>AE5*('BNVP-LDVs-psgr'!AE2/'BNVP-LDVs-psgr'!AE5)</f>
        <v>128339.99720176758</v>
      </c>
      <c r="AF2" s="4">
        <f>AF5*('BNVP-LDVs-psgr'!AF2/'BNVP-LDVs-psgr'!AF5)</f>
        <v>128370.74701487985</v>
      </c>
      <c r="AG2" s="4">
        <f>AG5*('BNVP-LDVs-psgr'!AG2/'BNVP-LDVs-psgr'!AG5)</f>
        <v>128411.8647644031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126078.48241321024</v>
      </c>
      <c r="C3" s="4">
        <f>C5*('BNVP-LDVs-frgt'!C3/'BNVP-LDVs-frgt'!C5)</f>
        <v>127320.58335923305</v>
      </c>
      <c r="D3" s="4">
        <f>D5*('BNVP-LDVs-frgt'!C3/'BNVP-LDVs-frgt'!C5)</f>
        <v>127320.58335923305</v>
      </c>
      <c r="E3" s="4">
        <f>E5*('BNVP-LDVs-frgt'!E3/'BNVP-LDVs-frgt'!E5)</f>
        <v>129926.43665348682</v>
      </c>
      <c r="F3" s="4">
        <f>F5*('BNVP-LDVs-frgt'!F3/'BNVP-LDVs-frgt'!F5)</f>
        <v>131092.0682696132</v>
      </c>
      <c r="G3" s="4">
        <f>G5*('BNVP-LDVs-frgt'!G3/'BNVP-LDVs-frgt'!G5)</f>
        <v>132217.65945800696</v>
      </c>
      <c r="H3" s="4">
        <f>H5*('BNVP-LDVs-frgt'!H3/'BNVP-LDVs-frgt'!H5)</f>
        <v>132620.31418788014</v>
      </c>
      <c r="I3" s="4">
        <f>I5*('BNVP-LDVs-frgt'!I3/'BNVP-LDVs-frgt'!I5)</f>
        <v>132776.28992610789</v>
      </c>
      <c r="J3" s="4">
        <f>J5*('BNVP-LDVs-frgt'!J3/'BNVP-LDVs-frgt'!J5)</f>
        <v>132931.83242085608</v>
      </c>
      <c r="K3" s="4">
        <f>K5*('BNVP-LDVs-frgt'!K3/'BNVP-LDVs-frgt'!K5)</f>
        <v>133086.26677454761</v>
      </c>
      <c r="L3" s="4">
        <f>L5*('BNVP-LDVs-frgt'!L3/'BNVP-LDVs-frgt'!L5)</f>
        <v>133239.43184512807</v>
      </c>
      <c r="M3" s="4">
        <f>M5*('BNVP-LDVs-frgt'!M3/'BNVP-LDVs-frgt'!M5)</f>
        <v>133393.71698401705</v>
      </c>
      <c r="N3" s="4">
        <f>N5*('BNVP-LDVs-frgt'!N3/'BNVP-LDVs-frgt'!N5)</f>
        <v>133546.1372909405</v>
      </c>
      <c r="O3" s="4">
        <f>O5*('BNVP-LDVs-frgt'!O3/'BNVP-LDVs-frgt'!O5)</f>
        <v>133699.87128098588</v>
      </c>
      <c r="P3" s="4">
        <f>P5*('BNVP-LDVs-frgt'!P3/'BNVP-LDVs-frgt'!P5)</f>
        <v>133852.28238927439</v>
      </c>
      <c r="Q3" s="4">
        <f>Q5*('BNVP-LDVs-frgt'!Q3/'BNVP-LDVs-frgt'!Q5)</f>
        <v>133882.79865254351</v>
      </c>
      <c r="R3" s="4">
        <f>R5*('BNVP-LDVs-frgt'!R3/'BNVP-LDVs-frgt'!R5)</f>
        <v>133888.52399657774</v>
      </c>
      <c r="S3" s="4">
        <f>S5*('BNVP-LDVs-frgt'!S3/'BNVP-LDVs-frgt'!S5)</f>
        <v>133897.36974897297</v>
      </c>
      <c r="T3" s="4">
        <f>T5*('BNVP-LDVs-frgt'!T3/'BNVP-LDVs-frgt'!T5)</f>
        <v>133904.67474017164</v>
      </c>
      <c r="U3" s="4">
        <f>U5*('BNVP-LDVs-frgt'!U3/'BNVP-LDVs-frgt'!U5)</f>
        <v>133913.74612438929</v>
      </c>
      <c r="V3" s="4">
        <f>V5*('BNVP-LDVs-frgt'!V3/'BNVP-LDVs-frgt'!V5)</f>
        <v>133922.67362666538</v>
      </c>
      <c r="W3" s="4">
        <f>W5*('BNVP-LDVs-frgt'!W3/'BNVP-LDVs-frgt'!W5)</f>
        <v>133932.03876308212</v>
      </c>
      <c r="X3" s="4">
        <f>X5*('BNVP-LDVs-frgt'!X3/'BNVP-LDVs-frgt'!X5)</f>
        <v>133942.05878053853</v>
      </c>
      <c r="Y3" s="4">
        <f>Y5*('BNVP-LDVs-frgt'!Y3/'BNVP-LDVs-frgt'!Y5)</f>
        <v>133952.525594117</v>
      </c>
      <c r="Z3" s="4">
        <f>Z5*('BNVP-LDVs-frgt'!Z3/'BNVP-LDVs-frgt'!Z5)</f>
        <v>133963.47947300141</v>
      </c>
      <c r="AA3" s="4">
        <f>AA5*('BNVP-LDVs-frgt'!AA3/'BNVP-LDVs-frgt'!AA5)</f>
        <v>133974.74091715066</v>
      </c>
      <c r="AB3" s="4">
        <f>AB5*('BNVP-LDVs-frgt'!AB3/'BNVP-LDVs-frgt'!AB5)</f>
        <v>133985.68433498408</v>
      </c>
      <c r="AC3" s="4">
        <f>AC5*('BNVP-LDVs-frgt'!AC3/'BNVP-LDVs-frgt'!AC5)</f>
        <v>133997.74282171033</v>
      </c>
      <c r="AD3" s="4">
        <f>AD5*('BNVP-LDVs-frgt'!AD3/'BNVP-LDVs-frgt'!AD5)</f>
        <v>134010.08434299263</v>
      </c>
      <c r="AE3" s="4">
        <f>AE5*('BNVP-LDVs-frgt'!AE3/'BNVP-LDVs-frgt'!AE5)</f>
        <v>134022.42212884955</v>
      </c>
      <c r="AF3" s="4">
        <f>AF5*('BNVP-LDVs-frgt'!AF3/'BNVP-LDVs-frgt'!AF5)</f>
        <v>134035.52122259547</v>
      </c>
      <c r="AG3" s="4">
        <f>AG5*('BNVP-LDVs-frgt'!AG3/'BNVP-LDVs-frgt'!AG5)</f>
        <v>134037.10227666394</v>
      </c>
      <c r="AH3" s="4"/>
      <c r="AI3" s="4"/>
      <c r="AJ3" s="4"/>
    </row>
    <row r="4" spans="1:36" x14ac:dyDescent="0.45">
      <c r="A4" t="s">
        <v>2</v>
      </c>
      <c r="B4" s="4">
        <f>B5</f>
        <v>132928.01486984815</v>
      </c>
      <c r="C4" s="4">
        <f t="shared" ref="C4:AG4" si="0">C5</f>
        <v>133764.50647465145</v>
      </c>
      <c r="D4" s="4">
        <f t="shared" si="0"/>
        <v>133764.50647465145</v>
      </c>
      <c r="E4" s="4">
        <f t="shared" si="0"/>
        <v>134679.24750303655</v>
      </c>
      <c r="F4" s="4">
        <f t="shared" si="0"/>
        <v>135031.68165213196</v>
      </c>
      <c r="G4" s="4">
        <f t="shared" si="0"/>
        <v>135710.75467117413</v>
      </c>
      <c r="H4" s="4">
        <f t="shared" si="0"/>
        <v>136626.39801153066</v>
      </c>
      <c r="I4" s="4">
        <f t="shared" si="0"/>
        <v>136802.06033848226</v>
      </c>
      <c r="J4" s="4">
        <f t="shared" si="0"/>
        <v>136977.54646288144</v>
      </c>
      <c r="K4" s="4">
        <f t="shared" si="0"/>
        <v>137154.78880392888</v>
      </c>
      <c r="L4" s="4">
        <f t="shared" si="0"/>
        <v>137331.01265549782</v>
      </c>
      <c r="M4" s="4">
        <f t="shared" si="0"/>
        <v>137503.14512252685</v>
      </c>
      <c r="N4" s="4">
        <f t="shared" si="0"/>
        <v>137679.57615731668</v>
      </c>
      <c r="O4" s="4">
        <f t="shared" si="0"/>
        <v>137855.96265739555</v>
      </c>
      <c r="P4" s="4">
        <f t="shared" si="0"/>
        <v>138030.47289073552</v>
      </c>
      <c r="Q4" s="4">
        <f t="shared" si="0"/>
        <v>138079.50367129422</v>
      </c>
      <c r="R4" s="4">
        <f t="shared" si="0"/>
        <v>138105.48870703776</v>
      </c>
      <c r="S4" s="4">
        <f t="shared" si="0"/>
        <v>138131.05937633946</v>
      </c>
      <c r="T4" s="4">
        <f t="shared" si="0"/>
        <v>138159.21693146488</v>
      </c>
      <c r="U4" s="4">
        <f t="shared" si="0"/>
        <v>138185.82351687111</v>
      </c>
      <c r="V4" s="4">
        <f t="shared" si="0"/>
        <v>138212.39912160879</v>
      </c>
      <c r="W4" s="4">
        <f t="shared" si="0"/>
        <v>138242.31289338245</v>
      </c>
      <c r="X4" s="4">
        <f t="shared" si="0"/>
        <v>138271.2081756776</v>
      </c>
      <c r="Y4" s="4">
        <f t="shared" si="0"/>
        <v>138298.47890916583</v>
      </c>
      <c r="Z4" s="4">
        <f t="shared" si="0"/>
        <v>138328.2029243446</v>
      </c>
      <c r="AA4" s="4">
        <f t="shared" si="0"/>
        <v>138358.01407265363</v>
      </c>
      <c r="AB4" s="4">
        <f t="shared" si="0"/>
        <v>138387.1010478354</v>
      </c>
      <c r="AC4" s="4">
        <f t="shared" si="0"/>
        <v>138447.993551864</v>
      </c>
      <c r="AD4" s="4">
        <f t="shared" si="0"/>
        <v>138554.41795719723</v>
      </c>
      <c r="AE4" s="4">
        <f t="shared" si="0"/>
        <v>138661.28383705727</v>
      </c>
      <c r="AF4" s="4">
        <f t="shared" si="0"/>
        <v>138768.19425162836</v>
      </c>
      <c r="AG4" s="4">
        <f t="shared" si="0"/>
        <v>138863.18291768429</v>
      </c>
      <c r="AH4" s="4"/>
      <c r="AI4" s="4"/>
      <c r="AJ4" s="4"/>
    </row>
    <row r="5" spans="1:36" x14ac:dyDescent="0.45">
      <c r="A5" t="s">
        <v>3</v>
      </c>
      <c r="B5" s="12">
        <f>AVERAGE('Conventional Daycab Trucks'!C1:C247,'Conventional Sleeper Trucks'!C1:C214)*cpi_2014to2012</f>
        <v>132928.01486984815</v>
      </c>
      <c r="C5">
        <f>$B5*('BNVP-LDVs-frgt'!C$5/'BNVP-LDVs-frgt'!$B$5)</f>
        <v>133764.50647465145</v>
      </c>
      <c r="D5">
        <f>$B5*('BNVP-LDVs-frgt'!C$5/'BNVP-LDVs-frgt'!$B$5)</f>
        <v>133764.50647465145</v>
      </c>
      <c r="E5">
        <f>$B5*('BNVP-LDVs-frgt'!E$5/'BNVP-LDVs-frgt'!$B$5)</f>
        <v>134679.24750303655</v>
      </c>
      <c r="F5">
        <f>$B5*('BNVP-LDVs-frgt'!F$5/'BNVP-LDVs-frgt'!$B$5)</f>
        <v>135031.68165213196</v>
      </c>
      <c r="G5">
        <f>$B5*('BNVP-LDVs-frgt'!G$5/'BNVP-LDVs-frgt'!$B$5)</f>
        <v>135710.75467117413</v>
      </c>
      <c r="H5">
        <f>$B5*('BNVP-LDVs-frgt'!H$5/'BNVP-LDVs-frgt'!$B$5)</f>
        <v>136626.39801153066</v>
      </c>
      <c r="I5">
        <f>$B5*('BNVP-LDVs-frgt'!I$5/'BNVP-LDVs-frgt'!$B$5)</f>
        <v>136802.06033848226</v>
      </c>
      <c r="J5">
        <f>$B5*('BNVP-LDVs-frgt'!J$5/'BNVP-LDVs-frgt'!$B$5)</f>
        <v>136977.54646288144</v>
      </c>
      <c r="K5">
        <f>$B5*('BNVP-LDVs-frgt'!K$5/'BNVP-LDVs-frgt'!$B$5)</f>
        <v>137154.78880392888</v>
      </c>
      <c r="L5">
        <f>$B5*('BNVP-LDVs-frgt'!L$5/'BNVP-LDVs-frgt'!$B$5)</f>
        <v>137331.01265549782</v>
      </c>
      <c r="M5">
        <f>$B5*('BNVP-LDVs-frgt'!M$5/'BNVP-LDVs-frgt'!$B$5)</f>
        <v>137503.14512252685</v>
      </c>
      <c r="N5">
        <f>$B5*('BNVP-LDVs-frgt'!N$5/'BNVP-LDVs-frgt'!$B$5)</f>
        <v>137679.57615731668</v>
      </c>
      <c r="O5">
        <f>$B5*('BNVP-LDVs-frgt'!O$5/'BNVP-LDVs-frgt'!$B$5)</f>
        <v>137855.96265739555</v>
      </c>
      <c r="P5">
        <f>$B5*('BNVP-LDVs-frgt'!P$5/'BNVP-LDVs-frgt'!$B$5)</f>
        <v>138030.47289073552</v>
      </c>
      <c r="Q5">
        <f>$B5*('BNVP-LDVs-frgt'!Q$5/'BNVP-LDVs-frgt'!$B$5)</f>
        <v>138079.50367129422</v>
      </c>
      <c r="R5">
        <f>$B5*('BNVP-LDVs-frgt'!R$5/'BNVP-LDVs-frgt'!$B$5)</f>
        <v>138105.48870703776</v>
      </c>
      <c r="S5">
        <f>$B5*('BNVP-LDVs-frgt'!S$5/'BNVP-LDVs-frgt'!$B$5)</f>
        <v>138131.05937633946</v>
      </c>
      <c r="T5">
        <f>$B5*('BNVP-LDVs-frgt'!T$5/'BNVP-LDVs-frgt'!$B$5)</f>
        <v>138159.21693146488</v>
      </c>
      <c r="U5">
        <f>$B5*('BNVP-LDVs-frgt'!U$5/'BNVP-LDVs-frgt'!$B$5)</f>
        <v>138185.82351687111</v>
      </c>
      <c r="V5">
        <f>$B5*('BNVP-LDVs-frgt'!V$5/'BNVP-LDVs-frgt'!$B$5)</f>
        <v>138212.39912160879</v>
      </c>
      <c r="W5">
        <f>$B5*('BNVP-LDVs-frgt'!W$5/'BNVP-LDVs-frgt'!$B$5)</f>
        <v>138242.31289338245</v>
      </c>
      <c r="X5">
        <f>$B5*('BNVP-LDVs-frgt'!X$5/'BNVP-LDVs-frgt'!$B$5)</f>
        <v>138271.2081756776</v>
      </c>
      <c r="Y5">
        <f>$B5*('BNVP-LDVs-frgt'!Y$5/'BNVP-LDVs-frgt'!$B$5)</f>
        <v>138298.47890916583</v>
      </c>
      <c r="Z5">
        <f>$B5*('BNVP-LDVs-frgt'!Z$5/'BNVP-LDVs-frgt'!$B$5)</f>
        <v>138328.2029243446</v>
      </c>
      <c r="AA5">
        <f>$B5*('BNVP-LDVs-frgt'!AA$5/'BNVP-LDVs-frgt'!$B$5)</f>
        <v>138358.01407265363</v>
      </c>
      <c r="AB5">
        <f>$B5*('BNVP-LDVs-frgt'!AB$5/'BNVP-LDVs-frgt'!$B$5)</f>
        <v>138387.1010478354</v>
      </c>
      <c r="AC5">
        <f>$B5*('BNVP-LDVs-frgt'!AC$5/'BNVP-LDVs-frgt'!$B$5)</f>
        <v>138447.993551864</v>
      </c>
      <c r="AD5">
        <f>$B5*('BNVP-LDVs-frgt'!AD$5/'BNVP-LDVs-frgt'!$B$5)</f>
        <v>138554.41795719723</v>
      </c>
      <c r="AE5">
        <f>$B5*('BNVP-LDVs-frgt'!AE$5/'BNVP-LDVs-frgt'!$B$5)</f>
        <v>138661.28383705727</v>
      </c>
      <c r="AF5">
        <f>$B5*('BNVP-LDVs-frgt'!AF$5/'BNVP-LDVs-frgt'!$B$5)</f>
        <v>138768.19425162836</v>
      </c>
      <c r="AG5">
        <f>$B5*('BNVP-LDVs-frgt'!AG$5/'BNVP-LDVs-frgt'!$B$5)</f>
        <v>138863.18291768429</v>
      </c>
    </row>
    <row r="6" spans="1:36" x14ac:dyDescent="0.45">
      <c r="A6" t="s">
        <v>4</v>
      </c>
      <c r="B6" s="4">
        <f>B5*('BNVP-LDVs-psgr'!B6/'BNVP-LDVs-psgr'!B5)</f>
        <v>125445.77373017497</v>
      </c>
      <c r="C6" s="4">
        <f>C5*('BNVP-LDVs-psgr'!C6/'BNVP-LDVs-psgr'!C5)</f>
        <v>104086.97434876171</v>
      </c>
      <c r="D6" s="4">
        <f>D5*('BNVP-LDVs-psgr'!C6/'BNVP-LDVs-psgr'!C5)</f>
        <v>104086.97434876171</v>
      </c>
      <c r="E6" s="4">
        <f>E5*('BNVP-LDVs-psgr'!E6/'BNVP-LDVs-psgr'!E5)</f>
        <v>105335.28892387834</v>
      </c>
      <c r="F6" s="4">
        <f>F5*('BNVP-LDVs-psgr'!F6/'BNVP-LDVs-psgr'!F5)</f>
        <v>105088.85585783092</v>
      </c>
      <c r="G6" s="4">
        <f>G5*('BNVP-LDVs-psgr'!G6/'BNVP-LDVs-psgr'!G5)</f>
        <v>104439.27554200655</v>
      </c>
      <c r="H6" s="4">
        <f>H5*('BNVP-LDVs-psgr'!H6/'BNVP-LDVs-psgr'!H5)</f>
        <v>107042.60788542767</v>
      </c>
      <c r="I6" s="4">
        <f>I5*('BNVP-LDVs-psgr'!I6/'BNVP-LDVs-psgr'!I5)</f>
        <v>106647.96225659073</v>
      </c>
      <c r="J6" s="4">
        <f>J5*('BNVP-LDVs-psgr'!J6/'BNVP-LDVs-psgr'!J5)</f>
        <v>106487.63717470005</v>
      </c>
      <c r="K6" s="4">
        <f>K5*('BNVP-LDVs-psgr'!K6/'BNVP-LDVs-psgr'!K5)</f>
        <v>106293.6616194279</v>
      </c>
      <c r="L6" s="4">
        <f>L5*('BNVP-LDVs-psgr'!L6/'BNVP-LDVs-psgr'!L5)</f>
        <v>106306.3718630818</v>
      </c>
      <c r="M6" s="4">
        <f>M5*('BNVP-LDVs-psgr'!M6/'BNVP-LDVs-psgr'!M5)</f>
        <v>106514.75844564952</v>
      </c>
      <c r="N6" s="4">
        <f>N5*('BNVP-LDVs-psgr'!N6/'BNVP-LDVs-psgr'!N5)</f>
        <v>106354.86402199481</v>
      </c>
      <c r="O6" s="4">
        <f>O5*('BNVP-LDVs-psgr'!O6/'BNVP-LDVs-psgr'!O5)</f>
        <v>106480.72558565324</v>
      </c>
      <c r="P6" s="4">
        <f>P5*('BNVP-LDVs-psgr'!P6/'BNVP-LDVs-psgr'!P5)</f>
        <v>106693.7834045967</v>
      </c>
      <c r="Q6" s="4">
        <f>Q5*('BNVP-LDVs-psgr'!Q6/'BNVP-LDVs-psgr'!Q5)</f>
        <v>106787.15906505875</v>
      </c>
      <c r="R6" s="4">
        <f>R5*('BNVP-LDVs-psgr'!R6/'BNVP-LDVs-psgr'!R5)</f>
        <v>106788.71987078656</v>
      </c>
      <c r="S6" s="4">
        <f>S5*('BNVP-LDVs-psgr'!S6/'BNVP-LDVs-psgr'!S5)</f>
        <v>106848.80018218693</v>
      </c>
      <c r="T6" s="4">
        <f>T5*('BNVP-LDVs-psgr'!T6/'BNVP-LDVs-psgr'!T5)</f>
        <v>106809.55080300001</v>
      </c>
      <c r="U6" s="4">
        <f>U5*('BNVP-LDVs-psgr'!U6/'BNVP-LDVs-psgr'!U5)</f>
        <v>106929.5645212494</v>
      </c>
      <c r="V6" s="4">
        <f>V5*('BNVP-LDVs-psgr'!V6/'BNVP-LDVs-psgr'!V5)</f>
        <v>106981.56347298996</v>
      </c>
      <c r="W6" s="4">
        <f>W5*('BNVP-LDVs-psgr'!W6/'BNVP-LDVs-psgr'!W5)</f>
        <v>106944.23557987428</v>
      </c>
      <c r="X6" s="4">
        <f>X5*('BNVP-LDVs-psgr'!X6/'BNVP-LDVs-psgr'!X5)</f>
        <v>107083.40572802869</v>
      </c>
      <c r="Y6" s="4">
        <f>Y5*('BNVP-LDVs-psgr'!Y6/'BNVP-LDVs-psgr'!Y5)</f>
        <v>107241.25208215242</v>
      </c>
      <c r="Z6" s="4">
        <f>Z5*('BNVP-LDVs-psgr'!Z6/'BNVP-LDVs-psgr'!Z5)</f>
        <v>107265.77406518059</v>
      </c>
      <c r="AA6" s="4">
        <f>AA5*('BNVP-LDVs-psgr'!AA6/'BNVP-LDVs-psgr'!AA5)</f>
        <v>107343.9201479591</v>
      </c>
      <c r="AB6" s="4">
        <f>AB5*('BNVP-LDVs-psgr'!AB6/'BNVP-LDVs-psgr'!AB5)</f>
        <v>107443.18937573336</v>
      </c>
      <c r="AC6" s="4">
        <f>AC5*('BNVP-LDVs-psgr'!AC6/'BNVP-LDVs-psgr'!AC5)</f>
        <v>107453.65274572422</v>
      </c>
      <c r="AD6" s="4">
        <f>AD5*('BNVP-LDVs-psgr'!AD6/'BNVP-LDVs-psgr'!AD5)</f>
        <v>107686.25353578171</v>
      </c>
      <c r="AE6" s="4">
        <f>AE5*('BNVP-LDVs-psgr'!AE6/'BNVP-LDVs-psgr'!AE5)</f>
        <v>107741.06350564437</v>
      </c>
      <c r="AF6" s="4">
        <f>AF5*('BNVP-LDVs-psgr'!AF6/'BNVP-LDVs-psgr'!AF5)</f>
        <v>107822.79731798093</v>
      </c>
      <c r="AG6" s="4">
        <f>AG5*('BNVP-LDVs-psgr'!AG6/'BNVP-LDVs-psgr'!AG5)</f>
        <v>107908.17292944332</v>
      </c>
      <c r="AH6" s="4"/>
      <c r="AI6" s="4"/>
      <c r="AJ6" s="4"/>
    </row>
    <row r="7" spans="1:36" s="5" customFormat="1" x14ac:dyDescent="0.45">
      <c r="A7" s="5" t="s">
        <v>1087</v>
      </c>
      <c r="B7" s="4">
        <f>B$5*('BNVP-LDVs-frgt'!B7/'BNVP-LDVs-frgt'!B$5)</f>
        <v>151524.41266049139</v>
      </c>
      <c r="C7" s="4">
        <f>C$5*('BNVP-LDVs-frgt'!C7/'BNVP-LDVs-frgt'!C$5)</f>
        <v>152262.02661931302</v>
      </c>
      <c r="D7" s="4">
        <f>D$5*('BNVP-LDVs-frgt'!D7/'BNVP-LDVs-frgt'!D$5)</f>
        <v>152137.94736990728</v>
      </c>
      <c r="E7" s="4">
        <f>E$5*('BNVP-LDVs-frgt'!E7/'BNVP-LDVs-frgt'!E$5)</f>
        <v>153226.88065343921</v>
      </c>
      <c r="F7" s="4">
        <f>F$5*('BNVP-LDVs-frgt'!F7/'BNVP-LDVs-frgt'!F$5)</f>
        <v>153602.61259807108</v>
      </c>
      <c r="G7" s="4">
        <f>G$5*('BNVP-LDVs-frgt'!G7/'BNVP-LDVs-frgt'!G$5)</f>
        <v>154518.87453542533</v>
      </c>
      <c r="H7" s="4">
        <f>H$5*('BNVP-LDVs-frgt'!H7/'BNVP-LDVs-frgt'!H$5)</f>
        <v>155474.32735777542</v>
      </c>
      <c r="I7" s="4">
        <f>I$5*('BNVP-LDVs-frgt'!I7/'BNVP-LDVs-frgt'!I$5)</f>
        <v>155626.06522946077</v>
      </c>
      <c r="J7" s="4">
        <f>J$5*('BNVP-LDVs-frgt'!J7/'BNVP-LDVs-frgt'!J$5)</f>
        <v>155777.804200071</v>
      </c>
      <c r="K7" s="4">
        <f>K$5*('BNVP-LDVs-frgt'!K7/'BNVP-LDVs-frgt'!K$5)</f>
        <v>155931.74358021157</v>
      </c>
      <c r="L7" s="4">
        <f>L$5*('BNVP-LDVs-frgt'!L7/'BNVP-LDVs-frgt'!L$5)</f>
        <v>156084.32937917509</v>
      </c>
      <c r="M7" s="4">
        <f>M$5*('BNVP-LDVs-frgt'!M7/'BNVP-LDVs-frgt'!M$5)</f>
        <v>156233.76898255546</v>
      </c>
      <c r="N7" s="4">
        <f>N$5*('BNVP-LDVs-frgt'!N7/'BNVP-LDVs-frgt'!N$5)</f>
        <v>156387.75931414345</v>
      </c>
      <c r="O7" s="4">
        <f>O$5*('BNVP-LDVs-frgt'!O7/'BNVP-LDVs-frgt'!O$5)</f>
        <v>156543.45485559432</v>
      </c>
      <c r="P7" s="4">
        <f>P$5*('BNVP-LDVs-frgt'!P7/'BNVP-LDVs-frgt'!P$5)</f>
        <v>156695.08230882237</v>
      </c>
      <c r="Q7" s="4">
        <f>Q$5*('BNVP-LDVs-frgt'!Q7/'BNVP-LDVs-frgt'!Q$5)</f>
        <v>156740.35722338845</v>
      </c>
      <c r="R7" s="4">
        <f>R$5*('BNVP-LDVs-frgt'!R7/'BNVP-LDVs-frgt'!R$5)</f>
        <v>156764.95515781845</v>
      </c>
      <c r="S7" s="4">
        <f>S$5*('BNVP-LDVs-frgt'!S7/'BNVP-LDVs-frgt'!S$5)</f>
        <v>156789.74923972957</v>
      </c>
      <c r="T7" s="4">
        <f>T$5*('BNVP-LDVs-frgt'!T7/'BNVP-LDVs-frgt'!T$5)</f>
        <v>156816.15274667621</v>
      </c>
      <c r="U7" s="4">
        <f>U$5*('BNVP-LDVs-frgt'!U7/'BNVP-LDVs-frgt'!U$5)</f>
        <v>156842.07753034116</v>
      </c>
      <c r="V7" s="4">
        <f>V$5*('BNVP-LDVs-frgt'!V7/'BNVP-LDVs-frgt'!V$5)</f>
        <v>156868.38971305516</v>
      </c>
      <c r="W7" s="4">
        <f>W$5*('BNVP-LDVs-frgt'!W7/'BNVP-LDVs-frgt'!W$5)</f>
        <v>156898.39128846361</v>
      </c>
      <c r="X7" s="4">
        <f>X$5*('BNVP-LDVs-frgt'!X7/'BNVP-LDVs-frgt'!X$5)</f>
        <v>156927.11607431728</v>
      </c>
      <c r="Y7" s="4">
        <f>Y$5*('BNVP-LDVs-frgt'!Y7/'BNVP-LDVs-frgt'!Y$5)</f>
        <v>156954.0906456185</v>
      </c>
      <c r="Z7" s="4">
        <f>Z$5*('BNVP-LDVs-frgt'!Z7/'BNVP-LDVs-frgt'!Z$5)</f>
        <v>156984.05908757576</v>
      </c>
      <c r="AA7" s="4">
        <f>AA$5*('BNVP-LDVs-frgt'!AA7/'BNVP-LDVs-frgt'!AA$5)</f>
        <v>157014.34074787976</v>
      </c>
      <c r="AB7" s="4">
        <f>AB$5*('BNVP-LDVs-frgt'!AB7/'BNVP-LDVs-frgt'!AB$5)</f>
        <v>157044.01064656524</v>
      </c>
      <c r="AC7" s="4">
        <f>AC$5*('BNVP-LDVs-frgt'!AC7/'BNVP-LDVs-frgt'!AC$5)</f>
        <v>157077.54089708711</v>
      </c>
      <c r="AD7" s="4">
        <f>AD$5*('BNVP-LDVs-frgt'!AD7/'BNVP-LDVs-frgt'!AD$5)</f>
        <v>157106.53460350248</v>
      </c>
      <c r="AE7" s="4">
        <f>AE$5*('BNVP-LDVs-frgt'!AE7/'BNVP-LDVs-frgt'!AE$5)</f>
        <v>157137.63051042863</v>
      </c>
      <c r="AF7" s="4">
        <f>AF$5*('BNVP-LDVs-frgt'!AF7/'BNVP-LDVs-frgt'!AF$5)</f>
        <v>157169.43613766713</v>
      </c>
      <c r="AG7" s="4">
        <f>AG$5*('BNVP-LDVs-frgt'!AG7/'BNVP-LDVs-frgt'!AG$5)</f>
        <v>157191.51467381028</v>
      </c>
      <c r="AH7" s="4"/>
      <c r="AI7" s="4"/>
      <c r="AJ7" s="27"/>
    </row>
    <row r="8" spans="1:36" s="5" customFormat="1" x14ac:dyDescent="0.45">
      <c r="A8" s="5" t="s">
        <v>1088</v>
      </c>
      <c r="B8" s="4">
        <f>B$5*('BNVP-LDVs-frgt'!B8/'BNVP-LDVs-frgt'!B$5)</f>
        <v>168159.04809688067</v>
      </c>
      <c r="C8" s="4">
        <f>C$5*('BNVP-LDVs-frgt'!C8/'BNVP-LDVs-frgt'!C$5)</f>
        <v>166015.13487217602</v>
      </c>
      <c r="D8" s="4">
        <f>D$5*('BNVP-LDVs-frgt'!D8/'BNVP-LDVs-frgt'!D$5)</f>
        <v>163151.32244610667</v>
      </c>
      <c r="E8" s="4">
        <f>E$5*('BNVP-LDVs-frgt'!E8/'BNVP-LDVs-frgt'!E$5)</f>
        <v>162312.99667708675</v>
      </c>
      <c r="F8" s="4">
        <f>F$5*('BNVP-LDVs-frgt'!F8/'BNVP-LDVs-frgt'!F$5)</f>
        <v>159660.81591907921</v>
      </c>
      <c r="G8" s="4">
        <f>G$5*('BNVP-LDVs-frgt'!G8/'BNVP-LDVs-frgt'!G$5)</f>
        <v>157009.37206778215</v>
      </c>
      <c r="H8" s="4">
        <f>H$5*('BNVP-LDVs-frgt'!H8/'BNVP-LDVs-frgt'!H$5)</f>
        <v>154457.52155158817</v>
      </c>
      <c r="I8" s="4">
        <f>I$5*('BNVP-LDVs-frgt'!I8/'BNVP-LDVs-frgt'!I$5)</f>
        <v>152295.76946343572</v>
      </c>
      <c r="J8" s="4">
        <f>J$5*('BNVP-LDVs-frgt'!J8/'BNVP-LDVs-frgt'!J$5)</f>
        <v>150537.5109183467</v>
      </c>
      <c r="K8" s="4">
        <f>K$5*('BNVP-LDVs-frgt'!K8/'BNVP-LDVs-frgt'!K$5)</f>
        <v>148245.28931453769</v>
      </c>
      <c r="L8" s="4">
        <f>L$5*('BNVP-LDVs-frgt'!L8/'BNVP-LDVs-frgt'!L$5)</f>
        <v>146075.43795321923</v>
      </c>
      <c r="M8" s="4">
        <f>M$5*('BNVP-LDVs-frgt'!M8/'BNVP-LDVs-frgt'!M$5)</f>
        <v>144008.94294679863</v>
      </c>
      <c r="N8" s="4">
        <f>N$5*('BNVP-LDVs-frgt'!N8/'BNVP-LDVs-frgt'!N$5)</f>
        <v>142024.1141504074</v>
      </c>
      <c r="O8" s="4">
        <f>O$5*('BNVP-LDVs-frgt'!O8/'BNVP-LDVs-frgt'!O$5)</f>
        <v>140152.37353179115</v>
      </c>
      <c r="P8" s="4">
        <f>P$5*('BNVP-LDVs-frgt'!P8/'BNVP-LDVs-frgt'!P$5)</f>
        <v>138375.32256953328</v>
      </c>
      <c r="Q8" s="4">
        <f>Q$5*('BNVP-LDVs-frgt'!Q8/'BNVP-LDVs-frgt'!Q$5)</f>
        <v>136552.8887776937</v>
      </c>
      <c r="R8" s="4">
        <f>R$5*('BNVP-LDVs-frgt'!R8/'BNVP-LDVs-frgt'!R$5)</f>
        <v>134783.53319301072</v>
      </c>
      <c r="S8" s="4">
        <f>S$5*('BNVP-LDVs-frgt'!S8/'BNVP-LDVs-frgt'!S$5)</f>
        <v>133099.83933301445</v>
      </c>
      <c r="T8" s="4">
        <f>T$5*('BNVP-LDVs-frgt'!T8/'BNVP-LDVs-frgt'!T$5)</f>
        <v>131485.87242419936</v>
      </c>
      <c r="U8" s="4">
        <f>U$5*('BNVP-LDVs-frgt'!U8/'BNVP-LDVs-frgt'!U$5)</f>
        <v>129958.2981846356</v>
      </c>
      <c r="V8" s="4">
        <f>V$5*('BNVP-LDVs-frgt'!V8/'BNVP-LDVs-frgt'!V$5)</f>
        <v>128496.82950278818</v>
      </c>
      <c r="W8" s="4">
        <f>W$5*('BNVP-LDVs-frgt'!W8/'BNVP-LDVs-frgt'!W$5)</f>
        <v>127095.00480091822</v>
      </c>
      <c r="X8" s="4">
        <f>X$5*('BNVP-LDVs-frgt'!X8/'BNVP-LDVs-frgt'!X$5)</f>
        <v>125771.64586042658</v>
      </c>
      <c r="Y8" s="4">
        <f>Y$5*('BNVP-LDVs-frgt'!Y8/'BNVP-LDVs-frgt'!Y$5)</f>
        <v>124511.58642883273</v>
      </c>
      <c r="Z8" s="4">
        <f>Z$5*('BNVP-LDVs-frgt'!Z8/'BNVP-LDVs-frgt'!Z$5)</f>
        <v>123298.87850539183</v>
      </c>
      <c r="AA8" s="4">
        <f>AA$5*('BNVP-LDVs-frgt'!AA8/'BNVP-LDVs-frgt'!AA$5)</f>
        <v>122145.7863712532</v>
      </c>
      <c r="AB8" s="4">
        <f>AB$5*('BNVP-LDVs-frgt'!AB8/'BNVP-LDVs-frgt'!AB$5)</f>
        <v>121048.89967002334</v>
      </c>
      <c r="AC8" s="4">
        <f>AC$5*('BNVP-LDVs-frgt'!AC8/'BNVP-LDVs-frgt'!AC$5)</f>
        <v>119991.27939132998</v>
      </c>
      <c r="AD8" s="4">
        <f>AD$5*('BNVP-LDVs-frgt'!AD8/'BNVP-LDVs-frgt'!AD$5)</f>
        <v>118998.46136096142</v>
      </c>
      <c r="AE8" s="4">
        <f>AE$5*('BNVP-LDVs-frgt'!AE8/'BNVP-LDVs-frgt'!AE$5)</f>
        <v>118038.21593381868</v>
      </c>
      <c r="AF8" s="4">
        <f>AF$5*('BNVP-LDVs-frgt'!AF8/'BNVP-LDVs-frgt'!AF$5)</f>
        <v>117123.27236086719</v>
      </c>
      <c r="AG8" s="4">
        <f>AG$5*('BNVP-LDVs-frgt'!AG8/'BNVP-LDVs-frgt'!AG$5)</f>
        <v>116238.3862274687</v>
      </c>
      <c r="AH8" s="4"/>
      <c r="AI8" s="4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18986621.438283257</v>
      </c>
      <c r="C2" s="4">
        <f>C$5*('BNVP-HDVs-psgr'!C$2/'BNVP-HDVs-psgr'!C$5)</f>
        <v>19142734.156714015</v>
      </c>
      <c r="D2" s="4">
        <f>D$5*('BNVP-HDVs-psgr'!D$2/'BNVP-HDVs-psgr'!D$5)</f>
        <v>19238759.091267653</v>
      </c>
      <c r="E2" s="4">
        <f>E$5*('BNVP-HDVs-psgr'!E$2/'BNVP-HDVs-psgr'!E$5)</f>
        <v>18967425.254880764</v>
      </c>
      <c r="F2" s="4">
        <f>F$5*('BNVP-HDVs-psgr'!F$2/'BNVP-HDVs-psgr'!F$5)</f>
        <v>18720716.826425903</v>
      </c>
      <c r="G2" s="4">
        <f>G$5*('BNVP-HDVs-psgr'!G$2/'BNVP-HDVs-psgr'!G$5)</f>
        <v>18404009.67799177</v>
      </c>
      <c r="H2" s="4">
        <f>H$5*('BNVP-HDVs-psgr'!H$2/'BNVP-HDVs-psgr'!H$5)</f>
        <v>18079097.785554495</v>
      </c>
      <c r="I2" s="4">
        <f>I$5*('BNVP-HDVs-psgr'!I$2/'BNVP-HDVs-psgr'!I$5)</f>
        <v>17894030.259567771</v>
      </c>
      <c r="J2" s="4">
        <f>J$5*('BNVP-HDVs-psgr'!J$2/'BNVP-HDVs-psgr'!J$5)</f>
        <v>17728106.878949735</v>
      </c>
      <c r="K2" s="4">
        <f>K$5*('BNVP-HDVs-psgr'!K$2/'BNVP-HDVs-psgr'!K$5)</f>
        <v>17580417.18668317</v>
      </c>
      <c r="L2" s="4">
        <f>L$5*('BNVP-HDVs-psgr'!L$2/'BNVP-HDVs-psgr'!L$5)</f>
        <v>17445130.753212735</v>
      </c>
      <c r="M2" s="4">
        <f>M$5*('BNVP-HDVs-psgr'!M$2/'BNVP-HDVs-psgr'!M$5)</f>
        <v>17322540.25457323</v>
      </c>
      <c r="N2" s="4">
        <f>N$5*('BNVP-HDVs-psgr'!N$2/'BNVP-HDVs-psgr'!N$5)</f>
        <v>17221277.934116654</v>
      </c>
      <c r="O2" s="4">
        <f>O$5*('BNVP-HDVs-psgr'!O$2/'BNVP-HDVs-psgr'!O$5)</f>
        <v>17123637.16760157</v>
      </c>
      <c r="P2" s="4">
        <f>P$5*('BNVP-HDVs-psgr'!P$2/'BNVP-HDVs-psgr'!P$5)</f>
        <v>17032529.652506128</v>
      </c>
      <c r="Q2" s="4">
        <f>Q$5*('BNVP-HDVs-psgr'!Q$2/'BNVP-HDVs-psgr'!Q$5)</f>
        <v>16944310.802495044</v>
      </c>
      <c r="R2" s="4">
        <f>R$5*('BNVP-HDVs-psgr'!R$2/'BNVP-HDVs-psgr'!R$5)</f>
        <v>16861535.044479914</v>
      </c>
      <c r="S2" s="4">
        <f>S$5*('BNVP-HDVs-psgr'!S$2/'BNVP-HDVs-psgr'!S$5)</f>
        <v>16783392.659017131</v>
      </c>
      <c r="T2" s="4">
        <f>T$5*('BNVP-HDVs-psgr'!T$2/'BNVP-HDVs-psgr'!T$5)</f>
        <v>16713548.74067921</v>
      </c>
      <c r="U2" s="4">
        <f>U$5*('BNVP-HDVs-psgr'!U$2/'BNVP-HDVs-psgr'!U$5)</f>
        <v>16646823.481799185</v>
      </c>
      <c r="V2" s="4">
        <f>V$5*('BNVP-HDVs-psgr'!V$2/'BNVP-HDVs-psgr'!V$5)</f>
        <v>16588088.279979844</v>
      </c>
      <c r="W2" s="4">
        <f>W$5*('BNVP-HDVs-psgr'!W$2/'BNVP-HDVs-psgr'!W$5)</f>
        <v>16537972.240194239</v>
      </c>
      <c r="X2" s="4">
        <f>X$5*('BNVP-HDVs-psgr'!X$2/'BNVP-HDVs-psgr'!X$5)</f>
        <v>16518106.083562108</v>
      </c>
      <c r="Y2" s="4">
        <f>Y$5*('BNVP-HDVs-psgr'!Y$2/'BNVP-HDVs-psgr'!Y$5)</f>
        <v>16499052.840311747</v>
      </c>
      <c r="Z2" s="4">
        <f>Z$5*('BNVP-HDVs-psgr'!Z$2/'BNVP-HDVs-psgr'!Z$5)</f>
        <v>16484416.71384009</v>
      </c>
      <c r="AA2" s="4">
        <f>AA$5*('BNVP-HDVs-psgr'!AA$2/'BNVP-HDVs-psgr'!AA$5)</f>
        <v>16469985.876449164</v>
      </c>
      <c r="AB2" s="4">
        <f>AB$5*('BNVP-HDVs-psgr'!AB$2/'BNVP-HDVs-psgr'!AB$5)</f>
        <v>16455856.868325366</v>
      </c>
      <c r="AC2" s="4">
        <f>AC$5*('BNVP-HDVs-psgr'!AC$2/'BNVP-HDVs-psgr'!AC$5)</f>
        <v>16442309.587573649</v>
      </c>
      <c r="AD2" s="4">
        <f>AD$5*('BNVP-HDVs-psgr'!AD$2/'BNVP-HDVs-psgr'!AD$5)</f>
        <v>16419817.026454736</v>
      </c>
      <c r="AE2" s="4">
        <f>AE$5*('BNVP-HDVs-psgr'!AE$2/'BNVP-HDVs-psgr'!AE$5)</f>
        <v>16401988.342265215</v>
      </c>
      <c r="AF2" s="4">
        <f>AF$5*('BNVP-HDVs-psgr'!AF$2/'BNVP-HDVs-psgr'!AF$5)</f>
        <v>16384632.844153287</v>
      </c>
      <c r="AG2" s="4">
        <f>AG$5*('BNVP-HDVs-psgr'!AG$2/'BNVP-HDVs-psgr'!AG$5)</f>
        <v>16367492.448015828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Aircraft'!C5:C10)/5</f>
        <v>12966666.666666668</v>
      </c>
      <c r="C5">
        <f t="shared" ref="C5:AG5" si="0">$B5</f>
        <v>12966666.666666668</v>
      </c>
      <c r="D5">
        <f t="shared" si="0"/>
        <v>12966666.666666668</v>
      </c>
      <c r="E5">
        <f t="shared" si="0"/>
        <v>12966666.666666668</v>
      </c>
      <c r="F5">
        <f t="shared" si="0"/>
        <v>12966666.666666668</v>
      </c>
      <c r="G5">
        <f t="shared" si="0"/>
        <v>12966666.666666668</v>
      </c>
      <c r="H5">
        <f t="shared" si="0"/>
        <v>12966666.666666668</v>
      </c>
      <c r="I5">
        <f t="shared" si="0"/>
        <v>12966666.666666668</v>
      </c>
      <c r="J5">
        <f t="shared" si="0"/>
        <v>12966666.666666668</v>
      </c>
      <c r="K5">
        <f t="shared" si="0"/>
        <v>12966666.666666668</v>
      </c>
      <c r="L5">
        <f t="shared" si="0"/>
        <v>12966666.666666668</v>
      </c>
      <c r="M5">
        <f t="shared" si="0"/>
        <v>12966666.666666668</v>
      </c>
      <c r="N5">
        <f t="shared" si="0"/>
        <v>12966666.666666668</v>
      </c>
      <c r="O5">
        <f t="shared" si="0"/>
        <v>12966666.666666668</v>
      </c>
      <c r="P5">
        <f t="shared" si="0"/>
        <v>12966666.666666668</v>
      </c>
      <c r="Q5">
        <f t="shared" si="0"/>
        <v>12966666.666666668</v>
      </c>
      <c r="R5">
        <f t="shared" si="0"/>
        <v>12966666.666666668</v>
      </c>
      <c r="S5">
        <f t="shared" si="0"/>
        <v>12966666.666666668</v>
      </c>
      <c r="T5">
        <f t="shared" si="0"/>
        <v>12966666.666666668</v>
      </c>
      <c r="U5">
        <f t="shared" si="0"/>
        <v>12966666.666666668</v>
      </c>
      <c r="V5">
        <f t="shared" si="0"/>
        <v>12966666.666666668</v>
      </c>
      <c r="W5">
        <f t="shared" si="0"/>
        <v>12966666.666666668</v>
      </c>
      <c r="X5">
        <f t="shared" si="0"/>
        <v>12966666.666666668</v>
      </c>
      <c r="Y5">
        <f t="shared" si="0"/>
        <v>12966666.666666668</v>
      </c>
      <c r="Z5">
        <f t="shared" si="0"/>
        <v>12966666.666666668</v>
      </c>
      <c r="AA5">
        <f t="shared" si="0"/>
        <v>12966666.666666668</v>
      </c>
      <c r="AB5">
        <f t="shared" si="0"/>
        <v>12966666.666666668</v>
      </c>
      <c r="AC5">
        <f t="shared" si="0"/>
        <v>12966666.666666668</v>
      </c>
      <c r="AD5">
        <f t="shared" si="0"/>
        <v>12966666.666666668</v>
      </c>
      <c r="AE5">
        <f t="shared" si="0"/>
        <v>12966666.666666668</v>
      </c>
      <c r="AF5">
        <f t="shared" si="0"/>
        <v>12966666.666666668</v>
      </c>
      <c r="AG5">
        <f t="shared" si="0"/>
        <v>12966666.666666668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31892031.303902876</v>
      </c>
      <c r="C8" s="4">
        <f>C$5*('BNVP-HDVs-psgr'!C$8/'BNVP-HDVs-psgr'!C$5)</f>
        <v>30772711.67020233</v>
      </c>
      <c r="D8" s="4">
        <f>D$5*('BNVP-HDVs-psgr'!D$8/'BNVP-HDVs-psgr'!D$5)</f>
        <v>29728098.0441158</v>
      </c>
      <c r="E8" s="4">
        <f>E$5*('BNVP-HDVs-psgr'!E$8/'BNVP-HDVs-psgr'!E$5)</f>
        <v>28704105.231611591</v>
      </c>
      <c r="F8" s="4">
        <f>F$5*('BNVP-HDVs-psgr'!F$8/'BNVP-HDVs-psgr'!F$5)</f>
        <v>27711066.11197735</v>
      </c>
      <c r="G8" s="4">
        <f>G$5*('BNVP-HDVs-psgr'!G$8/'BNVP-HDVs-psgr'!G$5)</f>
        <v>26898909.735384025</v>
      </c>
      <c r="H8" s="4">
        <f>H$5*('BNVP-HDVs-psgr'!H$8/'BNVP-HDVs-psgr'!H$5)</f>
        <v>25853408.710610092</v>
      </c>
      <c r="I8" s="4">
        <f>I$5*('BNVP-HDVs-psgr'!I$8/'BNVP-HDVs-psgr'!I$5)</f>
        <v>25351462.505708575</v>
      </c>
      <c r="J8" s="4">
        <f>J$5*('BNVP-HDVs-psgr'!J$8/'BNVP-HDVs-psgr'!J$5)</f>
        <v>24880984.629250348</v>
      </c>
      <c r="K8" s="4">
        <f>K$5*('BNVP-HDVs-psgr'!K$8/'BNVP-HDVs-psgr'!K$5)</f>
        <v>24426984.585296307</v>
      </c>
      <c r="L8" s="4">
        <f>L$5*('BNVP-HDVs-psgr'!L$8/'BNVP-HDVs-psgr'!L$5)</f>
        <v>23999558.67208064</v>
      </c>
      <c r="M8" s="4">
        <f>M$5*('BNVP-HDVs-psgr'!M$8/'BNVP-HDVs-psgr'!M$5)</f>
        <v>23598116.877229709</v>
      </c>
      <c r="N8" s="4">
        <f>N$5*('BNVP-HDVs-psgr'!N$8/'BNVP-HDVs-psgr'!N$5)</f>
        <v>23198867.69325183</v>
      </c>
      <c r="O8" s="4">
        <f>O$5*('BNVP-HDVs-psgr'!O$8/'BNVP-HDVs-psgr'!O$5)</f>
        <v>22827753.417220138</v>
      </c>
      <c r="P8" s="4">
        <f>P$5*('BNVP-HDVs-psgr'!P$8/'BNVP-HDVs-psgr'!P$5)</f>
        <v>22478105.416740544</v>
      </c>
      <c r="Q8" s="4">
        <f>Q$5*('BNVP-HDVs-psgr'!Q$8/'BNVP-HDVs-psgr'!Q$5)</f>
        <v>22158078.979207594</v>
      </c>
      <c r="R8" s="4">
        <f>R$5*('BNVP-HDVs-psgr'!R$8/'BNVP-HDVs-psgr'!R$5)</f>
        <v>21852900.049511429</v>
      </c>
      <c r="S8" s="4">
        <f>S$5*('BNVP-HDVs-psgr'!S$8/'BNVP-HDVs-psgr'!S$5)</f>
        <v>21564867.357909042</v>
      </c>
      <c r="T8" s="4">
        <f>T$5*('BNVP-HDVs-psgr'!T$8/'BNVP-HDVs-psgr'!T$5)</f>
        <v>21285443.112208486</v>
      </c>
      <c r="U8" s="4">
        <f>U$5*('BNVP-HDVs-psgr'!U$8/'BNVP-HDVs-psgr'!U$5)</f>
        <v>21026285.175465677</v>
      </c>
      <c r="V8" s="4">
        <f>V$5*('BNVP-HDVs-psgr'!V$8/'BNVP-HDVs-psgr'!V$5)</f>
        <v>20777429.10531022</v>
      </c>
      <c r="W8" s="4">
        <f>W$5*('BNVP-HDVs-psgr'!W$8/'BNVP-HDVs-psgr'!W$5)</f>
        <v>20534297.12451043</v>
      </c>
      <c r="X8" s="4">
        <f>X$5*('BNVP-HDVs-psgr'!X$8/'BNVP-HDVs-psgr'!X$5)</f>
        <v>20308206.102134924</v>
      </c>
      <c r="Y8" s="4">
        <f>Y$5*('BNVP-HDVs-psgr'!Y$8/'BNVP-HDVs-psgr'!Y$5)</f>
        <v>20095420.392245494</v>
      </c>
      <c r="Z8" s="4">
        <f>Z$5*('BNVP-HDVs-psgr'!Z$8/'BNVP-HDVs-psgr'!Z$5)</f>
        <v>19885666.023886967</v>
      </c>
      <c r="AA8" s="4">
        <f>AA$5*('BNVP-HDVs-psgr'!AA$8/'BNVP-HDVs-psgr'!AA$5)</f>
        <v>19687537.206858631</v>
      </c>
      <c r="AB8" s="4">
        <f>AB$5*('BNVP-HDVs-psgr'!AB$8/'BNVP-HDVs-psgr'!AB$5)</f>
        <v>19500675.630663835</v>
      </c>
      <c r="AC8" s="4">
        <f>AC$5*('BNVP-HDVs-psgr'!AC$8/'BNVP-HDVs-psgr'!AC$5)</f>
        <v>19315228.194964681</v>
      </c>
      <c r="AD8" s="4">
        <f>AD$5*('BNVP-HDVs-psgr'!AD$8/'BNVP-HDVs-psgr'!AD$5)</f>
        <v>19146599.89705744</v>
      </c>
      <c r="AE8" s="4">
        <f>AE$5*('BNVP-HDVs-psgr'!AE$8/'BNVP-HDVs-psgr'!AE$5)</f>
        <v>18977332.030313227</v>
      </c>
      <c r="AF8" s="4">
        <f>AF$5*('BNVP-HDVs-psgr'!AF$8/'BNVP-HDVs-psgr'!AF$5)</f>
        <v>18816265.81686911</v>
      </c>
      <c r="AG8" s="4">
        <f>AG$5*('BNVP-HDVs-psgr'!AG$8/'BNVP-HDVs-psgr'!AG$5)</f>
        <v>18663355.972864803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abSelected="1" workbookViewId="0">
      <selection activeCell="B6" sqref="B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366065.96603373886</v>
      </c>
      <c r="C2" s="4">
        <f>C$5*('BNVP-HDVs-psgr'!C$2/'BNVP-HDVs-psgr'!C$5)</f>
        <v>369075.85135052726</v>
      </c>
      <c r="D2" s="4">
        <f>D$5*('BNVP-HDVs-psgr'!D$2/'BNVP-HDVs-psgr'!D$5)</f>
        <v>370927.23183677992</v>
      </c>
      <c r="E2" s="4">
        <f>E$5*('BNVP-HDVs-psgr'!E$2/'BNVP-HDVs-psgr'!E$5)</f>
        <v>365695.85966993758</v>
      </c>
      <c r="F2" s="4">
        <f>F$5*('BNVP-HDVs-psgr'!F$2/'BNVP-HDVs-psgr'!F$5)</f>
        <v>360939.27043237601</v>
      </c>
      <c r="G2" s="4">
        <f>G$5*('BNVP-HDVs-psgr'!G$2/'BNVP-HDVs-psgr'!G$5)</f>
        <v>354833.09147799038</v>
      </c>
      <c r="H2" s="4">
        <f>H$5*('BNVP-HDVs-psgr'!H$2/'BNVP-HDVs-psgr'!H$5)</f>
        <v>348568.7233718732</v>
      </c>
      <c r="I2" s="4">
        <f>I$5*('BNVP-HDVs-psgr'!I$2/'BNVP-HDVs-psgr'!I$5)</f>
        <v>345000.58341068961</v>
      </c>
      <c r="J2" s="4">
        <f>J$5*('BNVP-HDVs-psgr'!J$2/'BNVP-HDVs-psgr'!J$5)</f>
        <v>341801.54650931363</v>
      </c>
      <c r="K2" s="4">
        <f>K$5*('BNVP-HDVs-psgr'!K$2/'BNVP-HDVs-psgr'!K$5)</f>
        <v>338954.05886921275</v>
      </c>
      <c r="L2" s="4">
        <f>L$5*('BNVP-HDVs-psgr'!L$2/'BNVP-HDVs-psgr'!L$5)</f>
        <v>336345.70860949997</v>
      </c>
      <c r="M2" s="4">
        <f>M$5*('BNVP-HDVs-psgr'!M$2/'BNVP-HDVs-psgr'!M$5)</f>
        <v>333982.13858431677</v>
      </c>
      <c r="N2" s="4">
        <f>N$5*('BNVP-HDVs-psgr'!N$2/'BNVP-HDVs-psgr'!N$5)</f>
        <v>332029.78022075805</v>
      </c>
      <c r="O2" s="4">
        <f>O$5*('BNVP-HDVs-psgr'!O$2/'BNVP-HDVs-psgr'!O$5)</f>
        <v>330147.24616198399</v>
      </c>
      <c r="P2" s="4">
        <f>P$5*('BNVP-HDVs-psgr'!P$2/'BNVP-HDVs-psgr'!P$5)</f>
        <v>328390.67453417979</v>
      </c>
      <c r="Q2" s="4">
        <f>Q$5*('BNVP-HDVs-psgr'!Q$2/'BNVP-HDVs-psgr'!Q$5)</f>
        <v>326689.79696327203</v>
      </c>
      <c r="R2" s="4">
        <f>R$5*('BNVP-HDVs-psgr'!R$2/'BNVP-HDVs-psgr'!R$5)</f>
        <v>325093.86332544812</v>
      </c>
      <c r="S2" s="4">
        <f>S$5*('BNVP-HDVs-psgr'!S$2/'BNVP-HDVs-psgr'!S$5)</f>
        <v>323587.26206331223</v>
      </c>
      <c r="T2" s="4">
        <f>T$5*('BNVP-HDVs-psgr'!T$2/'BNVP-HDVs-psgr'!T$5)</f>
        <v>322240.65695396933</v>
      </c>
      <c r="U2" s="4">
        <f>U$5*('BNVP-HDVs-psgr'!U$2/'BNVP-HDVs-psgr'!U$5)</f>
        <v>320954.18024034414</v>
      </c>
      <c r="V2" s="4">
        <f>V$5*('BNVP-HDVs-psgr'!V$2/'BNVP-HDVs-psgr'!V$5)</f>
        <v>319821.75347004837</v>
      </c>
      <c r="W2" s="4">
        <f>W$5*('BNVP-HDVs-psgr'!W$2/'BNVP-HDVs-psgr'!W$5)</f>
        <v>318855.50591634132</v>
      </c>
      <c r="X2" s="4">
        <f>X$5*('BNVP-HDVs-psgr'!X$2/'BNVP-HDVs-psgr'!X$5)</f>
        <v>318472.48233088892</v>
      </c>
      <c r="Y2" s="4">
        <f>Y$5*('BNVP-HDVs-psgr'!Y$2/'BNVP-HDVs-psgr'!Y$5)</f>
        <v>318105.13188261719</v>
      </c>
      <c r="Z2" s="4">
        <f>Z$5*('BNVP-HDVs-psgr'!Z$2/'BNVP-HDVs-psgr'!Z$5)</f>
        <v>317822.94435424334</v>
      </c>
      <c r="AA2" s="4">
        <f>AA$5*('BNVP-HDVs-psgr'!AA$2/'BNVP-HDVs-psgr'!AA$5)</f>
        <v>317544.71484156483</v>
      </c>
      <c r="AB2" s="4">
        <f>AB$5*('BNVP-HDVs-psgr'!AB$2/'BNVP-HDVs-psgr'!AB$5)</f>
        <v>317272.30465922941</v>
      </c>
      <c r="AC2" s="4">
        <f>AC$5*('BNVP-HDVs-psgr'!AC$2/'BNVP-HDVs-psgr'!AC$5)</f>
        <v>317011.11030026316</v>
      </c>
      <c r="AD2" s="4">
        <f>AD$5*('BNVP-HDVs-psgr'!AD$2/'BNVP-HDVs-psgr'!AD$5)</f>
        <v>316577.44909617095</v>
      </c>
      <c r="AE2" s="4">
        <f>AE$5*('BNVP-HDVs-psgr'!AE$2/'BNVP-HDVs-psgr'!AE$5)</f>
        <v>316233.70839842956</v>
      </c>
      <c r="AF2" s="4">
        <f>AF$5*('BNVP-HDVs-psgr'!AF$2/'BNVP-HDVs-psgr'!AF$5)</f>
        <v>315899.0908255775</v>
      </c>
      <c r="AG2" s="4">
        <f>AG$5*('BNVP-HDVs-psgr'!AG$2/'BNVP-HDVs-psgr'!AG$5)</f>
        <v>315568.62046303006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2500000/10</f>
        <v>250000</v>
      </c>
      <c r="C5">
        <f t="shared" ref="C5:AG5" si="0">$B5</f>
        <v>250000</v>
      </c>
      <c r="D5">
        <f t="shared" si="0"/>
        <v>250000</v>
      </c>
      <c r="E5">
        <f t="shared" si="0"/>
        <v>250000</v>
      </c>
      <c r="F5">
        <f t="shared" si="0"/>
        <v>250000</v>
      </c>
      <c r="G5">
        <f t="shared" si="0"/>
        <v>250000</v>
      </c>
      <c r="H5">
        <f t="shared" si="0"/>
        <v>250000</v>
      </c>
      <c r="I5">
        <f t="shared" si="0"/>
        <v>250000</v>
      </c>
      <c r="J5">
        <f t="shared" si="0"/>
        <v>250000</v>
      </c>
      <c r="K5">
        <f t="shared" si="0"/>
        <v>250000</v>
      </c>
      <c r="L5">
        <f t="shared" si="0"/>
        <v>250000</v>
      </c>
      <c r="M5">
        <f t="shared" si="0"/>
        <v>250000</v>
      </c>
      <c r="N5">
        <f t="shared" si="0"/>
        <v>250000</v>
      </c>
      <c r="O5">
        <f t="shared" si="0"/>
        <v>250000</v>
      </c>
      <c r="P5">
        <f t="shared" si="0"/>
        <v>250000</v>
      </c>
      <c r="Q5">
        <f t="shared" si="0"/>
        <v>250000</v>
      </c>
      <c r="R5">
        <f t="shared" si="0"/>
        <v>250000</v>
      </c>
      <c r="S5">
        <f t="shared" si="0"/>
        <v>250000</v>
      </c>
      <c r="T5">
        <f t="shared" si="0"/>
        <v>250000</v>
      </c>
      <c r="U5">
        <f t="shared" si="0"/>
        <v>250000</v>
      </c>
      <c r="V5">
        <f t="shared" si="0"/>
        <v>250000</v>
      </c>
      <c r="W5">
        <f t="shared" si="0"/>
        <v>250000</v>
      </c>
      <c r="X5">
        <f t="shared" si="0"/>
        <v>250000</v>
      </c>
      <c r="Y5">
        <f t="shared" si="0"/>
        <v>250000</v>
      </c>
      <c r="Z5">
        <f t="shared" si="0"/>
        <v>250000</v>
      </c>
      <c r="AA5">
        <f t="shared" si="0"/>
        <v>250000</v>
      </c>
      <c r="AB5">
        <f t="shared" si="0"/>
        <v>250000</v>
      </c>
      <c r="AC5">
        <f t="shared" si="0"/>
        <v>250000</v>
      </c>
      <c r="AD5">
        <f t="shared" si="0"/>
        <v>250000</v>
      </c>
      <c r="AE5">
        <f t="shared" si="0"/>
        <v>250000</v>
      </c>
      <c r="AF5">
        <f t="shared" si="0"/>
        <v>250000</v>
      </c>
      <c r="AG5">
        <f t="shared" si="0"/>
        <v>250000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614884.9223117521</v>
      </c>
      <c r="C8" s="4">
        <f>C$5*('BNVP-HDVs-psgr'!C$8/'BNVP-HDVs-psgr'!C$5)</f>
        <v>593304.20957973634</v>
      </c>
      <c r="D8" s="4">
        <f>D$5*('BNVP-HDVs-psgr'!D$8/'BNVP-HDVs-psgr'!D$5)</f>
        <v>573163.84403822233</v>
      </c>
      <c r="E8" s="4">
        <f>E$5*('BNVP-HDVs-psgr'!E$8/'BNVP-HDVs-psgr'!E$5)</f>
        <v>553421.05202335969</v>
      </c>
      <c r="F8" s="4">
        <f>F$5*('BNVP-HDVs-psgr'!F$8/'BNVP-HDVs-psgr'!F$5)</f>
        <v>534275.05357282795</v>
      </c>
      <c r="G8" s="4">
        <f>G$5*('BNVP-HDVs-psgr'!G$8/'BNVP-HDVs-psgr'!G$5)</f>
        <v>518616.51160766109</v>
      </c>
      <c r="H8" s="4">
        <f>H$5*('BNVP-HDVs-psgr'!H$8/'BNVP-HDVs-psgr'!H$5)</f>
        <v>498459.03683695546</v>
      </c>
      <c r="I8" s="4">
        <f>I$5*('BNVP-HDVs-psgr'!I$8/'BNVP-HDVs-psgr'!I$5)</f>
        <v>488781.41077844292</v>
      </c>
      <c r="J8" s="4">
        <f>J$5*('BNVP-HDVs-psgr'!J$8/'BNVP-HDVs-psgr'!J$5)</f>
        <v>479710.50056395266</v>
      </c>
      <c r="K8" s="4">
        <f>K$5*('BNVP-HDVs-psgr'!K$8/'BNVP-HDVs-psgr'!K$5)</f>
        <v>470957.28634890047</v>
      </c>
      <c r="L8" s="4">
        <f>L$5*('BNVP-HDVs-psgr'!L$8/'BNVP-HDVs-psgr'!L$5)</f>
        <v>462716.42683960102</v>
      </c>
      <c r="M8" s="4">
        <f>M$5*('BNVP-HDVs-psgr'!M$8/'BNVP-HDVs-psgr'!M$5)</f>
        <v>454976.54647615115</v>
      </c>
      <c r="N8" s="4">
        <f>N$5*('BNVP-HDVs-psgr'!N$8/'BNVP-HDVs-psgr'!N$5)</f>
        <v>447278.9401012563</v>
      </c>
      <c r="O8" s="4">
        <f>O$5*('BNVP-HDVs-psgr'!O$8/'BNVP-HDVs-psgr'!O$5)</f>
        <v>440123.78053766332</v>
      </c>
      <c r="P8" s="4">
        <f>P$5*('BNVP-HDVs-psgr'!P$8/'BNVP-HDVs-psgr'!P$5)</f>
        <v>433382.49518137297</v>
      </c>
      <c r="Q8" s="4">
        <f>Q$5*('BNVP-HDVs-psgr'!Q$8/'BNVP-HDVs-psgr'!Q$5)</f>
        <v>427212.31965053198</v>
      </c>
      <c r="R8" s="4">
        <f>R$5*('BNVP-HDVs-psgr'!R$8/'BNVP-HDVs-psgr'!R$5)</f>
        <v>421328.40712425631</v>
      </c>
      <c r="S8" s="4">
        <f>S$5*('BNVP-HDVs-psgr'!S$8/'BNVP-HDVs-psgr'!S$5)</f>
        <v>415775.0775946473</v>
      </c>
      <c r="T8" s="4">
        <f>T$5*('BNVP-HDVs-psgr'!T$8/'BNVP-HDVs-psgr'!T$5)</f>
        <v>410387.72067240003</v>
      </c>
      <c r="U8" s="4">
        <f>U$5*('BNVP-HDVs-psgr'!U$8/'BNVP-HDVs-psgr'!U$5)</f>
        <v>405391.10235473665</v>
      </c>
      <c r="V8" s="4">
        <f>V$5*('BNVP-HDVs-psgr'!V$8/'BNVP-HDVs-psgr'!V$5)</f>
        <v>400593.10614351323</v>
      </c>
      <c r="W8" s="4">
        <f>W$5*('BNVP-HDVs-psgr'!W$8/'BNVP-HDVs-psgr'!W$5)</f>
        <v>395905.4715522576</v>
      </c>
      <c r="X8" s="4">
        <f>X$5*('BNVP-HDVs-psgr'!X$8/'BNVP-HDVs-psgr'!X$5)</f>
        <v>391546.39014398953</v>
      </c>
      <c r="Y8" s="4">
        <f>Y$5*('BNVP-HDVs-psgr'!Y$8/'BNVP-HDVs-psgr'!Y$5)</f>
        <v>387443.83789676399</v>
      </c>
      <c r="Z8" s="4">
        <f>Z$5*('BNVP-HDVs-psgr'!Z$8/'BNVP-HDVs-psgr'!Z$5)</f>
        <v>383399.73053766642</v>
      </c>
      <c r="AA8" s="4">
        <f>AA$5*('BNVP-HDVs-psgr'!AA$8/'BNVP-HDVs-psgr'!AA$5)</f>
        <v>379579.76619907381</v>
      </c>
      <c r="AB8" s="4">
        <f>AB$5*('BNVP-HDVs-psgr'!AB$8/'BNVP-HDVs-psgr'!AB$5)</f>
        <v>375977.03658092226</v>
      </c>
      <c r="AC8" s="4">
        <f>AC$5*('BNVP-HDVs-psgr'!AC$8/'BNVP-HDVs-psgr'!AC$5)</f>
        <v>372401.57188235241</v>
      </c>
      <c r="AD8" s="4">
        <f>AD$5*('BNVP-HDVs-psgr'!AD$8/'BNVP-HDVs-psgr'!AD$5)</f>
        <v>369150.38361935935</v>
      </c>
      <c r="AE8" s="4">
        <f>AE$5*('BNVP-HDVs-psgr'!AE$8/'BNVP-HDVs-psgr'!AE$5)</f>
        <v>365886.86433765863</v>
      </c>
      <c r="AF8" s="4">
        <f>AF$5*('BNVP-HDVs-psgr'!AF$8/'BNVP-HDVs-psgr'!AF$5)</f>
        <v>362781.47461829899</v>
      </c>
      <c r="AG8" s="4">
        <f>AG$5*('BNVP-HDVs-psgr'!AG$8/'BNVP-HDVs-psgr'!AG$5)</f>
        <v>359833.34137914144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1112</v>
      </c>
      <c r="B10" s="36" t="s">
        <v>1113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1114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882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1116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1117</v>
      </c>
      <c r="B17" s="39" t="s">
        <v>876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1118</v>
      </c>
      <c r="B18" s="39" t="s">
        <v>875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1119</v>
      </c>
      <c r="B19" s="39" t="s">
        <v>880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879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1120</v>
      </c>
      <c r="B22" s="39" t="s">
        <v>872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1121</v>
      </c>
      <c r="B23" s="39" t="s">
        <v>871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1122</v>
      </c>
      <c r="B24" s="39" t="s">
        <v>870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1123</v>
      </c>
      <c r="B25" s="39" t="s">
        <v>1051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1124</v>
      </c>
      <c r="B26" s="39" t="s">
        <v>869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1125</v>
      </c>
      <c r="B27" s="39" t="s">
        <v>868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1126</v>
      </c>
      <c r="B28" s="39" t="s">
        <v>867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1127</v>
      </c>
      <c r="B29" s="39" t="s">
        <v>866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1128</v>
      </c>
      <c r="B30" s="39" t="s">
        <v>865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1129</v>
      </c>
      <c r="B31" s="39" t="s">
        <v>864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1130</v>
      </c>
      <c r="B32" s="39" t="s">
        <v>863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1131</v>
      </c>
      <c r="B33" s="39" t="s">
        <v>862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1132</v>
      </c>
      <c r="B34" s="39" t="s">
        <v>861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1133</v>
      </c>
      <c r="B35" s="39" t="s">
        <v>860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1134</v>
      </c>
      <c r="B36" s="39" t="s">
        <v>878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1135</v>
      </c>
      <c r="B38" s="38" t="s">
        <v>1136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877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1138</v>
      </c>
      <c r="B42" s="39" t="s">
        <v>876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1139</v>
      </c>
      <c r="B43" s="39" t="s">
        <v>875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1140</v>
      </c>
      <c r="B44" s="39" t="s">
        <v>874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873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1141</v>
      </c>
      <c r="B47" s="39" t="s">
        <v>872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1142</v>
      </c>
      <c r="B48" s="39" t="s">
        <v>871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1143</v>
      </c>
      <c r="B49" s="39" t="s">
        <v>870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1144</v>
      </c>
      <c r="B50" s="39" t="s">
        <v>1051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1145</v>
      </c>
      <c r="B51" s="39" t="s">
        <v>869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1146</v>
      </c>
      <c r="B52" s="39" t="s">
        <v>868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1147</v>
      </c>
      <c r="B53" s="39" t="s">
        <v>867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1148</v>
      </c>
      <c r="B54" s="39" t="s">
        <v>866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1149</v>
      </c>
      <c r="B55" s="39" t="s">
        <v>865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1150</v>
      </c>
      <c r="B56" s="39" t="s">
        <v>864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1151</v>
      </c>
      <c r="B57" s="39" t="s">
        <v>863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1152</v>
      </c>
      <c r="B58" s="39" t="s">
        <v>862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1153</v>
      </c>
      <c r="B59" s="39" t="s">
        <v>861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1154</v>
      </c>
      <c r="B60" s="39" t="s">
        <v>860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1155</v>
      </c>
      <c r="B61" s="39" t="s">
        <v>859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1156</v>
      </c>
      <c r="B63" s="38" t="s">
        <v>1157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1158</v>
      </c>
      <c r="B65" s="38" t="s">
        <v>1159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55" t="s">
        <v>1160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45">
      <c r="A68" s="31"/>
      <c r="B68" s="48" t="s">
        <v>858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857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856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1161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E10" sqref="AE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44511.267820413588</v>
      </c>
      <c r="E2" s="4">
        <f>E$5*('BNVP-HDVs-psgr'!E$2/'BNVP-HDVs-psgr'!E$5)</f>
        <v>43883.503160392509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38262.660709960961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38138.753322509205</v>
      </c>
      <c r="AA2" s="4">
        <f>AA$5*('BNVP-HDVs-psgr'!AA$2/'BNVP-HDVs-psgr'!AA$5)</f>
        <v>38105.365780987777</v>
      </c>
      <c r="AB2" s="4">
        <f>AB$5*('BNVP-HDVs-psgr'!AB$2/'BNVP-HDVs-psgr'!AB$5)</f>
        <v>38072.676559107531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37907.890899069302</v>
      </c>
      <c r="AG2" s="4">
        <f>AG$5*('BNVP-HDVs-psgr'!AG$2/'BNVP-HDVs-psgr'!AG$5)</f>
        <v>37868.234455563608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14837089.273471195</v>
      </c>
      <c r="E2" s="4">
        <f>E$5*('BNVP-HDVs-psgr'!E$2/'BNVP-HDVs-psgr'!E$5)</f>
        <v>14627834.386797503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12754220.236653652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12712917.774169734</v>
      </c>
      <c r="AA2" s="4">
        <f>AA$5*('BNVP-HDVs-psgr'!AA$2/'BNVP-HDVs-psgr'!AA$5)</f>
        <v>12701788.593662594</v>
      </c>
      <c r="AB2" s="4">
        <f>AB$5*('BNVP-HDVs-psgr'!AB$2/'BNVP-HDVs-psgr'!AB$5)</f>
        <v>12690892.186369175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</v>
      </c>
      <c r="AG2" s="4">
        <f>AG$5*('BNVP-HDVs-psgr'!AG$2/'BNVP-HDVs-psgr'!AG$5)</f>
        <v>12622744.818521203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7" sqref="AF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1010</v>
      </c>
      <c r="B10" s="36" t="s">
        <v>1162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1009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1008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952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1007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1006</v>
      </c>
      <c r="B18" s="39" t="s">
        <v>979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1005</v>
      </c>
      <c r="B19" s="39" t="s">
        <v>977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1004</v>
      </c>
      <c r="B20" s="39" t="s">
        <v>975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1003</v>
      </c>
      <c r="B21" s="39" t="s">
        <v>973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1002</v>
      </c>
      <c r="B22" s="39" t="s">
        <v>971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1001</v>
      </c>
      <c r="B23" s="39" t="s">
        <v>969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1163</v>
      </c>
      <c r="B24" s="39" t="s">
        <v>1055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1164</v>
      </c>
      <c r="B25" s="39" t="s">
        <v>1056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1000</v>
      </c>
      <c r="B26" s="39" t="s">
        <v>999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998</v>
      </c>
      <c r="B27" s="39" t="s">
        <v>997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996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995</v>
      </c>
      <c r="B30" s="39" t="s">
        <v>964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994</v>
      </c>
      <c r="B31" s="39" t="s">
        <v>962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993</v>
      </c>
      <c r="B32" s="39" t="s">
        <v>960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992</v>
      </c>
      <c r="B33" s="39" t="s">
        <v>958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991</v>
      </c>
      <c r="B34" s="39" t="s">
        <v>956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990</v>
      </c>
      <c r="B35" s="39" t="s">
        <v>954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1165</v>
      </c>
      <c r="B36" s="39" t="s">
        <v>1055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1166</v>
      </c>
      <c r="B37" s="39" t="s">
        <v>1056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989</v>
      </c>
      <c r="B38" s="39" t="s">
        <v>988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987</v>
      </c>
      <c r="B39" s="39" t="s">
        <v>986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985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984</v>
      </c>
      <c r="B42" s="39" t="s">
        <v>947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983</v>
      </c>
      <c r="B43" s="39" t="s">
        <v>945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982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981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980</v>
      </c>
      <c r="B47" s="39" t="s">
        <v>979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978</v>
      </c>
      <c r="B48" s="39" t="s">
        <v>977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976</v>
      </c>
      <c r="B49" s="39" t="s">
        <v>975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974</v>
      </c>
      <c r="B50" s="39" t="s">
        <v>973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972</v>
      </c>
      <c r="B51" s="39" t="s">
        <v>971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970</v>
      </c>
      <c r="B52" s="39" t="s">
        <v>969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1167</v>
      </c>
      <c r="B53" s="39" t="s">
        <v>1055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1168</v>
      </c>
      <c r="B54" s="39" t="s">
        <v>1056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968</v>
      </c>
      <c r="B55" s="39" t="s">
        <v>967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966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965</v>
      </c>
      <c r="B58" s="39" t="s">
        <v>964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963</v>
      </c>
      <c r="B59" s="39" t="s">
        <v>962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961</v>
      </c>
      <c r="B60" s="39" t="s">
        <v>960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959</v>
      </c>
      <c r="B61" s="39" t="s">
        <v>958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957</v>
      </c>
      <c r="B62" s="39" t="s">
        <v>956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955</v>
      </c>
      <c r="B63" s="39" t="s">
        <v>954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1169</v>
      </c>
      <c r="B64" s="39" t="s">
        <v>1055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1170</v>
      </c>
      <c r="B65" s="39" t="s">
        <v>1056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953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952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951</v>
      </c>
      <c r="B68" s="39" t="s">
        <v>947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950</v>
      </c>
      <c r="B69" s="39" t="s">
        <v>945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949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948</v>
      </c>
      <c r="B72" s="39" t="s">
        <v>947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946</v>
      </c>
      <c r="B73" s="39" t="s">
        <v>945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944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1057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943</v>
      </c>
      <c r="B77" s="39" t="s">
        <v>914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942</v>
      </c>
      <c r="B78" s="39" t="s">
        <v>912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941</v>
      </c>
      <c r="B79" s="39" t="s">
        <v>910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940</v>
      </c>
      <c r="B80" s="39" t="s">
        <v>908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939</v>
      </c>
      <c r="B81" s="39" t="s">
        <v>906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938</v>
      </c>
      <c r="B82" s="39" t="s">
        <v>904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1171</v>
      </c>
      <c r="B83" s="39" t="s">
        <v>1058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1172</v>
      </c>
      <c r="B84" s="39" t="s">
        <v>1059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1060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937</v>
      </c>
      <c r="B87" s="39" t="s">
        <v>900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936</v>
      </c>
      <c r="B88" s="39" t="s">
        <v>898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935</v>
      </c>
      <c r="B89" s="39" t="s">
        <v>896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934</v>
      </c>
      <c r="B90" s="39" t="s">
        <v>894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933</v>
      </c>
      <c r="B91" s="39" t="s">
        <v>892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932</v>
      </c>
      <c r="B92" s="39" t="s">
        <v>890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1173</v>
      </c>
      <c r="B93" s="39" t="s">
        <v>1058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1174</v>
      </c>
      <c r="B94" s="39" t="s">
        <v>1059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931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885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930</v>
      </c>
      <c r="B98" s="39" t="s">
        <v>914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929</v>
      </c>
      <c r="B99" s="39" t="s">
        <v>912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928</v>
      </c>
      <c r="B100" s="39" t="s">
        <v>910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927</v>
      </c>
      <c r="B101" s="39" t="s">
        <v>908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926</v>
      </c>
      <c r="B102" s="39" t="s">
        <v>906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925</v>
      </c>
      <c r="B103" s="39" t="s">
        <v>904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1175</v>
      </c>
      <c r="B104" s="39" t="s">
        <v>1058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1176</v>
      </c>
      <c r="B105" s="39" t="s">
        <v>1059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924</v>
      </c>
      <c r="B106" s="39" t="s">
        <v>902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883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923</v>
      </c>
      <c r="B109" s="39" t="s">
        <v>900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922</v>
      </c>
      <c r="B110" s="39" t="s">
        <v>898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921</v>
      </c>
      <c r="B111" s="39" t="s">
        <v>896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920</v>
      </c>
      <c r="B112" s="39" t="s">
        <v>894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919</v>
      </c>
      <c r="B113" s="39" t="s">
        <v>892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918</v>
      </c>
      <c r="B114" s="39" t="s">
        <v>890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1177</v>
      </c>
      <c r="B115" s="39" t="s">
        <v>1058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1178</v>
      </c>
      <c r="B116" s="39" t="s">
        <v>1059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917</v>
      </c>
      <c r="B117" s="39" t="s">
        <v>888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885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915</v>
      </c>
      <c r="B121" s="39" t="s">
        <v>914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913</v>
      </c>
      <c r="B122" s="39" t="s">
        <v>912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911</v>
      </c>
      <c r="B123" s="39" t="s">
        <v>910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909</v>
      </c>
      <c r="B124" s="39" t="s">
        <v>908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907</v>
      </c>
      <c r="B125" s="39" t="s">
        <v>906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905</v>
      </c>
      <c r="B126" s="39" t="s">
        <v>904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1179</v>
      </c>
      <c r="B127" s="39" t="s">
        <v>1058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1180</v>
      </c>
      <c r="B128" s="39" t="s">
        <v>1059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903</v>
      </c>
      <c r="B129" s="39" t="s">
        <v>902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883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901</v>
      </c>
      <c r="B132" s="39" t="s">
        <v>900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899</v>
      </c>
      <c r="B133" s="39" t="s">
        <v>898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897</v>
      </c>
      <c r="B134" s="39" t="s">
        <v>896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895</v>
      </c>
      <c r="B135" s="39" t="s">
        <v>894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893</v>
      </c>
      <c r="B136" s="39" t="s">
        <v>892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891</v>
      </c>
      <c r="B137" s="39" t="s">
        <v>890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1181</v>
      </c>
      <c r="B138" s="39" t="s">
        <v>1058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1182</v>
      </c>
      <c r="B139" s="39" t="s">
        <v>1059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889</v>
      </c>
      <c r="B140" s="39" t="s">
        <v>888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887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886</v>
      </c>
      <c r="B143" s="39" t="s">
        <v>885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884</v>
      </c>
      <c r="B144" s="39" t="s">
        <v>883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55" t="s">
        <v>1061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45">
      <c r="B147" s="48" t="s">
        <v>1062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1161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1183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1184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1185</v>
      </c>
      <c r="B22" s="39" t="s">
        <v>1063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1186</v>
      </c>
      <c r="B23" s="39" t="s">
        <v>1064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1187</v>
      </c>
      <c r="B30" s="39" t="s">
        <v>1065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1188</v>
      </c>
      <c r="B31" s="39" t="s">
        <v>1066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1189</v>
      </c>
      <c r="B40" s="39" t="s">
        <v>1063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1190</v>
      </c>
      <c r="B41" s="39" t="s">
        <v>1064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1191</v>
      </c>
      <c r="B48" s="39" t="s">
        <v>1065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1192</v>
      </c>
      <c r="B49" s="39" t="s">
        <v>1066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1193</v>
      </c>
      <c r="B58" s="39" t="s">
        <v>1063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1194</v>
      </c>
      <c r="B59" s="39" t="s">
        <v>1064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1195</v>
      </c>
      <c r="B66" s="39" t="s">
        <v>1065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1196</v>
      </c>
      <c r="B67" s="39" t="s">
        <v>1066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1197</v>
      </c>
      <c r="B76" s="39" t="s">
        <v>1063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1198</v>
      </c>
      <c r="B77" s="39" t="s">
        <v>1064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1199</v>
      </c>
      <c r="B84" s="39" t="s">
        <v>1065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1200</v>
      </c>
      <c r="B85" s="39" t="s">
        <v>1066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1201</v>
      </c>
      <c r="B94" s="39" t="s">
        <v>1063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1202</v>
      </c>
      <c r="B95" s="39" t="s">
        <v>1064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1203</v>
      </c>
      <c r="B102" s="39" t="s">
        <v>1065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1204</v>
      </c>
      <c r="B103" s="39" t="s">
        <v>1066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1205</v>
      </c>
      <c r="B111" s="39" t="s">
        <v>1063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1206</v>
      </c>
      <c r="B112" s="39" t="s">
        <v>1064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1207</v>
      </c>
      <c r="B119" s="39" t="s">
        <v>1065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1208</v>
      </c>
      <c r="B120" s="39" t="s">
        <v>1066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1209</v>
      </c>
      <c r="B129" s="39" t="s">
        <v>1063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1210</v>
      </c>
      <c r="B130" s="39" t="s">
        <v>1064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1211</v>
      </c>
      <c r="B137" s="39" t="s">
        <v>1065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1212</v>
      </c>
      <c r="B138" s="39" t="s">
        <v>1066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1213</v>
      </c>
      <c r="B147" s="39" t="s">
        <v>1063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1214</v>
      </c>
      <c r="B148" s="39" t="s">
        <v>1064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1215</v>
      </c>
      <c r="B155" s="39" t="s">
        <v>1065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1216</v>
      </c>
      <c r="B156" s="39" t="s">
        <v>1066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1217</v>
      </c>
      <c r="B164" s="39" t="s">
        <v>1063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1218</v>
      </c>
      <c r="B165" s="39" t="s">
        <v>1064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1219</v>
      </c>
      <c r="B172" s="39" t="s">
        <v>1065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1220</v>
      </c>
      <c r="B173" s="39" t="s">
        <v>1066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1221</v>
      </c>
      <c r="B182" s="39" t="s">
        <v>1063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1222</v>
      </c>
      <c r="B183" s="39" t="s">
        <v>1064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1223</v>
      </c>
      <c r="B190" s="39" t="s">
        <v>1065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1224</v>
      </c>
      <c r="B191" s="39" t="s">
        <v>1066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1225</v>
      </c>
      <c r="B200" s="39" t="s">
        <v>1063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1226</v>
      </c>
      <c r="B201" s="39" t="s">
        <v>1064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1227</v>
      </c>
      <c r="B208" s="39" t="s">
        <v>1065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1228</v>
      </c>
      <c r="B209" s="39" t="s">
        <v>1066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1052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1229</v>
      </c>
      <c r="B218" s="39" t="s">
        <v>1063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1230</v>
      </c>
      <c r="B219" s="39" t="s">
        <v>1064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1231</v>
      </c>
      <c r="B226" s="39" t="s">
        <v>1065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1232</v>
      </c>
      <c r="B227" s="39" t="s">
        <v>1066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1233</v>
      </c>
      <c r="B236" s="39" t="s">
        <v>1063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1234</v>
      </c>
      <c r="B237" s="39" t="s">
        <v>1064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1235</v>
      </c>
      <c r="B244" s="39" t="s">
        <v>1065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1236</v>
      </c>
      <c r="B245" s="39" t="s">
        <v>1066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1237</v>
      </c>
      <c r="B254" s="39" t="s">
        <v>1063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1238</v>
      </c>
      <c r="B255" s="39" t="s">
        <v>1064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1239</v>
      </c>
      <c r="B262" s="39" t="s">
        <v>1065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1240</v>
      </c>
      <c r="B263" s="39" t="s">
        <v>1066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1241</v>
      </c>
      <c r="B272" s="39" t="s">
        <v>1063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1242</v>
      </c>
      <c r="B273" s="39" t="s">
        <v>1064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1243</v>
      </c>
      <c r="B280" s="39" t="s">
        <v>1065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1244</v>
      </c>
      <c r="B281" s="39" t="s">
        <v>1066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1245</v>
      </c>
      <c r="B290" s="39" t="s">
        <v>1063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1246</v>
      </c>
      <c r="B291" s="39" t="s">
        <v>1064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1247</v>
      </c>
      <c r="B298" s="39" t="s">
        <v>1065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1248</v>
      </c>
      <c r="B299" s="39" t="s">
        <v>1066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55" t="s">
        <v>1249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45">
      <c r="B307" s="48" t="s">
        <v>1250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1251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54"/>
  <sheetViews>
    <sheetView workbookViewId="0">
      <selection activeCell="B7" sqref="B7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1079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1080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1081</v>
      </c>
    </row>
    <row r="18" spans="1:35" x14ac:dyDescent="0.45">
      <c r="A18" t="s">
        <v>1082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1083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1085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1084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1075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1052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1076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1077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1078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1086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B26" sqref="B26:B27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1049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1011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1012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1013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1011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1012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1014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1017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1018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1019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1020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1021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1022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1067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1068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1015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1016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1023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1024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1025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1026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1027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1067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1068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1028</v>
      </c>
    </row>
    <row r="32" spans="2:36" x14ac:dyDescent="0.45">
      <c r="B32" t="s">
        <v>1029</v>
      </c>
    </row>
    <row r="33" spans="2:36" x14ac:dyDescent="0.45">
      <c r="B33" t="s">
        <v>1033</v>
      </c>
    </row>
    <row r="34" spans="2:36" x14ac:dyDescent="0.45">
      <c r="B34" t="s">
        <v>1032</v>
      </c>
    </row>
    <row r="36" spans="2:36" x14ac:dyDescent="0.45">
      <c r="B36" s="1" t="s">
        <v>1030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1017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1018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1019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1020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1021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1022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1067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1068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1016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1023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1024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1025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1026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1027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1067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1068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1031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1034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1035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1018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1019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1020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1021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1037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1067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1068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1016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1023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1024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1025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1026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1027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1067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1068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1069</v>
      </c>
    </row>
    <row r="77" spans="2:36" x14ac:dyDescent="0.45">
      <c r="B77" s="1" t="s">
        <v>1038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1019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1020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1021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1067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1042</v>
      </c>
    </row>
    <row r="88" spans="2:36" x14ac:dyDescent="0.45">
      <c r="B88" t="s">
        <v>1044</v>
      </c>
    </row>
    <row r="89" spans="2:36" x14ac:dyDescent="0.45">
      <c r="B89" s="1" t="s">
        <v>1041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1019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1021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1023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1025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1027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1045</v>
      </c>
    </row>
    <row r="108" spans="2:36" x14ac:dyDescent="0.45">
      <c r="B108" t="s">
        <v>1046</v>
      </c>
    </row>
    <row r="109" spans="2:36" x14ac:dyDescent="0.45">
      <c r="B109" s="1" t="s">
        <v>1043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1017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1018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1019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1020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1022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1067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1068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1089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1017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1018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1019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1020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1021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1022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1091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1092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1016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1023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1024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1025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1026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1027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1093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1094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1090</v>
      </c>
    </row>
    <row r="22" spans="1:35" x14ac:dyDescent="0.45">
      <c r="A22" t="s">
        <v>1017</v>
      </c>
    </row>
    <row r="23" spans="1:35" x14ac:dyDescent="0.45">
      <c r="A23" t="s">
        <v>1018</v>
      </c>
      <c r="B23" t="s">
        <v>1095</v>
      </c>
    </row>
    <row r="24" spans="1:35" x14ac:dyDescent="0.45">
      <c r="A24" t="s">
        <v>1019</v>
      </c>
      <c r="B24" t="s">
        <v>1095</v>
      </c>
    </row>
    <row r="25" spans="1:35" x14ac:dyDescent="0.45">
      <c r="A25" t="s">
        <v>1020</v>
      </c>
      <c r="B25" t="s">
        <v>1095</v>
      </c>
    </row>
    <row r="26" spans="1:35" x14ac:dyDescent="0.45">
      <c r="A26" t="s">
        <v>1021</v>
      </c>
      <c r="B26" t="s">
        <v>1095</v>
      </c>
    </row>
    <row r="27" spans="1:35" x14ac:dyDescent="0.45">
      <c r="A27" t="s">
        <v>1022</v>
      </c>
    </row>
    <row r="28" spans="1:35" x14ac:dyDescent="0.45">
      <c r="A28" t="s">
        <v>1091</v>
      </c>
    </row>
    <row r="29" spans="1:35" x14ac:dyDescent="0.45">
      <c r="A29" t="s">
        <v>1092</v>
      </c>
    </row>
    <row r="30" spans="1:35" x14ac:dyDescent="0.45">
      <c r="A30" t="s">
        <v>1016</v>
      </c>
    </row>
    <row r="31" spans="1:35" x14ac:dyDescent="0.45">
      <c r="A31" t="s">
        <v>1023</v>
      </c>
    </row>
    <row r="32" spans="1:35" x14ac:dyDescent="0.45">
      <c r="A32" t="s">
        <v>1024</v>
      </c>
      <c r="B32" t="s">
        <v>1096</v>
      </c>
    </row>
    <row r="33" spans="1:35" x14ac:dyDescent="0.45">
      <c r="A33" t="s">
        <v>1025</v>
      </c>
    </row>
    <row r="34" spans="1:35" x14ac:dyDescent="0.45">
      <c r="A34" t="s">
        <v>1026</v>
      </c>
    </row>
    <row r="35" spans="1:35" x14ac:dyDescent="0.45">
      <c r="A35" t="s">
        <v>1027</v>
      </c>
    </row>
    <row r="36" spans="1:35" x14ac:dyDescent="0.45">
      <c r="A36" t="s">
        <v>1093</v>
      </c>
      <c r="B36" t="s">
        <v>1097</v>
      </c>
    </row>
    <row r="37" spans="1:35" x14ac:dyDescent="0.45">
      <c r="A37" t="s">
        <v>1094</v>
      </c>
      <c r="B37" t="s">
        <v>1097</v>
      </c>
    </row>
    <row r="40" spans="1:35" x14ac:dyDescent="0.45">
      <c r="A40" s="1" t="s">
        <v>1098</v>
      </c>
    </row>
    <row r="41" spans="1:35" x14ac:dyDescent="0.45">
      <c r="A41" s="2" t="s">
        <v>1099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1018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1019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1020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1021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1100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1093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1094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1101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1095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1097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1102</v>
      </c>
    </row>
    <row r="60" spans="1:35" x14ac:dyDescent="0.45">
      <c r="A60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258</v>
      </c>
      <c r="B1" t="s">
        <v>259</v>
      </c>
      <c r="C1" s="8">
        <v>119000</v>
      </c>
    </row>
    <row r="2" spans="1:3" x14ac:dyDescent="0.45">
      <c r="A2" t="s">
        <v>260</v>
      </c>
      <c r="B2" t="s">
        <v>261</v>
      </c>
      <c r="C2" s="8">
        <v>119800</v>
      </c>
    </row>
    <row r="3" spans="1:3" x14ac:dyDescent="0.45">
      <c r="A3" t="s">
        <v>262</v>
      </c>
      <c r="B3" t="s">
        <v>263</v>
      </c>
      <c r="C3" s="8">
        <v>119000</v>
      </c>
    </row>
    <row r="4" spans="1:3" x14ac:dyDescent="0.45">
      <c r="A4" t="s">
        <v>264</v>
      </c>
      <c r="B4" t="s">
        <v>265</v>
      </c>
      <c r="C4" s="8">
        <v>119800</v>
      </c>
    </row>
    <row r="5" spans="1:3" x14ac:dyDescent="0.45">
      <c r="A5" t="s">
        <v>266</v>
      </c>
      <c r="B5" t="s">
        <v>259</v>
      </c>
      <c r="C5" s="8">
        <v>122900</v>
      </c>
    </row>
    <row r="6" spans="1:3" x14ac:dyDescent="0.45">
      <c r="A6" t="s">
        <v>267</v>
      </c>
      <c r="B6" t="s">
        <v>261</v>
      </c>
      <c r="C6" s="8">
        <v>154900</v>
      </c>
    </row>
    <row r="7" spans="1:3" x14ac:dyDescent="0.45">
      <c r="A7" t="s">
        <v>268</v>
      </c>
      <c r="B7" t="s">
        <v>269</v>
      </c>
      <c r="C7" s="8">
        <v>129330</v>
      </c>
    </row>
    <row r="8" spans="1:3" x14ac:dyDescent="0.45">
      <c r="A8" t="s">
        <v>270</v>
      </c>
      <c r="B8" t="s">
        <v>269</v>
      </c>
      <c r="C8" s="8">
        <v>123000</v>
      </c>
    </row>
    <row r="9" spans="1:3" x14ac:dyDescent="0.45">
      <c r="A9" t="s">
        <v>271</v>
      </c>
      <c r="B9" t="s">
        <v>261</v>
      </c>
      <c r="C9" s="8">
        <v>135900</v>
      </c>
    </row>
    <row r="10" spans="1:3" x14ac:dyDescent="0.45">
      <c r="A10" t="s">
        <v>272</v>
      </c>
      <c r="B10" t="s">
        <v>273</v>
      </c>
      <c r="C10" s="8">
        <v>131175</v>
      </c>
    </row>
    <row r="11" spans="1:3" x14ac:dyDescent="0.45">
      <c r="A11" t="s">
        <v>274</v>
      </c>
      <c r="B11" t="s">
        <v>275</v>
      </c>
      <c r="C11" s="8">
        <v>128200</v>
      </c>
    </row>
    <row r="12" spans="1:3" x14ac:dyDescent="0.45">
      <c r="A12" t="s">
        <v>276</v>
      </c>
      <c r="B12" t="s">
        <v>277</v>
      </c>
      <c r="C12" s="8">
        <v>129190</v>
      </c>
    </row>
    <row r="13" spans="1:3" x14ac:dyDescent="0.45">
      <c r="A13" t="s">
        <v>278</v>
      </c>
      <c r="B13" t="s">
        <v>279</v>
      </c>
      <c r="C13" s="8">
        <v>127516</v>
      </c>
    </row>
    <row r="14" spans="1:3" x14ac:dyDescent="0.45">
      <c r="A14" t="s">
        <v>280</v>
      </c>
      <c r="B14" t="s">
        <v>277</v>
      </c>
      <c r="C14" s="8">
        <v>130257</v>
      </c>
    </row>
    <row r="15" spans="1:3" x14ac:dyDescent="0.45">
      <c r="A15" t="s">
        <v>281</v>
      </c>
      <c r="B15" t="s">
        <v>277</v>
      </c>
      <c r="C15" s="8">
        <v>127450</v>
      </c>
    </row>
    <row r="16" spans="1:3" x14ac:dyDescent="0.45">
      <c r="A16" t="s">
        <v>282</v>
      </c>
      <c r="B16" t="s">
        <v>283</v>
      </c>
      <c r="C16" s="8">
        <v>132250</v>
      </c>
    </row>
    <row r="17" spans="1:3" x14ac:dyDescent="0.45">
      <c r="A17" t="s">
        <v>284</v>
      </c>
      <c r="B17" t="s">
        <v>277</v>
      </c>
      <c r="C17" s="8">
        <v>128530</v>
      </c>
    </row>
    <row r="18" spans="1:3" x14ac:dyDescent="0.45">
      <c r="A18" t="s">
        <v>285</v>
      </c>
      <c r="B18" t="s">
        <v>275</v>
      </c>
      <c r="C18" s="8">
        <v>132698</v>
      </c>
    </row>
    <row r="19" spans="1:3" x14ac:dyDescent="0.45">
      <c r="A19" t="s">
        <v>286</v>
      </c>
      <c r="B19" t="s">
        <v>287</v>
      </c>
      <c r="C19" s="8">
        <v>139900</v>
      </c>
    </row>
    <row r="20" spans="1:3" x14ac:dyDescent="0.45">
      <c r="A20" t="s">
        <v>288</v>
      </c>
      <c r="B20" t="s">
        <v>279</v>
      </c>
      <c r="C20" s="8">
        <v>135523</v>
      </c>
    </row>
    <row r="21" spans="1:3" x14ac:dyDescent="0.45">
      <c r="A21" t="s">
        <v>289</v>
      </c>
      <c r="B21" t="s">
        <v>275</v>
      </c>
      <c r="C21" s="8">
        <v>128200</v>
      </c>
    </row>
    <row r="22" spans="1:3" x14ac:dyDescent="0.45">
      <c r="A22" t="s">
        <v>290</v>
      </c>
      <c r="B22" t="s">
        <v>277</v>
      </c>
      <c r="C22" s="8">
        <v>187500</v>
      </c>
    </row>
    <row r="23" spans="1:3" x14ac:dyDescent="0.45">
      <c r="A23" t="s">
        <v>291</v>
      </c>
      <c r="B23" t="s">
        <v>277</v>
      </c>
      <c r="C23" s="8">
        <v>133744</v>
      </c>
    </row>
    <row r="24" spans="1:3" x14ac:dyDescent="0.45">
      <c r="A24" t="s">
        <v>292</v>
      </c>
      <c r="B24" t="s">
        <v>277</v>
      </c>
      <c r="C24" s="8">
        <v>129462</v>
      </c>
    </row>
    <row r="25" spans="1:3" x14ac:dyDescent="0.45">
      <c r="A25" t="s">
        <v>293</v>
      </c>
      <c r="B25" t="s">
        <v>277</v>
      </c>
      <c r="C25" s="8">
        <v>129462</v>
      </c>
    </row>
    <row r="26" spans="1:3" x14ac:dyDescent="0.45">
      <c r="A26" t="s">
        <v>294</v>
      </c>
      <c r="B26" t="s">
        <v>277</v>
      </c>
      <c r="C26" s="8">
        <v>129190</v>
      </c>
    </row>
    <row r="27" spans="1:3" x14ac:dyDescent="0.45">
      <c r="A27" t="s">
        <v>295</v>
      </c>
      <c r="B27" t="s">
        <v>296</v>
      </c>
      <c r="C27" s="8">
        <v>128149</v>
      </c>
    </row>
    <row r="28" spans="1:3" x14ac:dyDescent="0.45">
      <c r="A28" t="s">
        <v>297</v>
      </c>
      <c r="B28" t="s">
        <v>277</v>
      </c>
      <c r="C28" s="8">
        <v>131215</v>
      </c>
    </row>
    <row r="29" spans="1:3" x14ac:dyDescent="0.45">
      <c r="A29" t="s">
        <v>298</v>
      </c>
      <c r="B29" t="s">
        <v>275</v>
      </c>
      <c r="C29" s="8">
        <v>137085</v>
      </c>
    </row>
    <row r="30" spans="1:3" x14ac:dyDescent="0.45">
      <c r="A30" t="s">
        <v>299</v>
      </c>
      <c r="B30" t="s">
        <v>283</v>
      </c>
      <c r="C30" s="8">
        <v>138800</v>
      </c>
    </row>
    <row r="31" spans="1:3" x14ac:dyDescent="0.45">
      <c r="A31" t="s">
        <v>300</v>
      </c>
      <c r="B31" t="s">
        <v>301</v>
      </c>
      <c r="C31" s="8">
        <v>124167</v>
      </c>
    </row>
    <row r="32" spans="1:3" x14ac:dyDescent="0.45">
      <c r="A32" t="s">
        <v>302</v>
      </c>
      <c r="B32" t="s">
        <v>287</v>
      </c>
      <c r="C32" s="8">
        <v>124500</v>
      </c>
    </row>
    <row r="33" spans="1:3" x14ac:dyDescent="0.45">
      <c r="A33" t="s">
        <v>303</v>
      </c>
      <c r="B33" t="s">
        <v>304</v>
      </c>
      <c r="C33" s="8">
        <v>173500</v>
      </c>
    </row>
    <row r="34" spans="1:3" x14ac:dyDescent="0.45">
      <c r="A34" t="s">
        <v>305</v>
      </c>
      <c r="B34" t="s">
        <v>279</v>
      </c>
      <c r="C34" s="8">
        <v>135523</v>
      </c>
    </row>
    <row r="35" spans="1:3" x14ac:dyDescent="0.45">
      <c r="A35" t="s">
        <v>306</v>
      </c>
      <c r="B35" t="s">
        <v>307</v>
      </c>
      <c r="C35" s="8">
        <v>124791</v>
      </c>
    </row>
    <row r="36" spans="1:3" x14ac:dyDescent="0.45">
      <c r="A36" t="s">
        <v>308</v>
      </c>
      <c r="B36" t="s">
        <v>309</v>
      </c>
      <c r="C36" s="8">
        <v>129330</v>
      </c>
    </row>
    <row r="37" spans="1:3" x14ac:dyDescent="0.45">
      <c r="A37" t="s">
        <v>310</v>
      </c>
      <c r="B37" t="s">
        <v>269</v>
      </c>
      <c r="C37" s="8">
        <v>129330</v>
      </c>
    </row>
    <row r="38" spans="1:3" x14ac:dyDescent="0.45">
      <c r="A38" t="s">
        <v>311</v>
      </c>
      <c r="B38" t="s">
        <v>273</v>
      </c>
      <c r="C38" s="8">
        <v>126994</v>
      </c>
    </row>
    <row r="39" spans="1:3" x14ac:dyDescent="0.45">
      <c r="A39" t="s">
        <v>312</v>
      </c>
      <c r="B39" t="s">
        <v>277</v>
      </c>
      <c r="C39" s="8">
        <v>125046</v>
      </c>
    </row>
    <row r="40" spans="1:3" x14ac:dyDescent="0.45">
      <c r="A40" t="s">
        <v>313</v>
      </c>
      <c r="B40" t="s">
        <v>279</v>
      </c>
      <c r="C40" s="8">
        <v>136900</v>
      </c>
    </row>
    <row r="41" spans="1:3" x14ac:dyDescent="0.45">
      <c r="A41" t="s">
        <v>314</v>
      </c>
      <c r="B41" t="s">
        <v>273</v>
      </c>
      <c r="C41" s="8">
        <v>130436</v>
      </c>
    </row>
    <row r="42" spans="1:3" x14ac:dyDescent="0.45">
      <c r="A42" t="s">
        <v>315</v>
      </c>
      <c r="B42" t="s">
        <v>309</v>
      </c>
      <c r="C42" s="8">
        <v>129330</v>
      </c>
    </row>
    <row r="43" spans="1:3" x14ac:dyDescent="0.45">
      <c r="A43" t="s">
        <v>316</v>
      </c>
      <c r="B43" t="s">
        <v>269</v>
      </c>
      <c r="C43" s="8">
        <v>129330</v>
      </c>
    </row>
    <row r="44" spans="1:3" x14ac:dyDescent="0.45">
      <c r="A44" t="s">
        <v>317</v>
      </c>
      <c r="B44" t="s">
        <v>269</v>
      </c>
      <c r="C44" s="8">
        <v>123000</v>
      </c>
    </row>
    <row r="45" spans="1:3" x14ac:dyDescent="0.45">
      <c r="A45" t="s">
        <v>318</v>
      </c>
      <c r="B45" t="s">
        <v>309</v>
      </c>
      <c r="C45" s="8">
        <v>134672</v>
      </c>
    </row>
    <row r="46" spans="1:3" x14ac:dyDescent="0.45">
      <c r="A46" t="s">
        <v>319</v>
      </c>
      <c r="B46" t="s">
        <v>320</v>
      </c>
      <c r="C46" s="8">
        <v>144900</v>
      </c>
    </row>
    <row r="47" spans="1:3" x14ac:dyDescent="0.45">
      <c r="A47" t="s">
        <v>321</v>
      </c>
      <c r="B47" t="s">
        <v>269</v>
      </c>
      <c r="C47" s="8">
        <v>123000</v>
      </c>
    </row>
    <row r="48" spans="1:3" x14ac:dyDescent="0.45">
      <c r="A48" t="s">
        <v>322</v>
      </c>
      <c r="B48" t="s">
        <v>275</v>
      </c>
      <c r="C48" s="8">
        <v>137085</v>
      </c>
    </row>
    <row r="49" spans="1:3" x14ac:dyDescent="0.45">
      <c r="A49" t="s">
        <v>323</v>
      </c>
      <c r="B49" t="s">
        <v>273</v>
      </c>
      <c r="C49" s="8">
        <v>128400</v>
      </c>
    </row>
    <row r="50" spans="1:3" x14ac:dyDescent="0.45">
      <c r="A50" t="s">
        <v>324</v>
      </c>
      <c r="B50" t="s">
        <v>283</v>
      </c>
      <c r="C50" s="8">
        <v>144750</v>
      </c>
    </row>
    <row r="51" spans="1:3" x14ac:dyDescent="0.45">
      <c r="A51" t="s">
        <v>325</v>
      </c>
      <c r="B51" t="s">
        <v>309</v>
      </c>
      <c r="C51" s="8">
        <v>129330</v>
      </c>
    </row>
    <row r="52" spans="1:3" x14ac:dyDescent="0.45">
      <c r="A52" t="s">
        <v>326</v>
      </c>
      <c r="B52" t="s">
        <v>279</v>
      </c>
      <c r="C52" s="8">
        <v>127450</v>
      </c>
    </row>
    <row r="53" spans="1:3" x14ac:dyDescent="0.45">
      <c r="A53" t="s">
        <v>327</v>
      </c>
      <c r="B53" t="s">
        <v>328</v>
      </c>
      <c r="C53" s="8">
        <v>132900</v>
      </c>
    </row>
    <row r="54" spans="1:3" x14ac:dyDescent="0.45">
      <c r="A54" t="s">
        <v>329</v>
      </c>
      <c r="B54" t="s">
        <v>269</v>
      </c>
      <c r="C54" s="8">
        <v>134675</v>
      </c>
    </row>
    <row r="55" spans="1:3" x14ac:dyDescent="0.45">
      <c r="A55" t="s">
        <v>330</v>
      </c>
      <c r="B55" t="s">
        <v>269</v>
      </c>
      <c r="C55" s="8">
        <v>134672</v>
      </c>
    </row>
    <row r="56" spans="1:3" x14ac:dyDescent="0.45">
      <c r="A56" t="s">
        <v>331</v>
      </c>
      <c r="B56" t="s">
        <v>269</v>
      </c>
      <c r="C56" s="8">
        <v>129330</v>
      </c>
    </row>
    <row r="57" spans="1:3" x14ac:dyDescent="0.45">
      <c r="A57" t="s">
        <v>332</v>
      </c>
      <c r="B57" t="s">
        <v>273</v>
      </c>
      <c r="C57" s="8">
        <v>112520</v>
      </c>
    </row>
    <row r="58" spans="1:3" x14ac:dyDescent="0.45">
      <c r="A58" t="s">
        <v>333</v>
      </c>
      <c r="B58" t="s">
        <v>283</v>
      </c>
      <c r="C58" s="8">
        <v>129950</v>
      </c>
    </row>
    <row r="59" spans="1:3" x14ac:dyDescent="0.45">
      <c r="A59" t="s">
        <v>334</v>
      </c>
      <c r="B59" t="s">
        <v>273</v>
      </c>
      <c r="C59" s="8">
        <v>128400</v>
      </c>
    </row>
    <row r="60" spans="1:3" x14ac:dyDescent="0.45">
      <c r="A60" t="s">
        <v>335</v>
      </c>
      <c r="B60" t="s">
        <v>336</v>
      </c>
      <c r="C60" s="8">
        <v>126576</v>
      </c>
    </row>
    <row r="61" spans="1:3" x14ac:dyDescent="0.45">
      <c r="A61" t="s">
        <v>337</v>
      </c>
      <c r="B61" t="s">
        <v>275</v>
      </c>
      <c r="C61" s="8">
        <v>128200</v>
      </c>
    </row>
    <row r="62" spans="1:3" x14ac:dyDescent="0.45">
      <c r="A62" t="s">
        <v>338</v>
      </c>
      <c r="B62" t="s">
        <v>273</v>
      </c>
      <c r="C62" s="8">
        <v>132700</v>
      </c>
    </row>
    <row r="63" spans="1:3" x14ac:dyDescent="0.45">
      <c r="A63" t="s">
        <v>339</v>
      </c>
      <c r="B63" t="s">
        <v>283</v>
      </c>
      <c r="C63" s="8">
        <v>121850</v>
      </c>
    </row>
    <row r="64" spans="1:3" x14ac:dyDescent="0.45">
      <c r="A64" t="s">
        <v>340</v>
      </c>
      <c r="B64" t="s">
        <v>275</v>
      </c>
      <c r="C64" s="8">
        <v>137085</v>
      </c>
    </row>
    <row r="65" spans="1:3" x14ac:dyDescent="0.45">
      <c r="A65" t="s">
        <v>341</v>
      </c>
      <c r="B65" t="s">
        <v>273</v>
      </c>
      <c r="C65" s="8">
        <v>126994</v>
      </c>
    </row>
    <row r="66" spans="1:3" x14ac:dyDescent="0.45">
      <c r="A66" t="s">
        <v>342</v>
      </c>
      <c r="B66" t="s">
        <v>301</v>
      </c>
      <c r="C66" s="8">
        <v>118900</v>
      </c>
    </row>
    <row r="67" spans="1:3" x14ac:dyDescent="0.45">
      <c r="A67" t="s">
        <v>343</v>
      </c>
      <c r="B67" t="s">
        <v>273</v>
      </c>
      <c r="C67" s="8">
        <v>130436</v>
      </c>
    </row>
    <row r="68" spans="1:3" x14ac:dyDescent="0.45">
      <c r="A68" t="s">
        <v>344</v>
      </c>
      <c r="B68" t="s">
        <v>273</v>
      </c>
      <c r="C68" s="8">
        <v>126994</v>
      </c>
    </row>
    <row r="69" spans="1:3" x14ac:dyDescent="0.45">
      <c r="A69" t="s">
        <v>345</v>
      </c>
      <c r="B69" t="s">
        <v>273</v>
      </c>
      <c r="C69" s="8">
        <v>120874</v>
      </c>
    </row>
    <row r="70" spans="1:3" x14ac:dyDescent="0.45">
      <c r="A70" t="s">
        <v>346</v>
      </c>
      <c r="B70" t="s">
        <v>273</v>
      </c>
      <c r="C70" s="8">
        <v>126994</v>
      </c>
    </row>
    <row r="71" spans="1:3" x14ac:dyDescent="0.45">
      <c r="A71" t="s">
        <v>347</v>
      </c>
      <c r="B71" t="s">
        <v>348</v>
      </c>
      <c r="C71" s="8">
        <v>135900</v>
      </c>
    </row>
    <row r="72" spans="1:3" x14ac:dyDescent="0.45">
      <c r="A72" t="s">
        <v>349</v>
      </c>
      <c r="B72" t="s">
        <v>275</v>
      </c>
      <c r="C72" s="8">
        <v>140759</v>
      </c>
    </row>
    <row r="73" spans="1:3" x14ac:dyDescent="0.45">
      <c r="A73" t="s">
        <v>350</v>
      </c>
      <c r="B73" t="s">
        <v>351</v>
      </c>
      <c r="C73" s="8">
        <v>105000</v>
      </c>
    </row>
    <row r="74" spans="1:3" x14ac:dyDescent="0.45">
      <c r="A74" t="s">
        <v>352</v>
      </c>
      <c r="B74" t="s">
        <v>277</v>
      </c>
      <c r="C74" s="8">
        <v>128733</v>
      </c>
    </row>
    <row r="75" spans="1:3" x14ac:dyDescent="0.45">
      <c r="A75" t="s">
        <v>353</v>
      </c>
      <c r="B75" t="s">
        <v>277</v>
      </c>
      <c r="C75" s="8">
        <v>129526</v>
      </c>
    </row>
    <row r="76" spans="1:3" x14ac:dyDescent="0.45">
      <c r="A76" t="s">
        <v>354</v>
      </c>
      <c r="B76" t="s">
        <v>277</v>
      </c>
      <c r="C76" s="8">
        <v>120566</v>
      </c>
    </row>
    <row r="77" spans="1:3" x14ac:dyDescent="0.45">
      <c r="A77" t="s">
        <v>355</v>
      </c>
      <c r="B77" t="s">
        <v>356</v>
      </c>
      <c r="C77" s="8">
        <v>137281</v>
      </c>
    </row>
    <row r="78" spans="1:3" x14ac:dyDescent="0.45">
      <c r="A78" t="s">
        <v>357</v>
      </c>
      <c r="B78" t="s">
        <v>277</v>
      </c>
      <c r="C78" s="8">
        <v>129190</v>
      </c>
    </row>
    <row r="79" spans="1:3" x14ac:dyDescent="0.45">
      <c r="A79" t="s">
        <v>358</v>
      </c>
      <c r="B79" t="s">
        <v>283</v>
      </c>
      <c r="C79" s="8">
        <v>133450</v>
      </c>
    </row>
    <row r="80" spans="1:3" x14ac:dyDescent="0.45">
      <c r="A80" t="s">
        <v>359</v>
      </c>
      <c r="B80" t="s">
        <v>275</v>
      </c>
      <c r="C80" s="8">
        <v>132180</v>
      </c>
    </row>
    <row r="81" spans="1:3" x14ac:dyDescent="0.45">
      <c r="A81" t="s">
        <v>360</v>
      </c>
      <c r="B81" t="s">
        <v>277</v>
      </c>
      <c r="C81" s="8">
        <v>126539</v>
      </c>
    </row>
    <row r="82" spans="1:3" x14ac:dyDescent="0.45">
      <c r="A82" t="s">
        <v>361</v>
      </c>
      <c r="B82" t="s">
        <v>279</v>
      </c>
      <c r="C82" s="8">
        <v>123785</v>
      </c>
    </row>
    <row r="83" spans="1:3" x14ac:dyDescent="0.45">
      <c r="A83" t="s">
        <v>362</v>
      </c>
      <c r="B83" t="s">
        <v>273</v>
      </c>
      <c r="C83" s="8">
        <v>136005</v>
      </c>
    </row>
    <row r="84" spans="1:3" x14ac:dyDescent="0.45">
      <c r="A84" t="s">
        <v>363</v>
      </c>
      <c r="B84" t="s">
        <v>277</v>
      </c>
      <c r="C84" s="8">
        <v>128570</v>
      </c>
    </row>
    <row r="85" spans="1:3" x14ac:dyDescent="0.45">
      <c r="A85" t="s">
        <v>364</v>
      </c>
      <c r="B85" t="s">
        <v>273</v>
      </c>
      <c r="C85" s="8">
        <v>133680</v>
      </c>
    </row>
    <row r="86" spans="1:3" x14ac:dyDescent="0.45">
      <c r="A86" t="s">
        <v>365</v>
      </c>
      <c r="B86" t="s">
        <v>336</v>
      </c>
      <c r="C86" s="8">
        <v>126948</v>
      </c>
    </row>
    <row r="87" spans="1:3" x14ac:dyDescent="0.45">
      <c r="A87" t="s">
        <v>366</v>
      </c>
      <c r="B87" t="s">
        <v>328</v>
      </c>
      <c r="C87" s="8">
        <v>128950</v>
      </c>
    </row>
    <row r="88" spans="1:3" x14ac:dyDescent="0.45">
      <c r="A88" t="s">
        <v>367</v>
      </c>
      <c r="B88" t="s">
        <v>277</v>
      </c>
      <c r="C88" s="8">
        <v>129190</v>
      </c>
    </row>
    <row r="89" spans="1:3" x14ac:dyDescent="0.45">
      <c r="A89" t="s">
        <v>368</v>
      </c>
      <c r="B89" t="s">
        <v>277</v>
      </c>
      <c r="C89" s="8">
        <v>129190</v>
      </c>
    </row>
    <row r="90" spans="1:3" x14ac:dyDescent="0.45">
      <c r="A90" t="s">
        <v>369</v>
      </c>
      <c r="B90" t="s">
        <v>277</v>
      </c>
      <c r="C90" s="8">
        <v>129190</v>
      </c>
    </row>
    <row r="91" spans="1:3" x14ac:dyDescent="0.45">
      <c r="A91" t="s">
        <v>370</v>
      </c>
      <c r="B91" t="s">
        <v>273</v>
      </c>
      <c r="C91" s="8">
        <v>124693</v>
      </c>
    </row>
    <row r="92" spans="1:3" x14ac:dyDescent="0.45">
      <c r="A92" t="s">
        <v>371</v>
      </c>
      <c r="B92" t="s">
        <v>277</v>
      </c>
      <c r="C92" s="8">
        <v>123648</v>
      </c>
    </row>
    <row r="93" spans="1:3" x14ac:dyDescent="0.45">
      <c r="A93" t="s">
        <v>372</v>
      </c>
      <c r="B93" t="s">
        <v>277</v>
      </c>
      <c r="C93" s="8">
        <v>123648</v>
      </c>
    </row>
    <row r="94" spans="1:3" x14ac:dyDescent="0.45">
      <c r="A94" t="s">
        <v>373</v>
      </c>
      <c r="B94" t="s">
        <v>277</v>
      </c>
      <c r="C94" s="8">
        <v>126539</v>
      </c>
    </row>
    <row r="95" spans="1:3" x14ac:dyDescent="0.45">
      <c r="A95" t="s">
        <v>374</v>
      </c>
      <c r="B95" t="s">
        <v>375</v>
      </c>
      <c r="C95" s="8">
        <v>111900</v>
      </c>
    </row>
    <row r="96" spans="1:3" x14ac:dyDescent="0.45">
      <c r="A96" t="s">
        <v>376</v>
      </c>
      <c r="B96" t="s">
        <v>277</v>
      </c>
      <c r="C96" s="8">
        <v>123648</v>
      </c>
    </row>
    <row r="97" spans="1:3" x14ac:dyDescent="0.45">
      <c r="A97" t="s">
        <v>377</v>
      </c>
      <c r="B97" t="s">
        <v>277</v>
      </c>
      <c r="C97" s="8">
        <v>126539</v>
      </c>
    </row>
    <row r="98" spans="1:3" x14ac:dyDescent="0.45">
      <c r="A98" t="s">
        <v>378</v>
      </c>
      <c r="B98" t="s">
        <v>277</v>
      </c>
      <c r="C98" s="8">
        <v>123648</v>
      </c>
    </row>
    <row r="99" spans="1:3" x14ac:dyDescent="0.45">
      <c r="A99" t="s">
        <v>379</v>
      </c>
      <c r="B99" t="s">
        <v>328</v>
      </c>
      <c r="C99" s="8">
        <v>142008</v>
      </c>
    </row>
    <row r="100" spans="1:3" x14ac:dyDescent="0.45">
      <c r="A100" t="s">
        <v>380</v>
      </c>
      <c r="B100" t="s">
        <v>277</v>
      </c>
      <c r="C100" s="8">
        <v>129190</v>
      </c>
    </row>
    <row r="101" spans="1:3" x14ac:dyDescent="0.45">
      <c r="A101" t="s">
        <v>381</v>
      </c>
      <c r="B101" t="s">
        <v>277</v>
      </c>
      <c r="C101" s="8">
        <v>129190</v>
      </c>
    </row>
    <row r="102" spans="1:3" x14ac:dyDescent="0.45">
      <c r="A102" t="s">
        <v>382</v>
      </c>
      <c r="B102" t="s">
        <v>277</v>
      </c>
      <c r="C102" s="8">
        <v>123648</v>
      </c>
    </row>
    <row r="103" spans="1:3" x14ac:dyDescent="0.45">
      <c r="A103" t="s">
        <v>383</v>
      </c>
      <c r="B103" t="s">
        <v>277</v>
      </c>
      <c r="C103" s="8">
        <v>123648</v>
      </c>
    </row>
    <row r="104" spans="1:3" x14ac:dyDescent="0.45">
      <c r="A104" t="s">
        <v>384</v>
      </c>
      <c r="B104" t="s">
        <v>277</v>
      </c>
      <c r="C104" s="8">
        <v>131215</v>
      </c>
    </row>
    <row r="105" spans="1:3" x14ac:dyDescent="0.45">
      <c r="A105" t="s">
        <v>385</v>
      </c>
      <c r="B105" t="s">
        <v>277</v>
      </c>
      <c r="C105" s="8">
        <v>140060</v>
      </c>
    </row>
    <row r="106" spans="1:3" x14ac:dyDescent="0.45">
      <c r="A106" t="s">
        <v>386</v>
      </c>
      <c r="B106" t="s">
        <v>277</v>
      </c>
      <c r="C106" s="8">
        <v>123648</v>
      </c>
    </row>
    <row r="107" spans="1:3" x14ac:dyDescent="0.45">
      <c r="A107" t="s">
        <v>387</v>
      </c>
      <c r="B107" t="s">
        <v>277</v>
      </c>
      <c r="C107" s="8">
        <v>123648</v>
      </c>
    </row>
    <row r="108" spans="1:3" x14ac:dyDescent="0.45">
      <c r="A108" t="s">
        <v>374</v>
      </c>
      <c r="B108" t="s">
        <v>388</v>
      </c>
      <c r="C108" s="8">
        <v>111900</v>
      </c>
    </row>
    <row r="109" spans="1:3" x14ac:dyDescent="0.45">
      <c r="A109" t="s">
        <v>389</v>
      </c>
      <c r="B109" t="s">
        <v>277</v>
      </c>
      <c r="C109" s="8">
        <v>123648</v>
      </c>
    </row>
    <row r="110" spans="1:3" x14ac:dyDescent="0.45">
      <c r="A110" t="s">
        <v>390</v>
      </c>
      <c r="B110" t="s">
        <v>336</v>
      </c>
      <c r="C110" s="8">
        <v>139932</v>
      </c>
    </row>
    <row r="111" spans="1:3" x14ac:dyDescent="0.45">
      <c r="A111" t="s">
        <v>391</v>
      </c>
      <c r="B111" t="s">
        <v>283</v>
      </c>
      <c r="C111" s="8">
        <v>128500</v>
      </c>
    </row>
    <row r="112" spans="1:3" x14ac:dyDescent="0.45">
      <c r="A112" t="s">
        <v>392</v>
      </c>
      <c r="B112" t="s">
        <v>273</v>
      </c>
      <c r="C112" s="8">
        <v>133680</v>
      </c>
    </row>
    <row r="113" spans="1:3" x14ac:dyDescent="0.45">
      <c r="A113" t="s">
        <v>393</v>
      </c>
      <c r="B113" t="s">
        <v>269</v>
      </c>
      <c r="C113" s="8">
        <v>133744</v>
      </c>
    </row>
    <row r="114" spans="1:3" x14ac:dyDescent="0.45">
      <c r="A114" t="s">
        <v>394</v>
      </c>
      <c r="B114" t="s">
        <v>277</v>
      </c>
      <c r="C114" s="8">
        <v>132444</v>
      </c>
    </row>
    <row r="115" spans="1:3" x14ac:dyDescent="0.45">
      <c r="A115" t="s">
        <v>395</v>
      </c>
      <c r="B115" t="s">
        <v>336</v>
      </c>
      <c r="C115" s="8">
        <v>143314</v>
      </c>
    </row>
    <row r="116" spans="1:3" x14ac:dyDescent="0.45">
      <c r="A116" t="s">
        <v>396</v>
      </c>
      <c r="B116" t="s">
        <v>275</v>
      </c>
      <c r="C116" s="8">
        <v>132180</v>
      </c>
    </row>
    <row r="117" spans="1:3" x14ac:dyDescent="0.45">
      <c r="A117" t="s">
        <v>397</v>
      </c>
      <c r="B117" t="s">
        <v>320</v>
      </c>
      <c r="C117" s="8">
        <v>144500</v>
      </c>
    </row>
    <row r="118" spans="1:3" x14ac:dyDescent="0.45">
      <c r="A118" t="s">
        <v>398</v>
      </c>
      <c r="B118" t="s">
        <v>277</v>
      </c>
      <c r="C118" s="8">
        <v>129190</v>
      </c>
    </row>
    <row r="119" spans="1:3" x14ac:dyDescent="0.45">
      <c r="A119" t="s">
        <v>399</v>
      </c>
      <c r="B119" t="s">
        <v>320</v>
      </c>
      <c r="C119" s="8">
        <v>144214</v>
      </c>
    </row>
    <row r="120" spans="1:3" x14ac:dyDescent="0.45">
      <c r="A120" t="s">
        <v>400</v>
      </c>
      <c r="B120" t="s">
        <v>277</v>
      </c>
      <c r="C120" s="8">
        <v>143500</v>
      </c>
    </row>
    <row r="121" spans="1:3" x14ac:dyDescent="0.45">
      <c r="A121" t="s">
        <v>401</v>
      </c>
      <c r="B121" t="s">
        <v>277</v>
      </c>
      <c r="C121" s="8">
        <v>133745</v>
      </c>
    </row>
    <row r="122" spans="1:3" x14ac:dyDescent="0.45">
      <c r="A122" t="s">
        <v>402</v>
      </c>
      <c r="B122" t="s">
        <v>277</v>
      </c>
      <c r="C122" s="8">
        <v>133744</v>
      </c>
    </row>
    <row r="123" spans="1:3" x14ac:dyDescent="0.45">
      <c r="A123" t="s">
        <v>403</v>
      </c>
      <c r="B123" t="s">
        <v>277</v>
      </c>
      <c r="C123" s="8">
        <v>133744</v>
      </c>
    </row>
    <row r="124" spans="1:3" x14ac:dyDescent="0.45">
      <c r="A124" t="s">
        <v>404</v>
      </c>
      <c r="B124" t="s">
        <v>277</v>
      </c>
      <c r="C124" s="8">
        <v>133744</v>
      </c>
    </row>
    <row r="125" spans="1:3" x14ac:dyDescent="0.45">
      <c r="A125" t="s">
        <v>405</v>
      </c>
      <c r="B125" t="s">
        <v>406</v>
      </c>
      <c r="C125" s="8">
        <v>152980</v>
      </c>
    </row>
    <row r="126" spans="1:3" x14ac:dyDescent="0.45">
      <c r="A126" t="s">
        <v>407</v>
      </c>
      <c r="B126" t="s">
        <v>277</v>
      </c>
      <c r="C126" s="8">
        <v>128570</v>
      </c>
    </row>
    <row r="127" spans="1:3" x14ac:dyDescent="0.45">
      <c r="A127" t="s">
        <v>408</v>
      </c>
      <c r="B127" t="s">
        <v>277</v>
      </c>
      <c r="C127" s="8">
        <v>123648</v>
      </c>
    </row>
    <row r="128" spans="1:3" x14ac:dyDescent="0.45">
      <c r="A128" t="s">
        <v>409</v>
      </c>
      <c r="B128" t="s">
        <v>277</v>
      </c>
      <c r="C128" s="8">
        <v>130257</v>
      </c>
    </row>
    <row r="129" spans="1:3" x14ac:dyDescent="0.45">
      <c r="A129" t="s">
        <v>410</v>
      </c>
      <c r="B129" t="s">
        <v>411</v>
      </c>
      <c r="C129" s="8">
        <v>130086</v>
      </c>
    </row>
    <row r="130" spans="1:3" x14ac:dyDescent="0.45">
      <c r="A130" t="s">
        <v>412</v>
      </c>
      <c r="B130" t="s">
        <v>277</v>
      </c>
      <c r="C130" s="8">
        <v>128295</v>
      </c>
    </row>
    <row r="131" spans="1:3" x14ac:dyDescent="0.45">
      <c r="A131" t="s">
        <v>413</v>
      </c>
      <c r="B131" t="s">
        <v>277</v>
      </c>
      <c r="C131" s="8">
        <v>128397</v>
      </c>
    </row>
    <row r="132" spans="1:3" x14ac:dyDescent="0.45">
      <c r="A132" t="s">
        <v>414</v>
      </c>
      <c r="B132" t="s">
        <v>356</v>
      </c>
      <c r="C132" s="8">
        <v>130746</v>
      </c>
    </row>
    <row r="133" spans="1:3" x14ac:dyDescent="0.45">
      <c r="A133" t="s">
        <v>415</v>
      </c>
      <c r="B133" t="s">
        <v>283</v>
      </c>
      <c r="C133" s="8">
        <v>132250</v>
      </c>
    </row>
    <row r="134" spans="1:3" x14ac:dyDescent="0.45">
      <c r="A134" t="s">
        <v>416</v>
      </c>
      <c r="B134" t="s">
        <v>277</v>
      </c>
      <c r="C134" s="8">
        <v>128030</v>
      </c>
    </row>
    <row r="135" spans="1:3" x14ac:dyDescent="0.45">
      <c r="A135" t="s">
        <v>417</v>
      </c>
      <c r="B135" t="s">
        <v>273</v>
      </c>
      <c r="C135" s="8">
        <v>133680</v>
      </c>
    </row>
    <row r="136" spans="1:3" x14ac:dyDescent="0.45">
      <c r="A136" t="s">
        <v>418</v>
      </c>
      <c r="B136" t="s">
        <v>419</v>
      </c>
      <c r="C136" s="8">
        <v>134920</v>
      </c>
    </row>
    <row r="137" spans="1:3" x14ac:dyDescent="0.45">
      <c r="A137" t="s">
        <v>420</v>
      </c>
      <c r="B137" t="s">
        <v>283</v>
      </c>
      <c r="C137" s="8">
        <v>132250</v>
      </c>
    </row>
    <row r="138" spans="1:3" x14ac:dyDescent="0.45">
      <c r="A138" t="s">
        <v>374</v>
      </c>
      <c r="B138" t="s">
        <v>388</v>
      </c>
      <c r="C138" s="8">
        <v>111900</v>
      </c>
    </row>
    <row r="139" spans="1:3" x14ac:dyDescent="0.45">
      <c r="A139" t="s">
        <v>421</v>
      </c>
      <c r="B139" t="s">
        <v>273</v>
      </c>
      <c r="C139" s="8">
        <v>130436</v>
      </c>
    </row>
    <row r="140" spans="1:3" x14ac:dyDescent="0.45">
      <c r="A140" t="s">
        <v>422</v>
      </c>
      <c r="B140" t="s">
        <v>279</v>
      </c>
      <c r="C140" s="8">
        <v>135523</v>
      </c>
    </row>
    <row r="141" spans="1:3" x14ac:dyDescent="0.45">
      <c r="A141" t="s">
        <v>423</v>
      </c>
      <c r="B141" t="s">
        <v>279</v>
      </c>
      <c r="C141" s="8">
        <v>123785</v>
      </c>
    </row>
    <row r="142" spans="1:3" x14ac:dyDescent="0.45">
      <c r="A142" t="s">
        <v>424</v>
      </c>
      <c r="B142" t="s">
        <v>283</v>
      </c>
      <c r="C142" s="8">
        <v>136500</v>
      </c>
    </row>
    <row r="143" spans="1:3" x14ac:dyDescent="0.45">
      <c r="A143" t="s">
        <v>425</v>
      </c>
      <c r="B143" t="s">
        <v>269</v>
      </c>
      <c r="C143" s="8">
        <v>129330</v>
      </c>
    </row>
    <row r="144" spans="1:3" x14ac:dyDescent="0.45">
      <c r="A144" t="s">
        <v>426</v>
      </c>
      <c r="B144" t="s">
        <v>283</v>
      </c>
      <c r="C144" s="8">
        <v>133744</v>
      </c>
    </row>
    <row r="145" spans="1:3" x14ac:dyDescent="0.45">
      <c r="A145" t="s">
        <v>427</v>
      </c>
      <c r="B145" t="s">
        <v>277</v>
      </c>
      <c r="C145" s="8">
        <v>132180</v>
      </c>
    </row>
    <row r="146" spans="1:3" x14ac:dyDescent="0.45">
      <c r="A146" t="s">
        <v>428</v>
      </c>
      <c r="B146" t="s">
        <v>273</v>
      </c>
      <c r="C146" s="8">
        <v>136005</v>
      </c>
    </row>
    <row r="147" spans="1:3" x14ac:dyDescent="0.45">
      <c r="A147" t="s">
        <v>429</v>
      </c>
      <c r="B147" t="s">
        <v>328</v>
      </c>
      <c r="C147" s="8">
        <v>127078</v>
      </c>
    </row>
    <row r="148" spans="1:3" x14ac:dyDescent="0.45">
      <c r="A148" t="s">
        <v>430</v>
      </c>
      <c r="B148" t="s">
        <v>275</v>
      </c>
      <c r="C148" s="8">
        <v>124693</v>
      </c>
    </row>
    <row r="149" spans="1:3" x14ac:dyDescent="0.45">
      <c r="A149" t="s">
        <v>431</v>
      </c>
      <c r="B149" t="s">
        <v>356</v>
      </c>
      <c r="C149" s="8">
        <v>117149</v>
      </c>
    </row>
    <row r="150" spans="1:3" x14ac:dyDescent="0.45">
      <c r="A150" t="s">
        <v>432</v>
      </c>
      <c r="B150" t="s">
        <v>277</v>
      </c>
      <c r="C150" s="8">
        <v>128676</v>
      </c>
    </row>
    <row r="151" spans="1:3" x14ac:dyDescent="0.45">
      <c r="A151" t="s">
        <v>433</v>
      </c>
      <c r="B151" t="s">
        <v>336</v>
      </c>
      <c r="C151" s="8">
        <v>136219</v>
      </c>
    </row>
    <row r="152" spans="1:3" x14ac:dyDescent="0.45">
      <c r="A152" t="s">
        <v>434</v>
      </c>
      <c r="B152" t="s">
        <v>277</v>
      </c>
      <c r="C152" s="8">
        <v>128676</v>
      </c>
    </row>
    <row r="153" spans="1:3" x14ac:dyDescent="0.45">
      <c r="A153" t="s">
        <v>435</v>
      </c>
      <c r="B153" t="s">
        <v>279</v>
      </c>
      <c r="C153" s="8">
        <v>123785</v>
      </c>
    </row>
    <row r="154" spans="1:3" x14ac:dyDescent="0.45">
      <c r="A154" t="s">
        <v>436</v>
      </c>
      <c r="B154" t="s">
        <v>277</v>
      </c>
      <c r="C154" s="8">
        <v>131215</v>
      </c>
    </row>
    <row r="155" spans="1:3" x14ac:dyDescent="0.45">
      <c r="A155" t="s">
        <v>437</v>
      </c>
      <c r="B155" t="s">
        <v>279</v>
      </c>
      <c r="C155" s="8">
        <v>135523</v>
      </c>
    </row>
    <row r="156" spans="1:3" x14ac:dyDescent="0.45">
      <c r="A156" t="s">
        <v>438</v>
      </c>
      <c r="B156" t="s">
        <v>277</v>
      </c>
      <c r="C156" s="8">
        <v>175000</v>
      </c>
    </row>
    <row r="157" spans="1:3" x14ac:dyDescent="0.45">
      <c r="A157" t="s">
        <v>439</v>
      </c>
      <c r="B157" t="s">
        <v>277</v>
      </c>
      <c r="C157" s="8">
        <v>148677</v>
      </c>
    </row>
    <row r="158" spans="1:3" x14ac:dyDescent="0.45">
      <c r="A158" t="s">
        <v>440</v>
      </c>
      <c r="B158" t="s">
        <v>441</v>
      </c>
      <c r="C158" s="8">
        <v>137900</v>
      </c>
    </row>
    <row r="159" spans="1:3" x14ac:dyDescent="0.45">
      <c r="A159" t="s">
        <v>442</v>
      </c>
      <c r="B159" t="s">
        <v>277</v>
      </c>
      <c r="C159" s="8">
        <v>126539</v>
      </c>
    </row>
    <row r="160" spans="1:3" x14ac:dyDescent="0.45">
      <c r="A160" t="s">
        <v>443</v>
      </c>
      <c r="B160" t="s">
        <v>277</v>
      </c>
      <c r="C160" s="8">
        <v>131683</v>
      </c>
    </row>
    <row r="161" spans="1:3" x14ac:dyDescent="0.45">
      <c r="A161" t="s">
        <v>444</v>
      </c>
      <c r="B161" t="s">
        <v>277</v>
      </c>
      <c r="C161" s="8">
        <v>128030</v>
      </c>
    </row>
    <row r="162" spans="1:3" x14ac:dyDescent="0.45">
      <c r="A162" t="s">
        <v>445</v>
      </c>
      <c r="B162" t="s">
        <v>275</v>
      </c>
      <c r="C162" s="8">
        <v>132180</v>
      </c>
    </row>
    <row r="163" spans="1:3" x14ac:dyDescent="0.45">
      <c r="A163" t="s">
        <v>446</v>
      </c>
      <c r="B163" t="s">
        <v>273</v>
      </c>
      <c r="C163" s="8">
        <v>132018</v>
      </c>
    </row>
    <row r="164" spans="1:3" x14ac:dyDescent="0.45">
      <c r="A164" t="s">
        <v>447</v>
      </c>
      <c r="B164" t="s">
        <v>356</v>
      </c>
      <c r="C164" s="8">
        <v>130881</v>
      </c>
    </row>
    <row r="165" spans="1:3" x14ac:dyDescent="0.45">
      <c r="A165" t="s">
        <v>448</v>
      </c>
      <c r="B165" t="s">
        <v>277</v>
      </c>
      <c r="C165" s="8">
        <v>129462</v>
      </c>
    </row>
    <row r="166" spans="1:3" x14ac:dyDescent="0.45">
      <c r="A166" t="s">
        <v>449</v>
      </c>
      <c r="B166" t="s">
        <v>348</v>
      </c>
      <c r="C166" s="8">
        <v>156800</v>
      </c>
    </row>
    <row r="167" spans="1:3" x14ac:dyDescent="0.45">
      <c r="A167" t="s">
        <v>450</v>
      </c>
      <c r="B167" t="s">
        <v>320</v>
      </c>
      <c r="C167" s="8">
        <v>144500</v>
      </c>
    </row>
    <row r="168" spans="1:3" x14ac:dyDescent="0.45">
      <c r="A168" t="s">
        <v>451</v>
      </c>
      <c r="B168" t="s">
        <v>277</v>
      </c>
      <c r="C168" s="8">
        <v>132180</v>
      </c>
    </row>
    <row r="169" spans="1:3" x14ac:dyDescent="0.45">
      <c r="A169" t="s">
        <v>452</v>
      </c>
      <c r="B169" t="s">
        <v>279</v>
      </c>
      <c r="C169" s="8">
        <v>129712</v>
      </c>
    </row>
    <row r="170" spans="1:3" x14ac:dyDescent="0.45">
      <c r="A170" t="s">
        <v>453</v>
      </c>
      <c r="B170" t="s">
        <v>279</v>
      </c>
      <c r="C170" s="8">
        <v>136345</v>
      </c>
    </row>
    <row r="171" spans="1:3" x14ac:dyDescent="0.45">
      <c r="A171" t="s">
        <v>454</v>
      </c>
      <c r="B171" t="s">
        <v>277</v>
      </c>
      <c r="C171" s="8">
        <v>120617</v>
      </c>
    </row>
    <row r="172" spans="1:3" x14ac:dyDescent="0.45">
      <c r="A172" t="s">
        <v>455</v>
      </c>
      <c r="B172" t="s">
        <v>301</v>
      </c>
      <c r="C172" s="8">
        <v>127111</v>
      </c>
    </row>
    <row r="173" spans="1:3" x14ac:dyDescent="0.45">
      <c r="A173" t="s">
        <v>456</v>
      </c>
      <c r="B173" t="s">
        <v>336</v>
      </c>
      <c r="C173" s="8">
        <v>137454</v>
      </c>
    </row>
    <row r="174" spans="1:3" x14ac:dyDescent="0.45">
      <c r="A174" t="s">
        <v>457</v>
      </c>
      <c r="B174" t="s">
        <v>277</v>
      </c>
      <c r="C174" s="8">
        <v>128856</v>
      </c>
    </row>
    <row r="175" spans="1:3" x14ac:dyDescent="0.45">
      <c r="A175" t="s">
        <v>458</v>
      </c>
      <c r="B175" t="s">
        <v>273</v>
      </c>
      <c r="C175" s="8">
        <v>132018</v>
      </c>
    </row>
    <row r="176" spans="1:3" x14ac:dyDescent="0.45">
      <c r="A176" t="s">
        <v>374</v>
      </c>
      <c r="B176" t="s">
        <v>459</v>
      </c>
      <c r="C176" s="8">
        <v>111900</v>
      </c>
    </row>
    <row r="177" spans="1:3" x14ac:dyDescent="0.45">
      <c r="A177" t="s">
        <v>460</v>
      </c>
      <c r="B177" t="s">
        <v>261</v>
      </c>
      <c r="C177" s="8">
        <v>130256</v>
      </c>
    </row>
    <row r="178" spans="1:3" x14ac:dyDescent="0.45">
      <c r="A178" t="s">
        <v>461</v>
      </c>
      <c r="B178" t="s">
        <v>419</v>
      </c>
      <c r="C178" s="8">
        <v>131500</v>
      </c>
    </row>
    <row r="179" spans="1:3" x14ac:dyDescent="0.45">
      <c r="A179" t="s">
        <v>462</v>
      </c>
      <c r="B179" t="s">
        <v>336</v>
      </c>
      <c r="C179" s="8">
        <v>133409</v>
      </c>
    </row>
    <row r="180" spans="1:3" x14ac:dyDescent="0.45">
      <c r="A180" t="s">
        <v>463</v>
      </c>
      <c r="B180" t="s">
        <v>336</v>
      </c>
      <c r="C180" s="8">
        <v>138957</v>
      </c>
    </row>
    <row r="181" spans="1:3" x14ac:dyDescent="0.45">
      <c r="A181" t="s">
        <v>464</v>
      </c>
      <c r="B181" t="s">
        <v>277</v>
      </c>
      <c r="C181" s="8">
        <v>128733</v>
      </c>
    </row>
    <row r="182" spans="1:3" x14ac:dyDescent="0.45">
      <c r="A182" t="s">
        <v>465</v>
      </c>
      <c r="B182" t="s">
        <v>277</v>
      </c>
      <c r="C182" s="8">
        <v>129526</v>
      </c>
    </row>
    <row r="183" spans="1:3" x14ac:dyDescent="0.45">
      <c r="A183" t="s">
        <v>466</v>
      </c>
      <c r="B183" t="s">
        <v>419</v>
      </c>
      <c r="C183" s="8">
        <v>131500</v>
      </c>
    </row>
    <row r="184" spans="1:3" x14ac:dyDescent="0.45">
      <c r="A184" t="s">
        <v>467</v>
      </c>
      <c r="B184" t="s">
        <v>468</v>
      </c>
      <c r="C184" s="8">
        <v>129462</v>
      </c>
    </row>
    <row r="185" spans="1:3" x14ac:dyDescent="0.45">
      <c r="A185" t="s">
        <v>469</v>
      </c>
      <c r="B185" t="s">
        <v>336</v>
      </c>
      <c r="C185" s="8">
        <v>133801</v>
      </c>
    </row>
    <row r="186" spans="1:3" x14ac:dyDescent="0.45">
      <c r="A186" t="s">
        <v>470</v>
      </c>
      <c r="B186" t="s">
        <v>279</v>
      </c>
      <c r="C186" s="8">
        <v>135523</v>
      </c>
    </row>
    <row r="187" spans="1:3" x14ac:dyDescent="0.45">
      <c r="A187" t="s">
        <v>471</v>
      </c>
      <c r="B187" t="s">
        <v>277</v>
      </c>
      <c r="C187" s="8">
        <v>132180</v>
      </c>
    </row>
    <row r="188" spans="1:3" x14ac:dyDescent="0.45">
      <c r="A188" t="s">
        <v>472</v>
      </c>
      <c r="B188" t="s">
        <v>277</v>
      </c>
      <c r="C188" s="8">
        <v>128676</v>
      </c>
    </row>
    <row r="189" spans="1:3" x14ac:dyDescent="0.45">
      <c r="A189" t="s">
        <v>473</v>
      </c>
      <c r="B189" t="s">
        <v>283</v>
      </c>
      <c r="C189" s="8">
        <v>132250</v>
      </c>
    </row>
    <row r="190" spans="1:3" x14ac:dyDescent="0.45">
      <c r="A190" t="s">
        <v>474</v>
      </c>
      <c r="B190" t="s">
        <v>277</v>
      </c>
      <c r="C190" s="8">
        <v>132180</v>
      </c>
    </row>
    <row r="191" spans="1:3" x14ac:dyDescent="0.45">
      <c r="A191" t="s">
        <v>475</v>
      </c>
      <c r="B191" t="s">
        <v>277</v>
      </c>
      <c r="C191" s="8">
        <v>185000</v>
      </c>
    </row>
    <row r="192" spans="1:3" x14ac:dyDescent="0.45">
      <c r="A192" t="s">
        <v>476</v>
      </c>
      <c r="B192" t="s">
        <v>277</v>
      </c>
      <c r="C192" s="8">
        <v>120617</v>
      </c>
    </row>
    <row r="193" spans="1:3" x14ac:dyDescent="0.45">
      <c r="A193" t="s">
        <v>477</v>
      </c>
      <c r="B193" t="s">
        <v>273</v>
      </c>
      <c r="C193" s="8">
        <v>132018</v>
      </c>
    </row>
    <row r="194" spans="1:3" x14ac:dyDescent="0.45">
      <c r="A194" t="s">
        <v>478</v>
      </c>
      <c r="B194" t="s">
        <v>419</v>
      </c>
      <c r="C194" s="8">
        <v>289000</v>
      </c>
    </row>
    <row r="195" spans="1:3" x14ac:dyDescent="0.45">
      <c r="A195" t="s">
        <v>479</v>
      </c>
      <c r="B195" t="s">
        <v>283</v>
      </c>
      <c r="C195" s="8">
        <v>135500</v>
      </c>
    </row>
    <row r="196" spans="1:3" x14ac:dyDescent="0.45">
      <c r="A196" t="s">
        <v>480</v>
      </c>
      <c r="B196" t="s">
        <v>336</v>
      </c>
      <c r="C196" s="8">
        <v>149592</v>
      </c>
    </row>
    <row r="197" spans="1:3" x14ac:dyDescent="0.45">
      <c r="A197" t="s">
        <v>481</v>
      </c>
      <c r="B197" t="s">
        <v>277</v>
      </c>
      <c r="C197" s="8">
        <v>128856</v>
      </c>
    </row>
    <row r="198" spans="1:3" x14ac:dyDescent="0.45">
      <c r="A198" t="s">
        <v>482</v>
      </c>
      <c r="B198" t="s">
        <v>277</v>
      </c>
      <c r="C198" s="8">
        <v>129462</v>
      </c>
    </row>
    <row r="199" spans="1:3" x14ac:dyDescent="0.45">
      <c r="A199" t="s">
        <v>483</v>
      </c>
      <c r="B199" t="s">
        <v>283</v>
      </c>
      <c r="C199" s="8">
        <v>131450</v>
      </c>
    </row>
    <row r="200" spans="1:3" x14ac:dyDescent="0.45">
      <c r="A200" t="s">
        <v>484</v>
      </c>
      <c r="B200" t="s">
        <v>277</v>
      </c>
      <c r="C200" s="8">
        <v>138775</v>
      </c>
    </row>
    <row r="201" spans="1:3" x14ac:dyDescent="0.45">
      <c r="A201" t="s">
        <v>485</v>
      </c>
      <c r="B201" t="s">
        <v>277</v>
      </c>
      <c r="C201" s="8">
        <v>138775</v>
      </c>
    </row>
    <row r="202" spans="1:3" x14ac:dyDescent="0.45">
      <c r="A202" t="s">
        <v>486</v>
      </c>
      <c r="B202" t="s">
        <v>277</v>
      </c>
      <c r="C202" s="8">
        <v>131369</v>
      </c>
    </row>
    <row r="203" spans="1:3" x14ac:dyDescent="0.45">
      <c r="A203" t="s">
        <v>487</v>
      </c>
      <c r="B203" t="s">
        <v>273</v>
      </c>
      <c r="C203" s="8">
        <v>133680</v>
      </c>
    </row>
    <row r="204" spans="1:3" x14ac:dyDescent="0.45">
      <c r="A204" t="s">
        <v>488</v>
      </c>
      <c r="B204" t="s">
        <v>277</v>
      </c>
      <c r="C204" s="8">
        <v>126539</v>
      </c>
    </row>
    <row r="205" spans="1:3" x14ac:dyDescent="0.45">
      <c r="A205" t="s">
        <v>489</v>
      </c>
      <c r="B205" t="s">
        <v>273</v>
      </c>
      <c r="C205" s="8">
        <v>124693</v>
      </c>
    </row>
    <row r="206" spans="1:3" x14ac:dyDescent="0.45">
      <c r="A206" t="s">
        <v>490</v>
      </c>
      <c r="B206" t="s">
        <v>277</v>
      </c>
      <c r="C206" s="8">
        <v>126539</v>
      </c>
    </row>
    <row r="207" spans="1:3" x14ac:dyDescent="0.45">
      <c r="A207" t="s">
        <v>491</v>
      </c>
      <c r="B207" t="s">
        <v>277</v>
      </c>
      <c r="C207" s="8">
        <v>126539</v>
      </c>
    </row>
    <row r="208" spans="1:3" x14ac:dyDescent="0.45">
      <c r="A208" t="s">
        <v>492</v>
      </c>
      <c r="B208" t="s">
        <v>277</v>
      </c>
      <c r="C208" s="8">
        <v>126539</v>
      </c>
    </row>
    <row r="209" spans="1:3" x14ac:dyDescent="0.45">
      <c r="A209" t="s">
        <v>493</v>
      </c>
      <c r="B209" t="s">
        <v>277</v>
      </c>
      <c r="C209" s="8">
        <v>126539</v>
      </c>
    </row>
    <row r="210" spans="1:3" x14ac:dyDescent="0.45">
      <c r="A210" t="s">
        <v>494</v>
      </c>
      <c r="B210" t="s">
        <v>287</v>
      </c>
      <c r="C210" s="8">
        <v>132900</v>
      </c>
    </row>
    <row r="211" spans="1:3" x14ac:dyDescent="0.45">
      <c r="A211" t="s">
        <v>495</v>
      </c>
      <c r="B211" t="s">
        <v>277</v>
      </c>
      <c r="C211" s="8">
        <v>130257</v>
      </c>
    </row>
    <row r="212" spans="1:3" x14ac:dyDescent="0.45">
      <c r="A212" t="s">
        <v>496</v>
      </c>
      <c r="B212" t="s">
        <v>277</v>
      </c>
      <c r="C212" s="8">
        <v>132551</v>
      </c>
    </row>
    <row r="213" spans="1:3" x14ac:dyDescent="0.45">
      <c r="A213" t="s">
        <v>497</v>
      </c>
      <c r="B213" t="s">
        <v>277</v>
      </c>
      <c r="C213" s="8">
        <v>130257</v>
      </c>
    </row>
    <row r="214" spans="1:3" x14ac:dyDescent="0.45">
      <c r="A214" t="s">
        <v>498</v>
      </c>
      <c r="B214" t="s">
        <v>279</v>
      </c>
      <c r="C214" s="8">
        <v>147838</v>
      </c>
    </row>
    <row r="215" spans="1:3" x14ac:dyDescent="0.45">
      <c r="A215" t="s">
        <v>499</v>
      </c>
      <c r="B215" t="s">
        <v>277</v>
      </c>
      <c r="C215" s="8">
        <v>129462</v>
      </c>
    </row>
    <row r="216" spans="1:3" x14ac:dyDescent="0.45">
      <c r="A216" t="s">
        <v>500</v>
      </c>
      <c r="B216" t="s">
        <v>277</v>
      </c>
      <c r="C216" s="8">
        <v>127513</v>
      </c>
    </row>
    <row r="217" spans="1:3" x14ac:dyDescent="0.45">
      <c r="A217" t="s">
        <v>501</v>
      </c>
      <c r="B217" t="s">
        <v>277</v>
      </c>
      <c r="C217" s="8">
        <v>131215</v>
      </c>
    </row>
    <row r="218" spans="1:3" x14ac:dyDescent="0.45">
      <c r="A218" t="s">
        <v>502</v>
      </c>
      <c r="B218" t="s">
        <v>328</v>
      </c>
      <c r="C218" s="8">
        <v>151734</v>
      </c>
    </row>
    <row r="219" spans="1:3" x14ac:dyDescent="0.45">
      <c r="A219" t="s">
        <v>503</v>
      </c>
      <c r="B219" t="s">
        <v>283</v>
      </c>
      <c r="C219" s="8">
        <v>132500</v>
      </c>
    </row>
    <row r="220" spans="1:3" x14ac:dyDescent="0.45">
      <c r="A220" t="s">
        <v>504</v>
      </c>
      <c r="B220" t="s">
        <v>320</v>
      </c>
      <c r="C220" s="8">
        <v>174105</v>
      </c>
    </row>
    <row r="221" spans="1:3" x14ac:dyDescent="0.45">
      <c r="A221" t="s">
        <v>505</v>
      </c>
      <c r="B221" t="s">
        <v>336</v>
      </c>
      <c r="C221" s="8">
        <v>140253</v>
      </c>
    </row>
    <row r="222" spans="1:3" x14ac:dyDescent="0.45">
      <c r="A222" t="s">
        <v>506</v>
      </c>
      <c r="B222" t="s">
        <v>283</v>
      </c>
      <c r="C222" s="8">
        <v>132250</v>
      </c>
    </row>
    <row r="223" spans="1:3" x14ac:dyDescent="0.45">
      <c r="A223" t="s">
        <v>507</v>
      </c>
      <c r="B223" t="s">
        <v>277</v>
      </c>
      <c r="C223" s="8">
        <v>132180</v>
      </c>
    </row>
    <row r="224" spans="1:3" x14ac:dyDescent="0.45">
      <c r="A224" t="s">
        <v>508</v>
      </c>
      <c r="B224" t="s">
        <v>277</v>
      </c>
      <c r="C224" s="8">
        <v>120566</v>
      </c>
    </row>
    <row r="225" spans="1:3" x14ac:dyDescent="0.45">
      <c r="A225" t="s">
        <v>509</v>
      </c>
      <c r="B225" t="s">
        <v>277</v>
      </c>
      <c r="C225" s="8">
        <v>120566</v>
      </c>
    </row>
    <row r="226" spans="1:3" x14ac:dyDescent="0.45">
      <c r="A226" t="s">
        <v>510</v>
      </c>
      <c r="B226" t="s">
        <v>279</v>
      </c>
      <c r="C226" s="8">
        <v>207200</v>
      </c>
    </row>
    <row r="227" spans="1:3" x14ac:dyDescent="0.45">
      <c r="A227" t="s">
        <v>511</v>
      </c>
      <c r="B227" t="s">
        <v>277</v>
      </c>
      <c r="C227" s="8">
        <v>132444</v>
      </c>
    </row>
    <row r="228" spans="1:3" x14ac:dyDescent="0.45">
      <c r="A228" t="s">
        <v>512</v>
      </c>
      <c r="B228" t="s">
        <v>277</v>
      </c>
      <c r="C228" s="8">
        <v>120566</v>
      </c>
    </row>
    <row r="229" spans="1:3" x14ac:dyDescent="0.45">
      <c r="A229" t="s">
        <v>513</v>
      </c>
      <c r="B229" t="s">
        <v>336</v>
      </c>
      <c r="C229" s="8">
        <v>124526</v>
      </c>
    </row>
    <row r="230" spans="1:3" x14ac:dyDescent="0.45">
      <c r="A230" t="s">
        <v>514</v>
      </c>
      <c r="B230" t="s">
        <v>277</v>
      </c>
      <c r="C230" s="8">
        <v>120566</v>
      </c>
    </row>
    <row r="231" spans="1:3" x14ac:dyDescent="0.45">
      <c r="A231" t="s">
        <v>374</v>
      </c>
      <c r="B231" t="s">
        <v>388</v>
      </c>
      <c r="C231" s="8">
        <v>111900</v>
      </c>
    </row>
    <row r="232" spans="1:3" x14ac:dyDescent="0.45">
      <c r="A232" t="s">
        <v>515</v>
      </c>
      <c r="B232" t="s">
        <v>277</v>
      </c>
      <c r="C232" s="8">
        <v>120566</v>
      </c>
    </row>
    <row r="233" spans="1:3" x14ac:dyDescent="0.45">
      <c r="A233" t="s">
        <v>516</v>
      </c>
      <c r="B233" t="s">
        <v>277</v>
      </c>
      <c r="C233" s="8">
        <v>120566</v>
      </c>
    </row>
    <row r="234" spans="1:3" x14ac:dyDescent="0.45">
      <c r="A234" t="s">
        <v>517</v>
      </c>
      <c r="B234" t="s">
        <v>277</v>
      </c>
      <c r="C234" s="8">
        <v>129462</v>
      </c>
    </row>
    <row r="235" spans="1:3" x14ac:dyDescent="0.45">
      <c r="A235" t="s">
        <v>518</v>
      </c>
      <c r="B235" t="s">
        <v>277</v>
      </c>
      <c r="C235" s="8">
        <v>128030</v>
      </c>
    </row>
    <row r="236" spans="1:3" x14ac:dyDescent="0.45">
      <c r="A236" t="s">
        <v>519</v>
      </c>
      <c r="B236" t="s">
        <v>277</v>
      </c>
      <c r="C236" s="8">
        <v>129190</v>
      </c>
    </row>
    <row r="237" spans="1:3" x14ac:dyDescent="0.45">
      <c r="A237" t="s">
        <v>374</v>
      </c>
      <c r="B237" t="s">
        <v>388</v>
      </c>
      <c r="C237" s="8">
        <v>111900</v>
      </c>
    </row>
    <row r="238" spans="1:3" x14ac:dyDescent="0.45">
      <c r="A238" t="s">
        <v>520</v>
      </c>
      <c r="B238" t="s">
        <v>273</v>
      </c>
      <c r="C238" s="8">
        <v>133680</v>
      </c>
    </row>
    <row r="239" spans="1:3" x14ac:dyDescent="0.45">
      <c r="A239" t="s">
        <v>521</v>
      </c>
      <c r="B239" t="s">
        <v>277</v>
      </c>
      <c r="C239" s="8">
        <v>130257</v>
      </c>
    </row>
    <row r="240" spans="1:3" x14ac:dyDescent="0.45">
      <c r="A240" t="s">
        <v>522</v>
      </c>
      <c r="B240" t="s">
        <v>277</v>
      </c>
      <c r="C240" s="8">
        <v>132180</v>
      </c>
    </row>
    <row r="241" spans="1:3" x14ac:dyDescent="0.45">
      <c r="A241" t="s">
        <v>523</v>
      </c>
      <c r="B241" t="s">
        <v>273</v>
      </c>
      <c r="C241" s="8">
        <v>133680</v>
      </c>
    </row>
    <row r="242" spans="1:3" x14ac:dyDescent="0.45">
      <c r="A242" t="s">
        <v>524</v>
      </c>
      <c r="B242" t="s">
        <v>277</v>
      </c>
      <c r="C242" s="8">
        <v>179120</v>
      </c>
    </row>
    <row r="243" spans="1:3" x14ac:dyDescent="0.45">
      <c r="A243" t="s">
        <v>525</v>
      </c>
      <c r="B243" t="s">
        <v>277</v>
      </c>
      <c r="C243" s="8">
        <v>179120</v>
      </c>
    </row>
    <row r="244" spans="1:3" x14ac:dyDescent="0.45">
      <c r="A244" t="s">
        <v>526</v>
      </c>
      <c r="B244" t="s">
        <v>277</v>
      </c>
      <c r="C244" s="8">
        <v>127740</v>
      </c>
    </row>
    <row r="245" spans="1:3" x14ac:dyDescent="0.45">
      <c r="A245" t="s">
        <v>527</v>
      </c>
      <c r="B245" t="s">
        <v>277</v>
      </c>
      <c r="C245" s="8">
        <v>120566</v>
      </c>
    </row>
    <row r="246" spans="1:3" x14ac:dyDescent="0.45">
      <c r="A246" t="s">
        <v>528</v>
      </c>
      <c r="B246" t="s">
        <v>277</v>
      </c>
      <c r="C246" s="8">
        <v>129190</v>
      </c>
    </row>
    <row r="247" spans="1:3" x14ac:dyDescent="0.4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531</v>
      </c>
      <c r="B1" t="s">
        <v>532</v>
      </c>
      <c r="C1" s="9">
        <v>142405</v>
      </c>
    </row>
    <row r="2" spans="1:3" x14ac:dyDescent="0.45">
      <c r="A2" t="s">
        <v>533</v>
      </c>
      <c r="B2" t="s">
        <v>534</v>
      </c>
      <c r="C2" s="9">
        <v>129900</v>
      </c>
    </row>
    <row r="3" spans="1:3" x14ac:dyDescent="0.45">
      <c r="A3" t="s">
        <v>535</v>
      </c>
      <c r="B3" t="s">
        <v>536</v>
      </c>
      <c r="C3" s="9">
        <v>125950</v>
      </c>
    </row>
    <row r="4" spans="1:3" x14ac:dyDescent="0.45">
      <c r="A4" t="s">
        <v>537</v>
      </c>
      <c r="B4" t="s">
        <v>532</v>
      </c>
      <c r="C4" s="9">
        <v>142988</v>
      </c>
    </row>
    <row r="5" spans="1:3" ht="15" customHeight="1" x14ac:dyDescent="0.45">
      <c r="A5" t="s">
        <v>538</v>
      </c>
      <c r="B5" t="s">
        <v>532</v>
      </c>
      <c r="C5" s="9">
        <v>136835</v>
      </c>
    </row>
    <row r="6" spans="1:3" x14ac:dyDescent="0.45">
      <c r="A6" t="s">
        <v>539</v>
      </c>
      <c r="B6" t="s">
        <v>261</v>
      </c>
      <c r="C6" s="9">
        <v>145650</v>
      </c>
    </row>
    <row r="7" spans="1:3" x14ac:dyDescent="0.45">
      <c r="A7" t="s">
        <v>540</v>
      </c>
      <c r="B7" t="s">
        <v>541</v>
      </c>
      <c r="C7" s="9">
        <v>146000</v>
      </c>
    </row>
    <row r="8" spans="1:3" x14ac:dyDescent="0.45">
      <c r="A8" t="s">
        <v>542</v>
      </c>
      <c r="B8" t="s">
        <v>530</v>
      </c>
      <c r="C8" s="9">
        <v>148600</v>
      </c>
    </row>
    <row r="9" spans="1:3" x14ac:dyDescent="0.45">
      <c r="A9" t="s">
        <v>543</v>
      </c>
      <c r="B9" t="s">
        <v>544</v>
      </c>
      <c r="C9" s="9">
        <v>136900</v>
      </c>
    </row>
    <row r="10" spans="1:3" x14ac:dyDescent="0.45">
      <c r="A10" t="s">
        <v>545</v>
      </c>
      <c r="B10" t="s">
        <v>546</v>
      </c>
      <c r="C10" s="9">
        <v>144500</v>
      </c>
    </row>
    <row r="11" spans="1:3" x14ac:dyDescent="0.45">
      <c r="A11" t="s">
        <v>547</v>
      </c>
      <c r="B11" t="s">
        <v>277</v>
      </c>
      <c r="C11" s="9">
        <v>135090</v>
      </c>
    </row>
    <row r="12" spans="1:3" x14ac:dyDescent="0.45">
      <c r="A12" t="s">
        <v>548</v>
      </c>
      <c r="B12" t="s">
        <v>468</v>
      </c>
      <c r="C12" s="9">
        <v>143860</v>
      </c>
    </row>
    <row r="13" spans="1:3" x14ac:dyDescent="0.45">
      <c r="A13" t="s">
        <v>549</v>
      </c>
      <c r="B13" t="s">
        <v>304</v>
      </c>
      <c r="C13" s="9">
        <v>138500</v>
      </c>
    </row>
    <row r="14" spans="1:3" x14ac:dyDescent="0.45">
      <c r="A14" t="s">
        <v>550</v>
      </c>
      <c r="B14" t="s">
        <v>283</v>
      </c>
      <c r="C14" s="9">
        <v>148275</v>
      </c>
    </row>
    <row r="15" spans="1:3" x14ac:dyDescent="0.45">
      <c r="A15" t="s">
        <v>551</v>
      </c>
      <c r="B15" t="s">
        <v>541</v>
      </c>
      <c r="C15" s="9">
        <v>136500</v>
      </c>
    </row>
    <row r="16" spans="1:3" x14ac:dyDescent="0.45">
      <c r="A16" t="s">
        <v>552</v>
      </c>
      <c r="B16" t="s">
        <v>356</v>
      </c>
      <c r="C16" s="9">
        <v>140608</v>
      </c>
    </row>
    <row r="17" spans="1:3" x14ac:dyDescent="0.45">
      <c r="A17" t="s">
        <v>553</v>
      </c>
      <c r="B17" t="s">
        <v>279</v>
      </c>
      <c r="C17" s="9">
        <v>165536</v>
      </c>
    </row>
    <row r="18" spans="1:3" x14ac:dyDescent="0.45">
      <c r="A18" t="s">
        <v>554</v>
      </c>
      <c r="B18" t="s">
        <v>530</v>
      </c>
      <c r="C18" s="9">
        <v>151764</v>
      </c>
    </row>
    <row r="19" spans="1:3" x14ac:dyDescent="0.45">
      <c r="A19" t="s">
        <v>555</v>
      </c>
      <c r="B19" t="s">
        <v>296</v>
      </c>
      <c r="C19" s="9">
        <v>138500</v>
      </c>
    </row>
    <row r="20" spans="1:3" x14ac:dyDescent="0.45">
      <c r="A20" t="s">
        <v>556</v>
      </c>
      <c r="B20" t="s">
        <v>279</v>
      </c>
      <c r="C20" s="9">
        <v>165718</v>
      </c>
    </row>
    <row r="21" spans="1:3" x14ac:dyDescent="0.45">
      <c r="A21" t="s">
        <v>557</v>
      </c>
      <c r="B21" t="s">
        <v>304</v>
      </c>
      <c r="C21" s="9">
        <v>139500</v>
      </c>
    </row>
    <row r="22" spans="1:3" x14ac:dyDescent="0.45">
      <c r="A22" t="s">
        <v>558</v>
      </c>
      <c r="B22" t="s">
        <v>283</v>
      </c>
      <c r="C22" s="9">
        <v>139500</v>
      </c>
    </row>
    <row r="23" spans="1:3" x14ac:dyDescent="0.45">
      <c r="A23" t="s">
        <v>559</v>
      </c>
      <c r="B23" t="s">
        <v>283</v>
      </c>
      <c r="C23" s="9">
        <v>151000</v>
      </c>
    </row>
    <row r="24" spans="1:3" x14ac:dyDescent="0.45">
      <c r="A24" t="s">
        <v>560</v>
      </c>
      <c r="B24" t="s">
        <v>283</v>
      </c>
      <c r="C24" s="9">
        <v>144000</v>
      </c>
    </row>
    <row r="25" spans="1:3" x14ac:dyDescent="0.45">
      <c r="A25" t="s">
        <v>561</v>
      </c>
      <c r="B25" t="s">
        <v>541</v>
      </c>
      <c r="C25" s="9">
        <v>141750</v>
      </c>
    </row>
    <row r="26" spans="1:3" x14ac:dyDescent="0.45">
      <c r="A26" t="s">
        <v>562</v>
      </c>
      <c r="B26" t="s">
        <v>283</v>
      </c>
      <c r="C26" s="9">
        <v>145934</v>
      </c>
    </row>
    <row r="27" spans="1:3" x14ac:dyDescent="0.45">
      <c r="A27" t="s">
        <v>563</v>
      </c>
      <c r="B27" t="s">
        <v>283</v>
      </c>
      <c r="C27" s="9">
        <v>141150</v>
      </c>
    </row>
    <row r="28" spans="1:3" x14ac:dyDescent="0.45">
      <c r="A28" t="s">
        <v>564</v>
      </c>
      <c r="B28" t="s">
        <v>259</v>
      </c>
      <c r="C28" s="9">
        <v>144500</v>
      </c>
    </row>
    <row r="29" spans="1:3" x14ac:dyDescent="0.45">
      <c r="A29" t="s">
        <v>565</v>
      </c>
      <c r="B29" t="s">
        <v>304</v>
      </c>
      <c r="C29" s="9">
        <v>136500</v>
      </c>
    </row>
    <row r="30" spans="1:3" x14ac:dyDescent="0.45">
      <c r="A30" t="s">
        <v>566</v>
      </c>
      <c r="B30" t="s">
        <v>304</v>
      </c>
      <c r="C30" s="9">
        <v>138500</v>
      </c>
    </row>
    <row r="31" spans="1:3" x14ac:dyDescent="0.45">
      <c r="A31" t="s">
        <v>567</v>
      </c>
      <c r="B31" t="s">
        <v>541</v>
      </c>
      <c r="C31" s="9">
        <v>140500</v>
      </c>
    </row>
    <row r="32" spans="1:3" x14ac:dyDescent="0.45">
      <c r="A32" t="s">
        <v>568</v>
      </c>
      <c r="B32" t="s">
        <v>273</v>
      </c>
      <c r="C32" s="9">
        <v>144775</v>
      </c>
    </row>
    <row r="33" spans="1:3" x14ac:dyDescent="0.45">
      <c r="A33" t="s">
        <v>569</v>
      </c>
      <c r="B33" t="s">
        <v>328</v>
      </c>
      <c r="C33" s="9">
        <v>147555</v>
      </c>
    </row>
    <row r="34" spans="1:3" x14ac:dyDescent="0.45">
      <c r="A34" t="s">
        <v>570</v>
      </c>
      <c r="B34" t="s">
        <v>541</v>
      </c>
      <c r="C34" s="9">
        <v>132000</v>
      </c>
    </row>
    <row r="35" spans="1:3" x14ac:dyDescent="0.45">
      <c r="A35" t="s">
        <v>571</v>
      </c>
      <c r="B35" t="s">
        <v>307</v>
      </c>
      <c r="C35" s="9">
        <v>131211</v>
      </c>
    </row>
    <row r="36" spans="1:3" x14ac:dyDescent="0.45">
      <c r="A36" t="s">
        <v>572</v>
      </c>
      <c r="B36" t="s">
        <v>541</v>
      </c>
      <c r="C36" s="9">
        <v>147500</v>
      </c>
    </row>
    <row r="37" spans="1:3" x14ac:dyDescent="0.45">
      <c r="A37" t="s">
        <v>573</v>
      </c>
      <c r="B37" t="s">
        <v>283</v>
      </c>
      <c r="C37" s="9">
        <v>141600</v>
      </c>
    </row>
    <row r="38" spans="1:3" x14ac:dyDescent="0.45">
      <c r="A38" t="s">
        <v>574</v>
      </c>
      <c r="B38" t="s">
        <v>261</v>
      </c>
      <c r="C38" s="9">
        <v>144000</v>
      </c>
    </row>
    <row r="39" spans="1:3" x14ac:dyDescent="0.45">
      <c r="A39" t="s">
        <v>575</v>
      </c>
      <c r="B39" t="s">
        <v>348</v>
      </c>
      <c r="C39" s="9">
        <v>155900</v>
      </c>
    </row>
    <row r="40" spans="1:3" x14ac:dyDescent="0.45">
      <c r="A40" t="s">
        <v>576</v>
      </c>
      <c r="B40" t="s">
        <v>283</v>
      </c>
      <c r="C40" s="9">
        <v>137500</v>
      </c>
    </row>
    <row r="41" spans="1:3" x14ac:dyDescent="0.45">
      <c r="A41" t="s">
        <v>577</v>
      </c>
      <c r="B41" t="s">
        <v>411</v>
      </c>
      <c r="C41" s="9">
        <v>136483</v>
      </c>
    </row>
    <row r="42" spans="1:3" x14ac:dyDescent="0.45">
      <c r="A42" t="s">
        <v>578</v>
      </c>
      <c r="B42" t="s">
        <v>388</v>
      </c>
      <c r="C42" s="9">
        <v>131900</v>
      </c>
    </row>
    <row r="43" spans="1:3" x14ac:dyDescent="0.45">
      <c r="A43" t="s">
        <v>579</v>
      </c>
      <c r="B43" t="s">
        <v>388</v>
      </c>
      <c r="C43" s="9">
        <v>131900</v>
      </c>
    </row>
    <row r="44" spans="1:3" x14ac:dyDescent="0.45">
      <c r="A44" t="s">
        <v>580</v>
      </c>
      <c r="B44" t="s">
        <v>283</v>
      </c>
      <c r="C44" s="9">
        <v>127995</v>
      </c>
    </row>
    <row r="45" spans="1:3" x14ac:dyDescent="0.45">
      <c r="A45" t="s">
        <v>581</v>
      </c>
      <c r="B45" t="s">
        <v>277</v>
      </c>
      <c r="C45" s="9">
        <v>145385</v>
      </c>
    </row>
    <row r="46" spans="1:3" x14ac:dyDescent="0.45">
      <c r="A46" t="s">
        <v>582</v>
      </c>
      <c r="B46" t="s">
        <v>273</v>
      </c>
      <c r="C46" s="9">
        <v>145180</v>
      </c>
    </row>
    <row r="47" spans="1:3" x14ac:dyDescent="0.45">
      <c r="A47" t="s">
        <v>583</v>
      </c>
      <c r="B47" t="s">
        <v>273</v>
      </c>
      <c r="C47" s="9">
        <v>140460</v>
      </c>
    </row>
    <row r="48" spans="1:3" x14ac:dyDescent="0.45">
      <c r="A48" t="s">
        <v>584</v>
      </c>
      <c r="B48" t="s">
        <v>530</v>
      </c>
      <c r="C48" s="9">
        <v>146000</v>
      </c>
    </row>
    <row r="49" spans="1:3" x14ac:dyDescent="0.45">
      <c r="A49" t="s">
        <v>585</v>
      </c>
      <c r="B49" t="s">
        <v>411</v>
      </c>
      <c r="C49" s="9">
        <v>137468</v>
      </c>
    </row>
    <row r="50" spans="1:3" x14ac:dyDescent="0.45">
      <c r="A50" t="s">
        <v>586</v>
      </c>
      <c r="B50" t="s">
        <v>336</v>
      </c>
      <c r="C50" s="9">
        <v>148351</v>
      </c>
    </row>
    <row r="51" spans="1:3" x14ac:dyDescent="0.45">
      <c r="A51" t="s">
        <v>587</v>
      </c>
      <c r="B51" t="s">
        <v>336</v>
      </c>
      <c r="C51" s="9">
        <v>153543</v>
      </c>
    </row>
    <row r="52" spans="1:3" x14ac:dyDescent="0.45">
      <c r="A52" t="s">
        <v>588</v>
      </c>
      <c r="B52" t="s">
        <v>336</v>
      </c>
      <c r="C52" s="9">
        <v>147429</v>
      </c>
    </row>
    <row r="53" spans="1:3" x14ac:dyDescent="0.45">
      <c r="A53" t="s">
        <v>589</v>
      </c>
      <c r="B53" t="s">
        <v>530</v>
      </c>
      <c r="C53" s="9">
        <v>146000</v>
      </c>
    </row>
    <row r="54" spans="1:3" x14ac:dyDescent="0.45">
      <c r="A54" t="s">
        <v>590</v>
      </c>
      <c r="B54" t="s">
        <v>375</v>
      </c>
      <c r="C54" s="9">
        <v>131900</v>
      </c>
    </row>
    <row r="55" spans="1:3" x14ac:dyDescent="0.45">
      <c r="A55" t="s">
        <v>591</v>
      </c>
      <c r="B55" t="s">
        <v>541</v>
      </c>
      <c r="C55" s="9">
        <v>144800</v>
      </c>
    </row>
    <row r="56" spans="1:3" x14ac:dyDescent="0.45">
      <c r="A56" t="s">
        <v>592</v>
      </c>
      <c r="B56" t="s">
        <v>273</v>
      </c>
      <c r="C56" s="9">
        <v>141245</v>
      </c>
    </row>
    <row r="57" spans="1:3" x14ac:dyDescent="0.45">
      <c r="A57" t="s">
        <v>593</v>
      </c>
      <c r="B57" t="s">
        <v>530</v>
      </c>
      <c r="C57" s="9">
        <v>146000</v>
      </c>
    </row>
    <row r="58" spans="1:3" x14ac:dyDescent="0.45">
      <c r="A58" t="s">
        <v>590</v>
      </c>
      <c r="B58" t="s">
        <v>388</v>
      </c>
      <c r="C58" s="9">
        <v>131900</v>
      </c>
    </row>
    <row r="59" spans="1:3" x14ac:dyDescent="0.45">
      <c r="A59" t="s">
        <v>594</v>
      </c>
      <c r="B59" t="s">
        <v>287</v>
      </c>
      <c r="C59" s="9">
        <v>146800</v>
      </c>
    </row>
    <row r="60" spans="1:3" x14ac:dyDescent="0.45">
      <c r="A60" t="s">
        <v>595</v>
      </c>
      <c r="B60" t="s">
        <v>336</v>
      </c>
      <c r="C60" s="9">
        <v>141898</v>
      </c>
    </row>
    <row r="61" spans="1:3" x14ac:dyDescent="0.45">
      <c r="A61" t="s">
        <v>596</v>
      </c>
      <c r="B61" t="s">
        <v>283</v>
      </c>
      <c r="C61" s="9">
        <v>147780</v>
      </c>
    </row>
    <row r="62" spans="1:3" x14ac:dyDescent="0.45">
      <c r="A62" t="s">
        <v>597</v>
      </c>
      <c r="B62" t="s">
        <v>388</v>
      </c>
      <c r="C62" s="9">
        <v>129900</v>
      </c>
    </row>
    <row r="63" spans="1:3" x14ac:dyDescent="0.45">
      <c r="A63" t="s">
        <v>598</v>
      </c>
      <c r="B63" t="s">
        <v>411</v>
      </c>
      <c r="C63" s="9">
        <v>145375</v>
      </c>
    </row>
    <row r="64" spans="1:3" x14ac:dyDescent="0.45">
      <c r="A64" t="s">
        <v>599</v>
      </c>
      <c r="B64" t="s">
        <v>277</v>
      </c>
      <c r="C64" s="9">
        <v>159000</v>
      </c>
    </row>
    <row r="65" spans="1:3" x14ac:dyDescent="0.45">
      <c r="A65" t="s">
        <v>600</v>
      </c>
      <c r="B65" t="s">
        <v>375</v>
      </c>
      <c r="C65" s="9">
        <v>129900</v>
      </c>
    </row>
    <row r="66" spans="1:3" x14ac:dyDescent="0.45">
      <c r="A66" t="s">
        <v>601</v>
      </c>
      <c r="B66" t="s">
        <v>336</v>
      </c>
      <c r="C66" s="9">
        <v>149391</v>
      </c>
    </row>
    <row r="67" spans="1:3" x14ac:dyDescent="0.45">
      <c r="A67" t="s">
        <v>602</v>
      </c>
      <c r="B67" t="s">
        <v>388</v>
      </c>
      <c r="C67" s="9">
        <v>129900</v>
      </c>
    </row>
    <row r="68" spans="1:3" x14ac:dyDescent="0.45">
      <c r="A68" t="s">
        <v>603</v>
      </c>
      <c r="B68" t="s">
        <v>283</v>
      </c>
      <c r="C68" s="9">
        <v>146500</v>
      </c>
    </row>
    <row r="69" spans="1:3" x14ac:dyDescent="0.45">
      <c r="A69" t="s">
        <v>578</v>
      </c>
      <c r="B69" t="s">
        <v>388</v>
      </c>
      <c r="C69" s="9">
        <v>131900</v>
      </c>
    </row>
    <row r="70" spans="1:3" x14ac:dyDescent="0.45">
      <c r="A70" t="s">
        <v>579</v>
      </c>
      <c r="B70" t="s">
        <v>388</v>
      </c>
      <c r="C70" s="9">
        <v>131900</v>
      </c>
    </row>
    <row r="71" spans="1:3" x14ac:dyDescent="0.45">
      <c r="A71" t="s">
        <v>604</v>
      </c>
      <c r="B71" t="s">
        <v>388</v>
      </c>
      <c r="C71" s="9">
        <v>136900</v>
      </c>
    </row>
    <row r="72" spans="1:3" x14ac:dyDescent="0.45">
      <c r="A72" t="s">
        <v>605</v>
      </c>
      <c r="B72" t="s">
        <v>530</v>
      </c>
      <c r="C72" s="9">
        <v>149285</v>
      </c>
    </row>
    <row r="73" spans="1:3" x14ac:dyDescent="0.45">
      <c r="A73" t="s">
        <v>606</v>
      </c>
      <c r="B73" t="s">
        <v>277</v>
      </c>
      <c r="C73" s="9">
        <v>146655</v>
      </c>
    </row>
    <row r="74" spans="1:3" x14ac:dyDescent="0.45">
      <c r="A74" t="s">
        <v>607</v>
      </c>
      <c r="B74" t="s">
        <v>277</v>
      </c>
      <c r="C74" s="9">
        <v>146655</v>
      </c>
    </row>
    <row r="75" spans="1:3" x14ac:dyDescent="0.45">
      <c r="A75" t="s">
        <v>590</v>
      </c>
      <c r="B75" t="s">
        <v>459</v>
      </c>
      <c r="C75" s="9">
        <v>131900</v>
      </c>
    </row>
    <row r="76" spans="1:3" x14ac:dyDescent="0.45">
      <c r="A76" t="s">
        <v>608</v>
      </c>
      <c r="B76" t="s">
        <v>283</v>
      </c>
      <c r="C76" s="9">
        <v>145180</v>
      </c>
    </row>
    <row r="77" spans="1:3" x14ac:dyDescent="0.45">
      <c r="A77" t="s">
        <v>609</v>
      </c>
      <c r="B77" t="s">
        <v>336</v>
      </c>
      <c r="C77" s="9">
        <v>153814</v>
      </c>
    </row>
    <row r="78" spans="1:3" x14ac:dyDescent="0.45">
      <c r="A78" t="s">
        <v>610</v>
      </c>
      <c r="B78" t="s">
        <v>336</v>
      </c>
      <c r="C78" s="9">
        <v>148613</v>
      </c>
    </row>
    <row r="79" spans="1:3" x14ac:dyDescent="0.45">
      <c r="A79" t="s">
        <v>611</v>
      </c>
      <c r="B79" t="s">
        <v>388</v>
      </c>
      <c r="C79" s="9">
        <v>131900</v>
      </c>
    </row>
    <row r="80" spans="1:3" x14ac:dyDescent="0.45">
      <c r="A80" t="s">
        <v>612</v>
      </c>
      <c r="B80" t="s">
        <v>283</v>
      </c>
      <c r="C80" s="9">
        <v>134900</v>
      </c>
    </row>
    <row r="81" spans="1:3" x14ac:dyDescent="0.45">
      <c r="A81" t="s">
        <v>613</v>
      </c>
      <c r="B81" t="s">
        <v>283</v>
      </c>
      <c r="C81" s="9">
        <v>146000</v>
      </c>
    </row>
    <row r="82" spans="1:3" x14ac:dyDescent="0.45">
      <c r="A82" t="s">
        <v>614</v>
      </c>
      <c r="B82" t="s">
        <v>336</v>
      </c>
      <c r="C82" s="9">
        <v>151674</v>
      </c>
    </row>
    <row r="83" spans="1:3" x14ac:dyDescent="0.45">
      <c r="A83" t="s">
        <v>615</v>
      </c>
      <c r="B83" t="s">
        <v>277</v>
      </c>
      <c r="C83" s="9">
        <v>146655</v>
      </c>
    </row>
    <row r="84" spans="1:3" x14ac:dyDescent="0.45">
      <c r="A84" t="s">
        <v>616</v>
      </c>
      <c r="B84" t="s">
        <v>283</v>
      </c>
      <c r="C84" s="9">
        <v>146500</v>
      </c>
    </row>
    <row r="85" spans="1:3" x14ac:dyDescent="0.45">
      <c r="A85" t="s">
        <v>617</v>
      </c>
      <c r="B85" t="s">
        <v>277</v>
      </c>
      <c r="C85" s="9">
        <v>146655</v>
      </c>
    </row>
    <row r="86" spans="1:3" x14ac:dyDescent="0.45">
      <c r="A86" t="s">
        <v>618</v>
      </c>
      <c r="B86" t="s">
        <v>283</v>
      </c>
      <c r="C86" s="9">
        <v>146655</v>
      </c>
    </row>
    <row r="87" spans="1:3" x14ac:dyDescent="0.45">
      <c r="A87" t="s">
        <v>590</v>
      </c>
      <c r="B87" t="s">
        <v>388</v>
      </c>
      <c r="C87" s="9">
        <v>131900</v>
      </c>
    </row>
    <row r="88" spans="1:3" x14ac:dyDescent="0.45">
      <c r="A88" t="s">
        <v>619</v>
      </c>
      <c r="B88" t="s">
        <v>277</v>
      </c>
      <c r="C88" s="9">
        <v>146655</v>
      </c>
    </row>
    <row r="89" spans="1:3" x14ac:dyDescent="0.45">
      <c r="A89" t="s">
        <v>620</v>
      </c>
      <c r="B89" t="s">
        <v>277</v>
      </c>
      <c r="C89" s="9">
        <v>138407</v>
      </c>
    </row>
    <row r="90" spans="1:3" x14ac:dyDescent="0.45">
      <c r="A90" t="s">
        <v>597</v>
      </c>
      <c r="B90" t="s">
        <v>388</v>
      </c>
      <c r="C90" s="9">
        <v>129900</v>
      </c>
    </row>
    <row r="91" spans="1:3" x14ac:dyDescent="0.45">
      <c r="A91" t="s">
        <v>621</v>
      </c>
      <c r="B91" t="s">
        <v>277</v>
      </c>
      <c r="C91" s="9">
        <v>138407</v>
      </c>
    </row>
    <row r="92" spans="1:3" x14ac:dyDescent="0.45">
      <c r="A92" t="s">
        <v>622</v>
      </c>
      <c r="B92" t="s">
        <v>279</v>
      </c>
      <c r="C92" s="9">
        <v>166322</v>
      </c>
    </row>
    <row r="93" spans="1:3" x14ac:dyDescent="0.45">
      <c r="A93" t="s">
        <v>623</v>
      </c>
      <c r="B93" t="s">
        <v>411</v>
      </c>
      <c r="C93" s="9">
        <v>132993</v>
      </c>
    </row>
    <row r="94" spans="1:3" x14ac:dyDescent="0.45">
      <c r="A94" t="s">
        <v>624</v>
      </c>
      <c r="B94" t="s">
        <v>411</v>
      </c>
      <c r="C94" s="9">
        <v>150929</v>
      </c>
    </row>
    <row r="95" spans="1:3" x14ac:dyDescent="0.45">
      <c r="A95" t="s">
        <v>625</v>
      </c>
      <c r="B95" t="s">
        <v>277</v>
      </c>
      <c r="C95" s="9">
        <v>143860</v>
      </c>
    </row>
    <row r="96" spans="1:3" x14ac:dyDescent="0.45">
      <c r="A96" t="s">
        <v>602</v>
      </c>
      <c r="B96" t="s">
        <v>388</v>
      </c>
      <c r="C96" s="9">
        <v>129900</v>
      </c>
    </row>
    <row r="97" spans="1:3" x14ac:dyDescent="0.45">
      <c r="A97" t="s">
        <v>626</v>
      </c>
      <c r="B97" t="s">
        <v>530</v>
      </c>
      <c r="C97" s="9">
        <v>150699</v>
      </c>
    </row>
    <row r="98" spans="1:3" x14ac:dyDescent="0.45">
      <c r="A98" t="s">
        <v>627</v>
      </c>
      <c r="B98" t="s">
        <v>336</v>
      </c>
      <c r="C98" s="9">
        <v>136908</v>
      </c>
    </row>
    <row r="99" spans="1:3" x14ac:dyDescent="0.45">
      <c r="A99" t="s">
        <v>611</v>
      </c>
      <c r="B99" t="s">
        <v>459</v>
      </c>
      <c r="C99" s="9">
        <v>131900</v>
      </c>
    </row>
    <row r="100" spans="1:3" x14ac:dyDescent="0.45">
      <c r="A100" t="s">
        <v>628</v>
      </c>
      <c r="B100" t="s">
        <v>304</v>
      </c>
      <c r="C100" s="9">
        <v>150500</v>
      </c>
    </row>
    <row r="101" spans="1:3" x14ac:dyDescent="0.45">
      <c r="A101" t="s">
        <v>629</v>
      </c>
      <c r="B101" t="s">
        <v>411</v>
      </c>
      <c r="C101" s="9">
        <v>147311</v>
      </c>
    </row>
    <row r="102" spans="1:3" x14ac:dyDescent="0.45">
      <c r="A102" t="s">
        <v>630</v>
      </c>
      <c r="B102" t="s">
        <v>283</v>
      </c>
      <c r="C102" s="9">
        <v>151500</v>
      </c>
    </row>
    <row r="103" spans="1:3" x14ac:dyDescent="0.45">
      <c r="A103" t="s">
        <v>631</v>
      </c>
      <c r="B103" t="s">
        <v>277</v>
      </c>
      <c r="C103" s="9">
        <v>135090</v>
      </c>
    </row>
    <row r="104" spans="1:3" x14ac:dyDescent="0.45">
      <c r="A104" t="s">
        <v>632</v>
      </c>
      <c r="B104" t="s">
        <v>277</v>
      </c>
      <c r="C104" s="9">
        <v>135090</v>
      </c>
    </row>
    <row r="105" spans="1:3" x14ac:dyDescent="0.45">
      <c r="A105" t="s">
        <v>602</v>
      </c>
      <c r="B105" t="s">
        <v>388</v>
      </c>
      <c r="C105" s="9">
        <v>129900</v>
      </c>
    </row>
    <row r="106" spans="1:3" x14ac:dyDescent="0.45">
      <c r="A106" t="s">
        <v>633</v>
      </c>
      <c r="B106" t="s">
        <v>304</v>
      </c>
      <c r="C106" s="9">
        <v>156500</v>
      </c>
    </row>
    <row r="107" spans="1:3" x14ac:dyDescent="0.45">
      <c r="A107" t="s">
        <v>634</v>
      </c>
      <c r="B107" t="s">
        <v>304</v>
      </c>
      <c r="C107" s="9">
        <v>146750</v>
      </c>
    </row>
    <row r="108" spans="1:3" x14ac:dyDescent="0.45">
      <c r="A108" t="s">
        <v>635</v>
      </c>
      <c r="B108" t="s">
        <v>287</v>
      </c>
      <c r="C108" s="9">
        <v>137900</v>
      </c>
    </row>
    <row r="109" spans="1:3" x14ac:dyDescent="0.45">
      <c r="A109" t="s">
        <v>636</v>
      </c>
      <c r="B109" t="s">
        <v>304</v>
      </c>
      <c r="C109" s="9">
        <v>150750</v>
      </c>
    </row>
    <row r="110" spans="1:3" x14ac:dyDescent="0.45">
      <c r="A110" t="s">
        <v>637</v>
      </c>
      <c r="B110" t="s">
        <v>304</v>
      </c>
      <c r="C110" s="9">
        <v>150750</v>
      </c>
    </row>
    <row r="111" spans="1:3" x14ac:dyDescent="0.45">
      <c r="A111" t="s">
        <v>638</v>
      </c>
      <c r="B111" t="s">
        <v>304</v>
      </c>
      <c r="C111" s="9">
        <v>150000</v>
      </c>
    </row>
    <row r="112" spans="1:3" x14ac:dyDescent="0.45">
      <c r="A112" t="s">
        <v>639</v>
      </c>
      <c r="B112" t="s">
        <v>336</v>
      </c>
      <c r="C112" s="9">
        <v>143529</v>
      </c>
    </row>
    <row r="113" spans="1:3" x14ac:dyDescent="0.45">
      <c r="A113" t="s">
        <v>597</v>
      </c>
      <c r="B113" t="s">
        <v>375</v>
      </c>
      <c r="C113" s="9">
        <v>129900</v>
      </c>
    </row>
    <row r="114" spans="1:3" x14ac:dyDescent="0.45">
      <c r="A114" t="s">
        <v>600</v>
      </c>
      <c r="B114" t="s">
        <v>388</v>
      </c>
      <c r="C114" s="9">
        <v>129900</v>
      </c>
    </row>
    <row r="115" spans="1:3" x14ac:dyDescent="0.45">
      <c r="A115" t="s">
        <v>640</v>
      </c>
      <c r="B115" t="s">
        <v>541</v>
      </c>
      <c r="C115" s="9">
        <v>145200</v>
      </c>
    </row>
    <row r="116" spans="1:3" x14ac:dyDescent="0.45">
      <c r="A116" t="s">
        <v>641</v>
      </c>
      <c r="B116" t="s">
        <v>530</v>
      </c>
      <c r="C116" s="9">
        <v>150699</v>
      </c>
    </row>
    <row r="117" spans="1:3" x14ac:dyDescent="0.45">
      <c r="A117" t="s">
        <v>604</v>
      </c>
      <c r="B117" t="s">
        <v>388</v>
      </c>
      <c r="C117" s="9">
        <v>136900</v>
      </c>
    </row>
    <row r="118" spans="1:3" x14ac:dyDescent="0.45">
      <c r="A118" t="s">
        <v>642</v>
      </c>
      <c r="B118" t="s">
        <v>277</v>
      </c>
      <c r="C118" s="9">
        <v>135090</v>
      </c>
    </row>
    <row r="119" spans="1:3" x14ac:dyDescent="0.45">
      <c r="A119" t="s">
        <v>643</v>
      </c>
      <c r="B119" t="s">
        <v>277</v>
      </c>
      <c r="C119" s="9">
        <v>135090</v>
      </c>
    </row>
    <row r="120" spans="1:3" x14ac:dyDescent="0.45">
      <c r="A120" t="s">
        <v>600</v>
      </c>
      <c r="B120" t="s">
        <v>388</v>
      </c>
      <c r="C120" s="9">
        <v>129900</v>
      </c>
    </row>
    <row r="121" spans="1:3" x14ac:dyDescent="0.45">
      <c r="A121" t="s">
        <v>644</v>
      </c>
      <c r="B121" t="s">
        <v>468</v>
      </c>
      <c r="C121" s="9">
        <v>148900</v>
      </c>
    </row>
    <row r="122" spans="1:3" x14ac:dyDescent="0.45">
      <c r="A122" t="s">
        <v>578</v>
      </c>
      <c r="B122" t="s">
        <v>388</v>
      </c>
      <c r="C122" s="9">
        <v>131900</v>
      </c>
    </row>
    <row r="123" spans="1:3" x14ac:dyDescent="0.45">
      <c r="A123" t="s">
        <v>579</v>
      </c>
      <c r="B123" t="s">
        <v>388</v>
      </c>
      <c r="C123" s="9">
        <v>131900</v>
      </c>
    </row>
    <row r="124" spans="1:3" x14ac:dyDescent="0.45">
      <c r="A124" t="s">
        <v>645</v>
      </c>
      <c r="B124" t="s">
        <v>530</v>
      </c>
      <c r="C124" s="9">
        <v>143500</v>
      </c>
    </row>
    <row r="125" spans="1:3" x14ac:dyDescent="0.45">
      <c r="A125" t="s">
        <v>646</v>
      </c>
      <c r="B125" t="s">
        <v>336</v>
      </c>
      <c r="C125" s="9">
        <v>147600</v>
      </c>
    </row>
    <row r="126" spans="1:3" x14ac:dyDescent="0.45">
      <c r="A126" t="s">
        <v>590</v>
      </c>
      <c r="B126" t="s">
        <v>388</v>
      </c>
      <c r="C126" s="9">
        <v>131900</v>
      </c>
    </row>
    <row r="127" spans="1:3" x14ac:dyDescent="0.45">
      <c r="A127" t="s">
        <v>647</v>
      </c>
      <c r="B127" t="s">
        <v>304</v>
      </c>
      <c r="C127" s="9">
        <v>139000</v>
      </c>
    </row>
    <row r="128" spans="1:3" x14ac:dyDescent="0.45">
      <c r="A128" t="s">
        <v>648</v>
      </c>
      <c r="B128" t="s">
        <v>277</v>
      </c>
      <c r="C128" s="9">
        <v>138407</v>
      </c>
    </row>
    <row r="129" spans="1:3" x14ac:dyDescent="0.45">
      <c r="A129" t="s">
        <v>649</v>
      </c>
      <c r="B129" t="s">
        <v>277</v>
      </c>
      <c r="C129" s="9">
        <v>138407</v>
      </c>
    </row>
    <row r="130" spans="1:3" x14ac:dyDescent="0.45">
      <c r="A130" t="s">
        <v>650</v>
      </c>
      <c r="B130" t="s">
        <v>277</v>
      </c>
      <c r="C130" s="9">
        <v>135090</v>
      </c>
    </row>
    <row r="131" spans="1:3" x14ac:dyDescent="0.45">
      <c r="A131" t="s">
        <v>651</v>
      </c>
      <c r="B131" t="s">
        <v>277</v>
      </c>
      <c r="C131" s="9">
        <v>146972</v>
      </c>
    </row>
    <row r="132" spans="1:3" x14ac:dyDescent="0.45">
      <c r="A132" t="s">
        <v>652</v>
      </c>
      <c r="B132" t="s">
        <v>277</v>
      </c>
      <c r="C132" s="9">
        <v>146972</v>
      </c>
    </row>
    <row r="133" spans="1:3" x14ac:dyDescent="0.45">
      <c r="A133" t="s">
        <v>653</v>
      </c>
      <c r="B133" t="s">
        <v>468</v>
      </c>
      <c r="C133" s="9">
        <v>146000</v>
      </c>
    </row>
    <row r="134" spans="1:3" x14ac:dyDescent="0.45">
      <c r="A134" t="s">
        <v>654</v>
      </c>
      <c r="B134" t="s">
        <v>530</v>
      </c>
      <c r="C134" s="9">
        <v>150475</v>
      </c>
    </row>
    <row r="135" spans="1:3" x14ac:dyDescent="0.45">
      <c r="A135" t="s">
        <v>655</v>
      </c>
      <c r="B135" t="s">
        <v>411</v>
      </c>
      <c r="C135" s="9">
        <v>136581</v>
      </c>
    </row>
    <row r="136" spans="1:3" x14ac:dyDescent="0.45">
      <c r="A136" t="s">
        <v>602</v>
      </c>
      <c r="B136" t="s">
        <v>459</v>
      </c>
      <c r="C136" s="9">
        <v>129900</v>
      </c>
    </row>
    <row r="137" spans="1:3" x14ac:dyDescent="0.45">
      <c r="A137" t="s">
        <v>597</v>
      </c>
      <c r="B137" t="s">
        <v>388</v>
      </c>
      <c r="C137" s="9">
        <v>129900</v>
      </c>
    </row>
    <row r="138" spans="1:3" x14ac:dyDescent="0.45">
      <c r="A138" t="s">
        <v>604</v>
      </c>
      <c r="B138" t="s">
        <v>459</v>
      </c>
      <c r="C138" s="9">
        <v>136900</v>
      </c>
    </row>
    <row r="139" spans="1:3" x14ac:dyDescent="0.45">
      <c r="A139" t="s">
        <v>656</v>
      </c>
      <c r="B139" t="s">
        <v>304</v>
      </c>
      <c r="C139" s="9">
        <v>134500</v>
      </c>
    </row>
    <row r="140" spans="1:3" x14ac:dyDescent="0.45">
      <c r="A140" t="s">
        <v>657</v>
      </c>
      <c r="B140" t="s">
        <v>336</v>
      </c>
      <c r="C140" s="9">
        <v>156236</v>
      </c>
    </row>
    <row r="141" spans="1:3" x14ac:dyDescent="0.45">
      <c r="A141" t="s">
        <v>658</v>
      </c>
      <c r="B141" t="s">
        <v>530</v>
      </c>
      <c r="C141" s="9">
        <v>151299</v>
      </c>
    </row>
    <row r="142" spans="1:3" x14ac:dyDescent="0.45">
      <c r="A142" t="s">
        <v>659</v>
      </c>
      <c r="B142" t="s">
        <v>388</v>
      </c>
      <c r="C142" s="9">
        <v>129900</v>
      </c>
    </row>
    <row r="143" spans="1:3" x14ac:dyDescent="0.45">
      <c r="A143" t="s">
        <v>660</v>
      </c>
      <c r="B143" t="s">
        <v>277</v>
      </c>
      <c r="C143" s="9">
        <v>143100</v>
      </c>
    </row>
    <row r="144" spans="1:3" x14ac:dyDescent="0.45">
      <c r="A144" t="s">
        <v>661</v>
      </c>
      <c r="B144" t="s">
        <v>336</v>
      </c>
      <c r="C144" s="9">
        <v>142880</v>
      </c>
    </row>
    <row r="145" spans="1:3" x14ac:dyDescent="0.45">
      <c r="A145" t="s">
        <v>611</v>
      </c>
      <c r="B145" t="s">
        <v>388</v>
      </c>
      <c r="C145" s="9">
        <v>131900</v>
      </c>
    </row>
    <row r="146" spans="1:3" x14ac:dyDescent="0.45">
      <c r="A146" t="s">
        <v>600</v>
      </c>
      <c r="B146" t="s">
        <v>459</v>
      </c>
      <c r="C146" s="9">
        <v>129900</v>
      </c>
    </row>
    <row r="147" spans="1:3" x14ac:dyDescent="0.45">
      <c r="A147" t="s">
        <v>600</v>
      </c>
      <c r="B147" t="s">
        <v>388</v>
      </c>
      <c r="C147" s="9">
        <v>129900</v>
      </c>
    </row>
    <row r="148" spans="1:3" x14ac:dyDescent="0.45">
      <c r="A148" t="s">
        <v>578</v>
      </c>
      <c r="B148" t="s">
        <v>388</v>
      </c>
      <c r="C148" s="9">
        <v>131900</v>
      </c>
    </row>
    <row r="149" spans="1:3" x14ac:dyDescent="0.45">
      <c r="A149" t="s">
        <v>611</v>
      </c>
      <c r="B149" t="s">
        <v>388</v>
      </c>
      <c r="C149" s="9">
        <v>131900</v>
      </c>
    </row>
    <row r="150" spans="1:3" x14ac:dyDescent="0.45">
      <c r="A150" t="s">
        <v>662</v>
      </c>
      <c r="B150" t="s">
        <v>279</v>
      </c>
      <c r="C150" s="9">
        <v>141690</v>
      </c>
    </row>
    <row r="151" spans="1:3" x14ac:dyDescent="0.45">
      <c r="A151" t="s">
        <v>659</v>
      </c>
      <c r="B151" t="s">
        <v>375</v>
      </c>
      <c r="C151" s="9">
        <v>129900</v>
      </c>
    </row>
    <row r="152" spans="1:3" x14ac:dyDescent="0.45">
      <c r="A152" t="s">
        <v>604</v>
      </c>
      <c r="B152" t="s">
        <v>388</v>
      </c>
      <c r="C152" s="9">
        <v>136900</v>
      </c>
    </row>
    <row r="153" spans="1:3" x14ac:dyDescent="0.45">
      <c r="A153" t="s">
        <v>663</v>
      </c>
      <c r="B153" t="s">
        <v>304</v>
      </c>
      <c r="C153" s="9">
        <v>139900</v>
      </c>
    </row>
    <row r="154" spans="1:3" x14ac:dyDescent="0.45">
      <c r="A154" t="s">
        <v>664</v>
      </c>
      <c r="B154" t="s">
        <v>468</v>
      </c>
      <c r="C154" s="9">
        <v>144800</v>
      </c>
    </row>
    <row r="155" spans="1:3" x14ac:dyDescent="0.45">
      <c r="A155" t="s">
        <v>665</v>
      </c>
      <c r="B155" t="s">
        <v>277</v>
      </c>
      <c r="C155" s="9">
        <v>136196</v>
      </c>
    </row>
    <row r="156" spans="1:3" x14ac:dyDescent="0.45">
      <c r="A156" t="s">
        <v>666</v>
      </c>
      <c r="B156" t="s">
        <v>269</v>
      </c>
      <c r="C156" s="9">
        <v>144850</v>
      </c>
    </row>
    <row r="157" spans="1:3" x14ac:dyDescent="0.45">
      <c r="A157" t="s">
        <v>667</v>
      </c>
      <c r="B157" t="s">
        <v>277</v>
      </c>
      <c r="C157" s="9">
        <v>135136</v>
      </c>
    </row>
    <row r="158" spans="1:3" x14ac:dyDescent="0.45">
      <c r="A158" t="s">
        <v>668</v>
      </c>
      <c r="B158" t="s">
        <v>277</v>
      </c>
      <c r="C158" s="9">
        <v>135136</v>
      </c>
    </row>
    <row r="159" spans="1:3" x14ac:dyDescent="0.45">
      <c r="A159" t="s">
        <v>669</v>
      </c>
      <c r="B159" t="s">
        <v>277</v>
      </c>
      <c r="C159" s="9">
        <v>135136</v>
      </c>
    </row>
    <row r="160" spans="1:3" x14ac:dyDescent="0.45">
      <c r="A160" t="s">
        <v>670</v>
      </c>
      <c r="B160" t="s">
        <v>277</v>
      </c>
      <c r="C160" s="9">
        <v>135136</v>
      </c>
    </row>
    <row r="161" spans="1:3" x14ac:dyDescent="0.45">
      <c r="A161" t="s">
        <v>671</v>
      </c>
      <c r="B161" t="s">
        <v>530</v>
      </c>
      <c r="C161" s="9">
        <v>146000</v>
      </c>
    </row>
    <row r="162" spans="1:3" x14ac:dyDescent="0.45">
      <c r="A162" t="s">
        <v>602</v>
      </c>
      <c r="B162" t="s">
        <v>375</v>
      </c>
      <c r="C162" s="9">
        <v>129900</v>
      </c>
    </row>
    <row r="163" spans="1:3" x14ac:dyDescent="0.45">
      <c r="A163" t="s">
        <v>602</v>
      </c>
      <c r="B163" t="s">
        <v>388</v>
      </c>
      <c r="C163" s="9">
        <v>129900</v>
      </c>
    </row>
    <row r="164" spans="1:3" x14ac:dyDescent="0.45">
      <c r="A164" t="s">
        <v>672</v>
      </c>
      <c r="B164" t="s">
        <v>269</v>
      </c>
      <c r="C164" s="9">
        <v>146750</v>
      </c>
    </row>
    <row r="165" spans="1:3" x14ac:dyDescent="0.45">
      <c r="A165" t="s">
        <v>673</v>
      </c>
      <c r="B165" t="s">
        <v>283</v>
      </c>
      <c r="C165" s="9">
        <v>132300</v>
      </c>
    </row>
    <row r="166" spans="1:3" x14ac:dyDescent="0.45">
      <c r="A166" t="s">
        <v>674</v>
      </c>
      <c r="B166" t="s">
        <v>273</v>
      </c>
      <c r="C166" s="9">
        <v>141034</v>
      </c>
    </row>
    <row r="167" spans="1:3" x14ac:dyDescent="0.45">
      <c r="A167" t="s">
        <v>675</v>
      </c>
      <c r="B167" t="s">
        <v>287</v>
      </c>
      <c r="C167" s="9">
        <v>145900</v>
      </c>
    </row>
    <row r="168" spans="1:3" x14ac:dyDescent="0.45">
      <c r="A168" t="s">
        <v>676</v>
      </c>
      <c r="B168" t="s">
        <v>336</v>
      </c>
      <c r="C168" s="9">
        <v>148191</v>
      </c>
    </row>
    <row r="169" spans="1:3" x14ac:dyDescent="0.45">
      <c r="A169" t="s">
        <v>604</v>
      </c>
      <c r="B169" t="s">
        <v>388</v>
      </c>
      <c r="C169" s="9">
        <v>136900</v>
      </c>
    </row>
    <row r="170" spans="1:3" x14ac:dyDescent="0.45">
      <c r="A170" t="s">
        <v>677</v>
      </c>
      <c r="B170" t="s">
        <v>530</v>
      </c>
      <c r="C170" s="9">
        <v>150499</v>
      </c>
    </row>
    <row r="171" spans="1:3" x14ac:dyDescent="0.45">
      <c r="A171" t="s">
        <v>578</v>
      </c>
      <c r="B171" t="s">
        <v>375</v>
      </c>
      <c r="C171" s="9">
        <v>131900</v>
      </c>
    </row>
    <row r="172" spans="1:3" x14ac:dyDescent="0.45">
      <c r="A172" t="s">
        <v>611</v>
      </c>
      <c r="B172" t="s">
        <v>375</v>
      </c>
      <c r="C172" s="9">
        <v>131900</v>
      </c>
    </row>
    <row r="173" spans="1:3" x14ac:dyDescent="0.45">
      <c r="A173" t="s">
        <v>678</v>
      </c>
      <c r="B173" t="s">
        <v>411</v>
      </c>
      <c r="C173" s="9">
        <v>152753</v>
      </c>
    </row>
    <row r="174" spans="1:3" x14ac:dyDescent="0.45">
      <c r="A174" t="s">
        <v>590</v>
      </c>
      <c r="B174" t="s">
        <v>388</v>
      </c>
      <c r="C174" s="9">
        <v>131900</v>
      </c>
    </row>
    <row r="175" spans="1:3" x14ac:dyDescent="0.45">
      <c r="A175" t="s">
        <v>600</v>
      </c>
      <c r="B175" t="s">
        <v>388</v>
      </c>
      <c r="C175" s="9">
        <v>129900</v>
      </c>
    </row>
    <row r="176" spans="1:3" x14ac:dyDescent="0.45">
      <c r="A176" t="s">
        <v>679</v>
      </c>
      <c r="B176" t="s">
        <v>336</v>
      </c>
      <c r="C176" s="9">
        <v>142880</v>
      </c>
    </row>
    <row r="177" spans="1:3" x14ac:dyDescent="0.45">
      <c r="A177" t="s">
        <v>680</v>
      </c>
      <c r="B177" t="s">
        <v>277</v>
      </c>
      <c r="C177" s="9">
        <v>142977</v>
      </c>
    </row>
    <row r="178" spans="1:3" x14ac:dyDescent="0.45">
      <c r="A178" t="s">
        <v>681</v>
      </c>
      <c r="B178" t="s">
        <v>279</v>
      </c>
      <c r="C178" s="9">
        <v>156500</v>
      </c>
    </row>
    <row r="179" spans="1:3" x14ac:dyDescent="0.45">
      <c r="A179" t="s">
        <v>682</v>
      </c>
      <c r="B179" t="s">
        <v>304</v>
      </c>
      <c r="C179" s="9">
        <v>150500</v>
      </c>
    </row>
    <row r="180" spans="1:3" x14ac:dyDescent="0.45">
      <c r="A180" t="s">
        <v>683</v>
      </c>
      <c r="B180" t="s">
        <v>304</v>
      </c>
      <c r="C180" s="9">
        <v>150500</v>
      </c>
    </row>
    <row r="181" spans="1:3" x14ac:dyDescent="0.45">
      <c r="A181" t="s">
        <v>684</v>
      </c>
      <c r="B181" t="s">
        <v>279</v>
      </c>
      <c r="C181" s="9">
        <v>166322</v>
      </c>
    </row>
    <row r="182" spans="1:3" x14ac:dyDescent="0.45">
      <c r="A182" t="s">
        <v>685</v>
      </c>
      <c r="B182" t="s">
        <v>304</v>
      </c>
      <c r="C182" s="9">
        <v>150500</v>
      </c>
    </row>
    <row r="183" spans="1:3" x14ac:dyDescent="0.45">
      <c r="A183" t="s">
        <v>686</v>
      </c>
      <c r="B183" t="s">
        <v>530</v>
      </c>
      <c r="C183" s="9">
        <v>146000</v>
      </c>
    </row>
    <row r="184" spans="1:3" x14ac:dyDescent="0.45">
      <c r="A184" t="s">
        <v>687</v>
      </c>
      <c r="B184" t="s">
        <v>530</v>
      </c>
      <c r="C184" s="9">
        <v>146000</v>
      </c>
    </row>
    <row r="185" spans="1:3" x14ac:dyDescent="0.45">
      <c r="A185" t="s">
        <v>688</v>
      </c>
      <c r="B185" t="s">
        <v>530</v>
      </c>
      <c r="C185" s="9">
        <v>146000</v>
      </c>
    </row>
    <row r="186" spans="1:3" x14ac:dyDescent="0.45">
      <c r="A186" t="s">
        <v>689</v>
      </c>
      <c r="B186" t="s">
        <v>530</v>
      </c>
      <c r="C186" s="9">
        <v>149262</v>
      </c>
    </row>
    <row r="187" spans="1:3" x14ac:dyDescent="0.45">
      <c r="A187" t="s">
        <v>690</v>
      </c>
      <c r="B187" t="s">
        <v>468</v>
      </c>
      <c r="C187" s="9">
        <v>149262</v>
      </c>
    </row>
    <row r="188" spans="1:3" x14ac:dyDescent="0.45">
      <c r="A188" t="s">
        <v>691</v>
      </c>
      <c r="B188" t="s">
        <v>283</v>
      </c>
      <c r="C188" s="9">
        <v>146500</v>
      </c>
    </row>
    <row r="189" spans="1:3" x14ac:dyDescent="0.45">
      <c r="A189" t="s">
        <v>692</v>
      </c>
      <c r="B189" t="s">
        <v>541</v>
      </c>
      <c r="C189" s="9">
        <v>140990</v>
      </c>
    </row>
    <row r="190" spans="1:3" x14ac:dyDescent="0.45">
      <c r="A190" t="s">
        <v>597</v>
      </c>
      <c r="B190" t="s">
        <v>459</v>
      </c>
      <c r="C190" s="9">
        <v>129900</v>
      </c>
    </row>
    <row r="191" spans="1:3" x14ac:dyDescent="0.45">
      <c r="A191" t="s">
        <v>693</v>
      </c>
      <c r="B191" t="s">
        <v>541</v>
      </c>
      <c r="C191" s="9">
        <v>146850</v>
      </c>
    </row>
    <row r="192" spans="1:3" x14ac:dyDescent="0.45">
      <c r="A192" t="s">
        <v>694</v>
      </c>
      <c r="B192" t="s">
        <v>336</v>
      </c>
      <c r="C192" s="9">
        <v>142667</v>
      </c>
    </row>
    <row r="193" spans="1:3" x14ac:dyDescent="0.45">
      <c r="A193" t="s">
        <v>695</v>
      </c>
      <c r="B193" t="s">
        <v>277</v>
      </c>
      <c r="C193" s="9">
        <v>146655</v>
      </c>
    </row>
    <row r="194" spans="1:3" x14ac:dyDescent="0.45">
      <c r="A194" t="s">
        <v>696</v>
      </c>
      <c r="B194" t="s">
        <v>277</v>
      </c>
      <c r="C194" s="9">
        <v>146972</v>
      </c>
    </row>
    <row r="195" spans="1:3" x14ac:dyDescent="0.45">
      <c r="A195" t="s">
        <v>697</v>
      </c>
      <c r="B195" t="s">
        <v>277</v>
      </c>
      <c r="C195" s="9">
        <v>146972</v>
      </c>
    </row>
    <row r="196" spans="1:3" x14ac:dyDescent="0.45">
      <c r="A196" t="s">
        <v>698</v>
      </c>
      <c r="B196" t="s">
        <v>277</v>
      </c>
      <c r="C196" s="9">
        <v>146972</v>
      </c>
    </row>
    <row r="197" spans="1:3" x14ac:dyDescent="0.45">
      <c r="A197" t="s">
        <v>699</v>
      </c>
      <c r="B197" t="s">
        <v>277</v>
      </c>
      <c r="C197" s="9">
        <v>142888</v>
      </c>
    </row>
    <row r="198" spans="1:3" x14ac:dyDescent="0.45">
      <c r="A198" t="s">
        <v>700</v>
      </c>
      <c r="B198" t="s">
        <v>336</v>
      </c>
      <c r="C198" s="9">
        <v>154160</v>
      </c>
    </row>
    <row r="199" spans="1:3" x14ac:dyDescent="0.45">
      <c r="A199" t="s">
        <v>701</v>
      </c>
      <c r="B199" t="s">
        <v>530</v>
      </c>
      <c r="C199" s="9">
        <v>148945</v>
      </c>
    </row>
    <row r="200" spans="1:3" x14ac:dyDescent="0.45">
      <c r="A200" t="s">
        <v>702</v>
      </c>
      <c r="B200" t="s">
        <v>530</v>
      </c>
      <c r="C200" s="9">
        <v>149262</v>
      </c>
    </row>
    <row r="201" spans="1:3" x14ac:dyDescent="0.45">
      <c r="A201" t="s">
        <v>597</v>
      </c>
      <c r="B201" t="s">
        <v>388</v>
      </c>
      <c r="C201" s="9">
        <v>129900</v>
      </c>
    </row>
    <row r="202" spans="1:3" x14ac:dyDescent="0.45">
      <c r="A202" t="s">
        <v>590</v>
      </c>
      <c r="B202" t="s">
        <v>388</v>
      </c>
      <c r="C202" s="9">
        <v>131900</v>
      </c>
    </row>
    <row r="203" spans="1:3" x14ac:dyDescent="0.45">
      <c r="A203" t="s">
        <v>703</v>
      </c>
      <c r="B203" t="s">
        <v>273</v>
      </c>
      <c r="C203" s="9">
        <v>148658</v>
      </c>
    </row>
    <row r="204" spans="1:3" x14ac:dyDescent="0.45">
      <c r="A204" t="s">
        <v>704</v>
      </c>
      <c r="B204" t="s">
        <v>304</v>
      </c>
      <c r="C204" s="9">
        <v>139900</v>
      </c>
    </row>
    <row r="205" spans="1:3" x14ac:dyDescent="0.45">
      <c r="A205" t="s">
        <v>705</v>
      </c>
      <c r="B205" t="s">
        <v>277</v>
      </c>
      <c r="C205" s="9">
        <v>142977</v>
      </c>
    </row>
    <row r="206" spans="1:3" x14ac:dyDescent="0.45">
      <c r="A206" t="s">
        <v>706</v>
      </c>
      <c r="B206" t="s">
        <v>411</v>
      </c>
      <c r="C206" s="9">
        <v>145375</v>
      </c>
    </row>
    <row r="207" spans="1:3" x14ac:dyDescent="0.45">
      <c r="A207" t="s">
        <v>611</v>
      </c>
      <c r="B207" t="s">
        <v>388</v>
      </c>
      <c r="C207" s="9">
        <v>131900</v>
      </c>
    </row>
    <row r="208" spans="1:3" x14ac:dyDescent="0.45">
      <c r="A208" t="s">
        <v>707</v>
      </c>
      <c r="B208" t="s">
        <v>277</v>
      </c>
      <c r="C208" s="9">
        <v>143415</v>
      </c>
    </row>
    <row r="209" spans="1:3" x14ac:dyDescent="0.45">
      <c r="A209" t="s">
        <v>708</v>
      </c>
      <c r="B209" t="s">
        <v>277</v>
      </c>
      <c r="C209" s="9">
        <v>143625</v>
      </c>
    </row>
    <row r="210" spans="1:3" x14ac:dyDescent="0.45">
      <c r="A210" t="s">
        <v>709</v>
      </c>
      <c r="B210" t="s">
        <v>530</v>
      </c>
      <c r="C210" s="9">
        <v>150475</v>
      </c>
    </row>
    <row r="211" spans="1:3" x14ac:dyDescent="0.45">
      <c r="A211" t="s">
        <v>604</v>
      </c>
      <c r="B211" t="s">
        <v>375</v>
      </c>
      <c r="C211" s="9">
        <v>136900</v>
      </c>
    </row>
    <row r="212" spans="1:3" x14ac:dyDescent="0.45">
      <c r="A212" t="s">
        <v>710</v>
      </c>
      <c r="B212" t="s">
        <v>277</v>
      </c>
      <c r="C212" s="9">
        <v>144910</v>
      </c>
    </row>
    <row r="213" spans="1:3" x14ac:dyDescent="0.45">
      <c r="A213" t="s">
        <v>711</v>
      </c>
      <c r="B213" t="s">
        <v>277</v>
      </c>
      <c r="C213" s="9">
        <v>153260</v>
      </c>
    </row>
    <row r="214" spans="1:3" x14ac:dyDescent="0.4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2020-12-03T19:46:56Z</dcterms:modified>
</cp:coreProperties>
</file>