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S\elec\BGDPbES\"/>
    </mc:Choice>
  </mc:AlternateContent>
  <xr:revisionPtr revIDLastSave="0" documentId="8_{1230B607-D074-4711-8384-0285FA0050BD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<sst xmlns="http://schemas.openxmlformats.org/spreadsheetml/2006/main" count="4983" uniqueCount="142">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</sst>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103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MS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MS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0.36314054799999901</v>
      </c>
      <c r="D4" s="9">
        <f>C4/SUMIFS(PTCF!B:B,PTCF!A:A,calcs!B4)</f>
        <v>0.40348949777777665</v>
      </c>
    </row>
    <row r="5" spans="1:4" x14ac:dyDescent="0.25">
      <c r="A5" t="s">
        <v>141</v>
      </c>
      <c r="B5" t="s">
        <v>10</v>
      </c>
      <c r="C5" s="6">
        <f>E27</f>
        <v>0.59433389416899884</v>
      </c>
      <c r="D5" s="9">
        <f>C5/SUMIFS(PTCF!B:B,PTCF!A:A,calcs!B5)</f>
        <v>0.66037099352110984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0.52725988299999904</v>
      </c>
      <c r="D6" s="9">
        <f>C6/SUMIFS(PTCF!B:B,PTCF!A:A,calcs!B6)</f>
        <v>0.5858443144444434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0.02</v>
      </c>
      <c r="D7">
        <f>C7/SUMIFS(PTCF!B:B,PTCF!A:A,calcs!B7)</f>
        <v>4.2735042735042736E-2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0.02</v>
      </c>
      <c r="D8">
        <f>C8/SUMIFS(PTCF!B:B,PTCF!A:A,calcs!B8)</f>
        <v>0.24539877300613497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0.225126665</v>
      </c>
      <c r="D9">
        <f>C9/SUMIFS(PTCF!B:B,PTCF!A:A,calcs!B9)</f>
        <v>1.2654674817313096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0.78809931499999997</v>
      </c>
      <c r="D11" s="9">
        <f>C11/SUMIFS(PTCF!B:B,PTCF!A:A,calcs!B11)</f>
        <v>0.87566590555555546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6.220345E-2</v>
      </c>
      <c r="D13">
        <f>C13/SUMIFS(PTCF!B:B,PTCF!A:A,calcs!B13)</f>
        <v>6.9114944444444437E-2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0.154711923</v>
      </c>
      <c r="D14" s="9">
        <f>C14/SUMIFS(PTCF!B:B,PTCF!A:A,calcs!B14)</f>
        <v>0.17190213666666668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2.9168863E-2</v>
      </c>
      <c r="D17" s="9">
        <f>C17/SUMIFS(PTCF!B:B,PTCF!A:A,calcs!B17)</f>
        <v>3.2409847777777778E-2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2001.8</v>
      </c>
      <c r="D24">
        <f>SUMIFS('all_csv_SYC-SYEGC'!D:D,'all_csv_SYC-SYEGC'!$B:$B,calcs!$B$24,'all_csv_SYC-SYEGC'!$F:$F,calcs!$C$1)</f>
        <v>7824.3</v>
      </c>
      <c r="E24">
        <f>SUM(C24:D24)</f>
        <v>9826.1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0.27509945299999999</v>
      </c>
      <c r="D26">
        <f>SUMIFS('all_csv_BECF-pre-nonret'!$D:$D,'all_csv_BECF-pre-nonret'!B:B,calcs!B26,'all_csv_BECF-pre-nonret'!AI:AI,calcs!C1)</f>
        <v>0.67600810200000006</v>
      </c>
    </row>
    <row r="27" spans="1:5" x14ac:dyDescent="0.25">
      <c r="C27">
        <f>C26*(C24/$E$24)</f>
        <v>5.6044013903318708E-2</v>
      </c>
      <c r="D27">
        <f>D26*(D24/$E$24)</f>
        <v>0.53828988026568014</v>
      </c>
      <c r="E27" s="10">
        <f>SUM(C27:D27)</f>
        <v>0.59433389416899884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0.40348949777777665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0.66037099352110984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0.5858443144444434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0.87566590555555546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0.17190213666666668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3.2409847777777778E-2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2022-11-01T17:52:43Z</dcterms:modified>
</cp:coreProperties>
</file>