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s/trans/syvbt/"/>
    </mc:Choice>
  </mc:AlternateContent>
  <xr:revisionPtr revIDLastSave="0" documentId="13_ncr:1_{CDFF0D5E-D288-3944-8506-15068D339F70}"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<sst xmlns="http://schemas.openxmlformats.org/spreadsheetml/2006/main" count="1876" uniqueCount="1082">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</sst>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5482</v>
      </c>
      <c r="C2" s="18">
        <f>ROUND('USA Values'!C3*'Share of VT by state'!$B$2,0)</f>
        <v>1244</v>
      </c>
      <c r="D2" s="18">
        <f>ROUND('USA Values'!D3*'Share of VT by state'!$B$2,0)</f>
        <v>2416724</v>
      </c>
      <c r="E2" s="18">
        <f>ROUND('USA Values'!E3*'Share of VT by state'!$B$2,0)</f>
        <v>12159</v>
      </c>
      <c r="F2" s="18">
        <f>ROUND('USA Values'!F3*'Share of VT by state'!$B$2,0)</f>
        <v>5086</v>
      </c>
      <c r="G2" s="18">
        <f>ROUND('USA Values'!G3*'Share of VT by state'!$B$2,0)</f>
        <v>952</v>
      </c>
      <c r="H2" s="18">
        <f>ROUND('USA Values'!H3*'Share of VT by state'!$B$2,0)</f>
        <v>0</v>
      </c>
      <c r="J2" s="18"/>
    </row>
    <row r="3" spans="1:10">
      <c r="A3" s="1" t="s">
        <v>1077</v>
      </c>
      <c r="B3" s="18">
        <f>ROUND('USA Values'!B4*'Share of VT by state'!$B$3,0)</f>
        <v>3</v>
      </c>
      <c r="C3" s="18">
        <f>ROUND('USA Values'!C4*'Share of VT by state'!$B$3,0)</f>
        <v>854</v>
      </c>
      <c r="D3" s="18">
        <f>ROUND('USA Values'!D4*'Share of VT by state'!$B$3,0)</f>
        <v>935</v>
      </c>
      <c r="E3" s="18">
        <f>ROUND('USA Values'!E4*'Share of VT by state'!$B$3,0)</f>
        <v>7587</v>
      </c>
      <c r="F3" s="18">
        <f>ROUND('USA Values'!F4*'Share of VT by state'!$B$3,0)</f>
        <v>0</v>
      </c>
      <c r="G3" s="18">
        <f>ROUND('USA Values'!G4*'Share of VT by state'!$B$3,0)</f>
        <v>63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297.16000000000003</v>
      </c>
      <c r="C5" s="18">
        <v>0</v>
      </c>
      <c r="D5" s="18">
        <v>0</v>
      </c>
      <c r="E5" s="18">
        <v>93.84</v>
      </c>
      <c r="F5" s="18">
        <v>0</v>
      </c>
      <c r="G5" s="18">
        <v>0</v>
      </c>
      <c r="H5" s="18">
        <v>0</v>
      </c>
    </row>
    <row r="6" spans="1:10">
      <c r="A6" s="1" t="s">
        <v>1079</v>
      </c>
      <c r="B6" s="18">
        <v>0</v>
      </c>
      <c r="C6" s="18">
        <v>0</v>
      </c>
      <c r="D6" s="18">
        <v>145998.06</v>
      </c>
      <c r="E6" s="18">
        <v>41178.94</v>
      </c>
      <c r="F6" s="18">
        <v>0</v>
      </c>
      <c r="G6" s="18">
        <v>0</v>
      </c>
      <c r="H6" s="18">
        <v>0</v>
      </c>
    </row>
    <row r="7" spans="1:10">
      <c r="A7" s="1" t="s">
        <v>1080</v>
      </c>
      <c r="B7" s="18">
        <v>0</v>
      </c>
      <c r="C7" s="18">
        <v>0</v>
      </c>
      <c r="D7" s="18">
        <v>28008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111</v>
      </c>
      <c r="D2" s="18">
        <f>SUM(ROUND('USA Values'!D12*'Share of VT by state'!$B$4,0),ROUND('USA Values'!D13*'Share of VT by state'!$B$5,0))</f>
        <v>110490</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30</v>
      </c>
      <c r="C3">
        <f>ROUND('USA Values'!C13*'Share of VT by state'!$B$5,0)</f>
        <v>354</v>
      </c>
      <c r="D3">
        <v>0</v>
      </c>
      <c r="E3">
        <f>SUM(ROUND('USA Values'!E13*'Share of VT by state'!$B$5,0),ROUND('USA Values'!E12*'Share of VT by state'!$B$4,0))</f>
        <v>136467</v>
      </c>
      <c r="F3">
        <f>ROUND('USA Values'!F13*'Share of VT by state'!$B$5,0)</f>
        <v>12</v>
      </c>
      <c r="G3">
        <f>ROUND('USA Values'!G13*'Share of VT by state'!$B$5,0)</f>
        <v>73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476</v>
      </c>
      <c r="F5">
        <v>0</v>
      </c>
      <c r="G5" s="18">
        <v>0</v>
      </c>
      <c r="H5" s="18">
        <v>0</v>
      </c>
    </row>
    <row r="6" spans="1:10">
      <c r="A6" s="1" t="s">
        <v>1079</v>
      </c>
      <c r="B6">
        <v>0</v>
      </c>
      <c r="C6">
        <v>0</v>
      </c>
      <c r="D6">
        <v>0</v>
      </c>
      <c r="E6" s="18">
        <v>138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9.5600548087341527E-3</v>
      </c>
    </row>
    <row r="3" spans="1:2">
      <c r="A3" t="s">
        <v>59</v>
      </c>
      <c r="B3">
        <v>9.1872206193542999E-3</v>
      </c>
    </row>
    <row r="4" spans="1:2">
      <c r="A4" t="s">
        <v>60</v>
      </c>
      <c r="B4">
        <v>9.5596594175552836E-3</v>
      </c>
    </row>
    <row r="5" spans="1:2">
      <c r="A5" t="s">
        <v>61</v>
      </c>
      <c r="B5">
        <v>9.5596594175552819E-3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2021-05-11T15:51:38Z</dcterms:modified>
</cp:coreProperties>
</file>