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geoeng\DACD\"/>
    </mc:Choice>
  </mc:AlternateContent>
  <xr:revisionPtr revIDLastSave="0" documentId="8_{54C07049-31A8-4443-B46E-1C802395A459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C11" i="9" s="1"/>
  <c r="L11" i="9"/>
  <c r="N2" i="3" s="1"/>
  <c r="AB11" i="9"/>
  <c r="AD2" i="3" s="1"/>
  <c r="E11" i="9"/>
  <c r="G2" i="3" s="1"/>
  <c r="M11" i="9"/>
  <c r="O2" i="3" s="1"/>
  <c r="U11" i="9"/>
  <c r="W2" i="3" s="1"/>
  <c r="AC11" i="9"/>
  <c r="AE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K11" i="9"/>
  <c r="M2" i="3" s="1"/>
  <c r="AA11" i="9"/>
  <c r="AC2" i="3" s="1"/>
  <c r="J11" i="9"/>
  <c r="L2" i="3" s="1"/>
  <c r="R11" i="9"/>
  <c r="T2" i="3" s="1"/>
  <c r="Z11" i="9"/>
  <c r="AB2" i="3" s="1"/>
  <c r="E2" i="3"/>
  <c r="T11" i="9" l="1"/>
  <c r="V2" i="3" s="1"/>
  <c r="AG11" i="9"/>
  <c r="AI2" i="3" s="1"/>
  <c r="H11" i="9"/>
  <c r="J2" i="3" s="1"/>
  <c r="F11" i="9"/>
  <c r="H2" i="3" s="1"/>
  <c r="D11" i="9"/>
  <c r="F2" i="3" s="1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<sst xmlns="http://schemas.openxmlformats.org/spreadsheetml/2006/main" count="17893" uniqueCount="443">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</sst>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408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MS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MS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21.913017990900801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26.2779592457244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10.6352207397657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1.4314007603361001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1.4985946501217999</v>
      </c>
    </row>
    <row r="8" spans="1:33" ht="15.75" thickBot="1" x14ac:dyDescent="0.3">
      <c r="C8" s="20">
        <f>SUM(C3:C7)</f>
        <v>4319.9176882472084</v>
      </c>
      <c r="D8" s="20">
        <f>SUM(D3:D7)</f>
        <v>61.756193386848807</v>
      </c>
      <c r="E8" s="21">
        <f>D8/C8</f>
        <v>1.4295687520820836E-2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247494.09020421072</v>
      </c>
      <c r="AD11" s="22">
        <f>'DACD-potential-US'!AD3*'state calc'!$E$8</f>
        <v>494988.18040842144</v>
      </c>
      <c r="AE11" s="22">
        <f>'DACD-potential-US'!AE3*'state calc'!$E$8</f>
        <v>742482.27061263216</v>
      </c>
      <c r="AF11" s="22">
        <f>'DACD-potential-US'!AF3*'state calc'!$E$8</f>
        <v>989976.36081684288</v>
      </c>
      <c r="AG11" s="22">
        <f>'DACD-potential-US'!AG3*'state calc'!$E$8</f>
        <v>1237470.4510210536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247494.09020421072</v>
      </c>
      <c r="AF2" s="15">
        <f>'state calc'!AD11</f>
        <v>494988.18040842144</v>
      </c>
      <c r="AG2" s="15">
        <f>'state calc'!AE11</f>
        <v>742482.27061263216</v>
      </c>
      <c r="AH2" s="15">
        <f>'state calc'!AF11</f>
        <v>989976.36081684288</v>
      </c>
      <c r="AI2" s="15">
        <f>'state calc'!AG11</f>
        <v>1237470.4510210536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2022-11-15T18:04:53Z</dcterms:modified>
</cp:coreProperties>
</file>