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460" windowWidth="28800" windowHeight="16060" tabRatio="600" firstSheet="10" activeTab="13"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USA Values" sheetId="13" state="visible" r:id="rId13"/>
    <sheet xmlns:r="http://schemas.openxmlformats.org/officeDocument/2006/relationships" name="SYVbT-passenger" sheetId="14" state="visible" r:id="rId14"/>
    <sheet xmlns:r="http://schemas.openxmlformats.org/officeDocument/2006/relationships" name="SYVbT-freight" sheetId="15" state="visible" r:id="rId15"/>
  </sheets>
  <externalReferences>
    <externalReference xmlns:r="http://schemas.openxmlformats.org/officeDocument/2006/relationships"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9">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s>
  <fills count="29">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pplyAlignment="1">
      <alignment horizontal="right"/>
    </xf>
    <xf numFmtId="172" fontId="29" fillId="0" borderId="6" applyAlignment="1">
      <alignment horizontal="right" vertical="center"/>
    </xf>
    <xf numFmtId="49" fontId="30" fillId="0" borderId="6" applyAlignment="1">
      <alignment horizontal="left" vertical="center"/>
    </xf>
    <xf numFmtId="171"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1"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cellStyleXfs>
  <cellXfs count="10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0" fillId="0" borderId="0" pivotButton="0" quotePrefix="0" xfId="0"/>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4" fontId="0" fillId="0" borderId="0"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horizontal="left" vertical="center" wrapText="1"/>
    </xf>
    <xf numFmtId="0" fontId="13" fillId="0" borderId="0" applyAlignment="1" pivotButton="0" quotePrefix="0" xfId="0">
      <alignment horizontal="left" vertical="center"/>
    </xf>
    <xf numFmtId="0" fontId="13" fillId="0" borderId="0" applyAlignment="1" pivotButton="0" quotePrefix="0" xfId="0">
      <alignment horizontal="center" vertical="center"/>
    </xf>
    <xf numFmtId="0" fontId="13" fillId="0" borderId="0" applyAlignment="1" pivotButton="0" quotePrefix="0" xfId="0">
      <alignment vertical="center" wrapText="1"/>
    </xf>
    <xf numFmtId="49" fontId="13" fillId="0" borderId="0" applyAlignment="1" pivotButton="0" quotePrefix="0" xfId="0">
      <alignment vertical="center" wrapText="1"/>
    </xf>
    <xf numFmtId="2" fontId="13" fillId="0" borderId="0" applyAlignment="1" pivotButton="0" quotePrefix="0" xfId="0">
      <alignment vertical="center" wrapText="1"/>
    </xf>
    <xf numFmtId="49" fontId="12" fillId="0" borderId="0" applyAlignment="1" pivotButton="0" quotePrefix="0" xfId="0">
      <alignment vertical="center" wrapText="1"/>
    </xf>
    <xf numFmtId="0" fontId="13" fillId="0" borderId="0" applyAlignment="1" pivotButton="0" quotePrefix="0" xfId="0">
      <alignment horizontal="center" vertical="center" wrapText="1"/>
    </xf>
    <xf numFmtId="49" fontId="14" fillId="0" borderId="0" applyAlignment="1" pivotButton="0" quotePrefix="0" xfId="0">
      <alignment vertical="center" wrapText="1"/>
    </xf>
    <xf numFmtId="0" fontId="16" fillId="0" borderId="0" applyAlignment="1" pivotButton="0" quotePrefix="0" xfId="9">
      <alignment vertical="center" wrapText="1"/>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2" fillId="0" borderId="0" applyAlignment="1" pivotButton="0" quotePrefix="0" xfId="0">
      <alignment vertical="center" wrapText="1"/>
    </xf>
    <xf numFmtId="0" fontId="13" fillId="0" borderId="0" applyAlignment="1" pivotButton="0" quotePrefix="0" xfId="0">
      <alignment vertical="center"/>
    </xf>
    <xf numFmtId="0" fontId="16" fillId="0" borderId="0" applyAlignment="1" pivotButton="0" quotePrefix="0" xfId="10">
      <alignment vertical="center" wrapText="1"/>
    </xf>
    <xf numFmtId="0" fontId="48" fillId="0" borderId="0" applyAlignment="1" pivotButton="0" quotePrefix="0" xfId="0">
      <alignment horizontal="left" vertical="center"/>
    </xf>
    <xf numFmtId="49" fontId="14" fillId="0" borderId="0" applyAlignment="1" pivotButton="0" quotePrefix="0" xfId="0">
      <alignment wrapText="1"/>
    </xf>
    <xf numFmtId="49" fontId="13"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9">
      <alignment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cellXfs>
  <cellStyles count="143">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externalLink" Target="/xl/externalLinks/externalLink1.xml" Id="rId16"/><Relationship Type="http://schemas.openxmlformats.org/officeDocument/2006/relationships/styles" Target="styles.xml" Id="rId17"/><Relationship Type="http://schemas.openxmlformats.org/officeDocument/2006/relationships/theme" Target="theme/theme1.xml" Id="rId18"/></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83"/>
  <sheetViews>
    <sheetView workbookViewId="0">
      <selection activeCell="A1" sqref="A1"/>
    </sheetView>
  </sheetViews>
  <sheetFormatPr baseColWidth="10" defaultColWidth="8.83203125" defaultRowHeight="15"/>
  <cols>
    <col width="73.1640625" customWidth="1" style="58" min="2" max="2"/>
  </cols>
  <sheetData>
    <row r="1">
      <c r="A1" s="1" t="inlineStr">
        <is>
          <t>SYVbT Start Year Vehicles by Technology</t>
        </is>
      </c>
      <c r="C1" s="73" t="n">
        <v>44307</v>
      </c>
    </row>
    <row r="3">
      <c r="A3" s="1" t="inlineStr">
        <is>
          <t>Sources:</t>
        </is>
      </c>
      <c r="B3" s="11" t="inlineStr">
        <is>
          <t>LDVs</t>
        </is>
      </c>
    </row>
    <row r="4">
      <c r="B4" t="inlineStr">
        <is>
          <t>EIA</t>
        </is>
      </c>
    </row>
    <row r="5">
      <c r="B5" s="29" t="n">
        <v>2019</v>
      </c>
    </row>
    <row r="6">
      <c r="B6" t="inlineStr">
        <is>
          <t>Annual Energy Outlook 2019</t>
        </is>
      </c>
    </row>
    <row r="7">
      <c r="B7" t="inlineStr">
        <is>
          <t>https://www.eia.gov/outlooks/aeo/supplement/excel/suptab_40.xlsx</t>
        </is>
      </c>
    </row>
    <row r="8">
      <c r="B8" t="inlineStr">
        <is>
          <t>Table 46</t>
        </is>
      </c>
    </row>
    <row r="10">
      <c r="B10" s="11" t="inlineStr">
        <is>
          <t>passenger HDVs, rail, motorbikes</t>
        </is>
      </c>
    </row>
    <row r="11">
      <c r="B11" t="inlineStr">
        <is>
          <t>DoT</t>
        </is>
      </c>
    </row>
    <row r="12">
      <c r="B12" s="29" t="n">
        <v>2019</v>
      </c>
    </row>
    <row r="13">
      <c r="B13" t="inlineStr">
        <is>
          <t>National Transportation Statistics 2018 Q4</t>
        </is>
      </c>
    </row>
    <row r="14">
      <c r="B14" t="inlineStr">
        <is>
          <t>https://www.bts.gov/content/number-us-aircraft-vehicles-vessels-and-other-conveyances</t>
        </is>
      </c>
    </row>
    <row r="15">
      <c r="B15" t="inlineStr">
        <is>
          <t>Table 1-11</t>
        </is>
      </c>
    </row>
    <row r="17">
      <c r="B17" s="11" t="inlineStr">
        <is>
          <t>passenger ships</t>
        </is>
      </c>
    </row>
    <row r="18">
      <c r="B18" t="inlineStr">
        <is>
          <t>U.S. Coast Guard</t>
        </is>
      </c>
    </row>
    <row r="19">
      <c r="B19" s="29" t="n">
        <v>2013</v>
      </c>
    </row>
    <row r="20">
      <c r="B20" t="inlineStr">
        <is>
          <t>National Recreational Boating Survey 2012</t>
        </is>
      </c>
    </row>
    <row r="21">
      <c r="B21" t="inlineStr">
        <is>
          <t>http://www.uscgboating.org/library/recreational-boating-servey/2012survey%20report.pdf</t>
        </is>
      </c>
    </row>
    <row r="22">
      <c r="B22" t="inlineStr">
        <is>
          <t>Page 63, Table 40</t>
        </is>
      </c>
    </row>
    <row r="24">
      <c r="B24" s="11" t="inlineStr">
        <is>
          <t>electric buses (passenger HDVs)</t>
        </is>
      </c>
    </row>
    <row r="25">
      <c r="B25" t="inlineStr">
        <is>
          <t>DoT</t>
        </is>
      </c>
    </row>
    <row r="26">
      <c r="B26" s="29" t="n">
        <v>2016</v>
      </c>
    </row>
    <row r="27">
      <c r="B27" t="inlineStr">
        <is>
          <t>Zero Emissions Bus Operators</t>
        </is>
      </c>
    </row>
    <row r="28">
      <c r="B28" t="inlineStr">
        <is>
          <t>https://www.transportation.gov/r2ze/fleets-zero-emission-buses-us-and-china</t>
        </is>
      </c>
    </row>
    <row r="29">
      <c r="B29" t="inlineStr">
        <is>
          <t>First paragraph</t>
        </is>
      </c>
    </row>
    <row r="31">
      <c r="B31" s="11" t="inlineStr">
        <is>
          <t>freight HDVs</t>
        </is>
      </c>
    </row>
    <row r="32">
      <c r="B32" t="inlineStr">
        <is>
          <t>EIA</t>
        </is>
      </c>
    </row>
    <row r="33">
      <c r="B33" s="29" t="n">
        <v>2019</v>
      </c>
    </row>
    <row r="34">
      <c r="B34" t="inlineStr">
        <is>
          <t>Annual Energy Outlook 2019</t>
        </is>
      </c>
    </row>
    <row r="35">
      <c r="B35" t="inlineStr">
        <is>
          <t>https://www.eia.gov/outlooks/aeo/supplement/excel/suptab_50.xlsx</t>
        </is>
      </c>
    </row>
    <row r="36">
      <c r="B36" t="inlineStr">
        <is>
          <t>Table 50</t>
        </is>
      </c>
    </row>
    <row r="38">
      <c r="B38" s="11" t="inlineStr">
        <is>
          <t>Class II and Class III (Small) Railroad Statistics</t>
        </is>
      </c>
    </row>
    <row r="39">
      <c r="B39" t="inlineStr">
        <is>
          <t>Federal Railroad Administration</t>
        </is>
      </c>
    </row>
    <row r="40">
      <c r="B40" s="29" t="n">
        <v>2014</v>
      </c>
    </row>
    <row r="41">
      <c r="B41" t="inlineStr">
        <is>
          <t>Summary of Class II and Class III Railroad Capital Needs and Funding Sources</t>
        </is>
      </c>
    </row>
    <row r="42">
      <c r="B42" t="inlineStr">
        <is>
          <t>http://www.infrastructurereportcard.org/wp-content/uploads/2018/05/C1-140212-001_D1-FRA-Report-on-RRs-Report-9-30.pdf</t>
        </is>
      </c>
    </row>
    <row r="43">
      <c r="B43" t="inlineStr">
        <is>
          <t>Page 4</t>
        </is>
      </c>
    </row>
    <row r="45">
      <c r="B45" s="11" t="inlineStr">
        <is>
          <t>aircraft</t>
        </is>
      </c>
    </row>
    <row r="46">
      <c r="B46" t="inlineStr">
        <is>
          <t>EIA</t>
        </is>
      </c>
    </row>
    <row r="47">
      <c r="B47" s="29" t="n">
        <v>2019</v>
      </c>
    </row>
    <row r="48">
      <c r="B48" t="inlineStr">
        <is>
          <t>Annual Energy Outlook 2019</t>
        </is>
      </c>
    </row>
    <row r="49">
      <c r="B49" t="inlineStr">
        <is>
          <t>https://www.eia.gov/outlooks/aeo/supplement/excel/suptab_49.xlsx</t>
        </is>
      </c>
    </row>
    <row r="50">
      <c r="B50" t="inlineStr">
        <is>
          <t>Table 49</t>
        </is>
      </c>
    </row>
    <row r="52">
      <c r="A52" s="1" t="inlineStr">
        <is>
          <t>Notes</t>
        </is>
      </c>
    </row>
    <row r="53">
      <c r="A53" t="inlineStr">
        <is>
          <t>The start year is the year prior the first simulated year in the model.</t>
        </is>
      </c>
    </row>
    <row r="54">
      <c r="A54" t="inlineStr">
        <is>
          <t>For the U.S. in EPS 3.0, the start year is 2018, as the first simulated year is 2019.</t>
        </is>
      </c>
    </row>
    <row r="55">
      <c r="A55" t="inlineStr">
        <is>
          <t>We use AEO 2019 to calculate start year vehicles, as AEO 2020 does not include 2018 data.</t>
        </is>
      </c>
    </row>
    <row r="57">
      <c r="A57" t="inlineStr">
        <is>
          <t>Our source for buses (NTS 1-11) doesn't differentiate by technology type, so we divide them up</t>
        </is>
      </c>
    </row>
    <row r="58">
      <c r="A58" t="inlineStr">
        <is>
          <t>based on bus fuel consumption (AEO 37).  That source (AEO 37) doesn't include electricity,</t>
        </is>
      </c>
    </row>
    <row r="59">
      <c r="A59" t="inlineStr">
        <is>
          <t>so we add it separately via a different source (DoT, above), which we assume is additional to</t>
        </is>
      </c>
    </row>
    <row r="60">
      <c r="A60" t="inlineStr">
        <is>
          <t>the non-electric buses.</t>
        </is>
      </c>
    </row>
    <row r="62">
      <c r="A62" t="inlineStr">
        <is>
          <t>For passenger rail, we have locomotives explicitly only for Amtrak, and cars for light, heavy,</t>
        </is>
      </c>
    </row>
    <row r="63">
      <c r="A63" t="inlineStr">
        <is>
          <t>and commuter rail.  We assume an average of 10 cars per train for light, heavy, and commuter rail.</t>
        </is>
      </c>
    </row>
    <row r="65">
      <c r="A65" t="inlineStr">
        <is>
          <t>For freight rail, we only have explicit data on the number of locomotives from Class I railroads</t>
        </is>
      </c>
    </row>
    <row r="66">
      <c r="A66" t="inlineStr">
        <is>
          <t>(from NTS 1-11).  We estimate the number of locomotives from Class II and III</t>
        </is>
      </c>
    </row>
    <row r="67">
      <c r="A67" t="inlineStr">
        <is>
          <t>railroads via a ratio of revenue relative to class I (FRA).</t>
        </is>
      </c>
    </row>
    <row r="69">
      <c r="A69" t="inlineStr">
        <is>
          <t>Our source for light trucks by technology type (AEO 40) doesn't differentiate between commercial</t>
        </is>
      </c>
    </row>
    <row r="70">
      <c r="A70" t="inlineStr">
        <is>
          <t>light trucks (freight LDVs) and the much more common passenger LDVs (which includes SUVs).</t>
        </is>
      </c>
    </row>
    <row r="71">
      <c r="A71" t="inlineStr">
        <is>
          <t>We divide these up by vehicle miles traveled (AEO 7).  We assume all diesel and natural gas light trucks</t>
        </is>
      </c>
    </row>
    <row r="72">
      <c r="A72" t="inlineStr">
        <is>
          <t>are freight LDVs, and the remainder of the freight LDVs are conventional gasoline vehicles.</t>
        </is>
      </c>
    </row>
    <row r="74">
      <c r="A74" t="inlineStr">
        <is>
          <t>Our source for freight ships (NTS 1-11) includes pushers (towboats and tugs) in the self-propelled</t>
        </is>
      </c>
    </row>
    <row r="75">
      <c r="A75" t="inlineStr">
        <is>
          <t>vessels category.  We include these because they typically are propelling one or more non-self-propelled</t>
        </is>
      </c>
    </row>
    <row r="76">
      <c r="A76" t="inlineStr">
        <is>
          <t>barges or vessels, and we want to include these vessels when they are being pushed.  The easiest way</t>
        </is>
      </c>
    </row>
    <row r="77">
      <c r="A77" t="inlineStr">
        <is>
          <t>to do this is to track the pushers, in the same way we track locomotives for rail but not rail cars.</t>
        </is>
      </c>
    </row>
    <row r="79">
      <c r="A79" t="inlineStr">
        <is>
          <t>Our source for motorcycles (NTS 1-11) doesn't differentiate by technology type, and we don't</t>
        </is>
      </c>
    </row>
    <row r="80">
      <c r="A80" t="inlineStr">
        <is>
          <t>have data on motorcycles by fuel type or by technology from AEO, so we assume all</t>
        </is>
      </c>
    </row>
    <row r="81">
      <c r="A81" t="inlineStr">
        <is>
          <t>motorcycles are gasoline vehicles.</t>
        </is>
      </c>
    </row>
    <row r="83">
      <c r="A83" t="inlineStr">
        <is>
          <t>Start Year</t>
        </is>
      </c>
      <c r="B83" t="n">
        <v>2018</v>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style="58" min="1" max="1"/>
    <col width="16.6640625" customWidth="1" style="58" min="2" max="2"/>
    <col width="12.6640625" customWidth="1" style="58" min="3" max="3"/>
    <col width="14.1640625" customWidth="1" style="58" min="4" max="4"/>
    <col width="16.6640625" customWidth="1" style="58" min="5" max="5"/>
    <col width="16.33203125" customWidth="1" style="58" min="6" max="6"/>
    <col width="15.83203125" customWidth="1" style="58" min="7" max="7"/>
  </cols>
  <sheetData>
    <row r="1">
      <c r="A1" s="1" t="inlineStr">
        <is>
          <t>Table 40: 2012 Boating Days and Hours by Boat Type in the U.S.</t>
        </is>
      </c>
    </row>
    <row r="2">
      <c r="A2" s="1" t="n"/>
    </row>
    <row r="3" ht="48" customHeight="1" s="58">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style="58" min="1" max="1"/>
    <col width="24.33203125" customWidth="1" style="58" min="2" max="2"/>
    <col width="16.83203125" customWidth="1" style="58"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style="58" min="1" max="1"/>
    <col width="32.6640625" customWidth="1" style="58"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6" t="n"/>
    </row>
    <row r="11">
      <c r="A11" t="inlineStr">
        <is>
          <t>Efficiency electric</t>
        </is>
      </c>
      <c r="B11" s="60" t="n">
        <v>0.325</v>
      </c>
      <c r="C11" s="60" t="n"/>
      <c r="D11" s="60" t="n"/>
      <c r="E11" s="60" t="n"/>
      <c r="F11" s="60" t="n"/>
      <c r="G11" s="60" t="n"/>
      <c r="H11" s="60" t="n"/>
      <c r="I11" s="60" t="n"/>
      <c r="J11" s="60" t="n"/>
      <c r="K11" s="60" t="n"/>
      <c r="L11" s="60" t="n"/>
      <c r="M11" s="60" t="n"/>
      <c r="N11" s="60" t="n"/>
      <c r="O11" s="60" t="n"/>
      <c r="P11" s="60" t="n"/>
      <c r="Q11" s="60" t="n"/>
      <c r="R11" s="60" t="n"/>
      <c r="S11" s="60" t="n"/>
      <c r="T11" s="60" t="n"/>
      <c r="U11" s="60" t="n"/>
      <c r="V11" s="60" t="n"/>
      <c r="W11" s="60" t="n"/>
      <c r="X11" s="60" t="n"/>
      <c r="Y11" s="60" t="n"/>
      <c r="Z11" s="60" t="n"/>
      <c r="AA11" s="60" t="n"/>
      <c r="AB11" s="60" t="n"/>
      <c r="AC11" s="60" t="n"/>
      <c r="AD11" s="60" t="n"/>
      <c r="AE11" s="60" t="n"/>
      <c r="AF11" s="60" t="n"/>
      <c r="AG11" s="60" t="n"/>
    </row>
    <row r="12">
      <c r="A12" t="inlineStr">
        <is>
          <t>Efficiency diesel</t>
        </is>
      </c>
      <c r="B12" s="60" t="n">
        <v>0.95</v>
      </c>
      <c r="C12" s="60" t="n"/>
      <c r="D12" s="60" t="n"/>
      <c r="E12" s="60" t="n"/>
      <c r="F12" s="60" t="n"/>
      <c r="G12" s="60" t="n"/>
      <c r="H12" s="60" t="n"/>
      <c r="I12" s="60" t="n"/>
      <c r="J12" s="60" t="n"/>
      <c r="K12" s="60" t="n"/>
      <c r="L12" s="60" t="n"/>
      <c r="M12" s="60" t="n"/>
      <c r="N12" s="60" t="n"/>
      <c r="O12" s="60" t="n"/>
      <c r="P12" s="60" t="n"/>
      <c r="Q12" s="60" t="n"/>
      <c r="R12" s="60" t="n"/>
      <c r="S12" s="60" t="n"/>
      <c r="T12" s="60" t="n"/>
      <c r="U12" s="60" t="n"/>
      <c r="V12" s="60" t="n"/>
      <c r="W12" s="60" t="n"/>
      <c r="X12" s="60" t="n"/>
      <c r="Y12" s="60" t="n"/>
      <c r="Z12" s="60" t="n"/>
      <c r="AA12" s="60" t="n"/>
      <c r="AB12" s="60" t="n"/>
      <c r="AC12" s="60" t="n"/>
      <c r="AD12" s="60" t="n"/>
      <c r="AE12" s="60" t="n"/>
      <c r="AF12" s="60" t="n"/>
      <c r="AG12" s="60"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8" t="inlineStr">
        <is>
          <t>battery electric vehicle</t>
        </is>
      </c>
      <c r="B18" s="68" t="inlineStr">
        <is>
          <t>natural gas vehicle</t>
        </is>
      </c>
      <c r="C18" s="68" t="inlineStr">
        <is>
          <t>gasoline vehicle</t>
        </is>
      </c>
      <c r="D18" s="68" t="inlineStr">
        <is>
          <t>diesel vehicle</t>
        </is>
      </c>
      <c r="E18" s="68" t="inlineStr">
        <is>
          <t>plugin hybrid vehicle</t>
        </is>
      </c>
      <c r="F18" s="68" t="inlineStr">
        <is>
          <t>LPG vehicle</t>
        </is>
      </c>
      <c r="G18" s="68"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G17"/>
  <sheetViews>
    <sheetView workbookViewId="0">
      <selection activeCell="E18" sqref="E18"/>
    </sheetView>
  </sheetViews>
  <sheetFormatPr baseColWidth="10" defaultColWidth="10.6640625" defaultRowHeight="15"/>
  <cols>
    <col width="13.33203125" bestFit="1" customWidth="1" style="58" min="5" max="5"/>
  </cols>
  <sheetData>
    <row r="1">
      <c r="A1" s="61" t="inlineStr">
        <is>
          <t>SYVbT-passenger (USA)</t>
        </is>
      </c>
    </row>
    <row r="2" ht="32" customHeight="1" s="58">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row>
    <row r="3">
      <c r="A3" s="1" t="inlineStr">
        <is>
          <t>LDVs</t>
        </is>
      </c>
      <c r="B3" s="18" t="n">
        <v>573468</v>
      </c>
      <c r="C3" s="18" t="n">
        <v>130135</v>
      </c>
      <c r="D3" s="18" t="n">
        <v>252793981</v>
      </c>
      <c r="E3" s="18" t="n">
        <v>1271880</v>
      </c>
      <c r="F3" s="18" t="n">
        <v>531987</v>
      </c>
      <c r="G3" s="18" t="n">
        <v>99543</v>
      </c>
    </row>
    <row r="4">
      <c r="A4" s="1" t="inlineStr">
        <is>
          <t>HDVs</t>
        </is>
      </c>
      <c r="B4" s="18" t="n">
        <v>300</v>
      </c>
      <c r="C4" s="18" t="n">
        <v>92925.16160875435</v>
      </c>
      <c r="D4" s="18" t="n">
        <v>101746.7954105492</v>
      </c>
      <c r="E4" s="18" t="n">
        <v>825771.863894719</v>
      </c>
      <c r="F4" s="18" t="n">
        <v>0</v>
      </c>
      <c r="G4" s="18" t="n">
        <v>6827.245631881203</v>
      </c>
    </row>
    <row r="5">
      <c r="A5" s="1" t="inlineStr">
        <is>
          <t>aircraft</t>
        </is>
      </c>
      <c r="B5" s="18" t="n">
        <v>0</v>
      </c>
      <c r="C5" s="18" t="n">
        <v>0</v>
      </c>
      <c r="D5" s="18" t="n">
        <v>0</v>
      </c>
      <c r="E5" s="18" t="n">
        <v>6869.151367</v>
      </c>
      <c r="F5" s="18" t="n">
        <v>0</v>
      </c>
      <c r="G5" s="18" t="n">
        <v>0</v>
      </c>
    </row>
    <row r="6">
      <c r="A6" s="1" t="inlineStr">
        <is>
          <t>rail</t>
        </is>
      </c>
      <c r="B6" s="18" t="n">
        <v>1861.39331374634</v>
      </c>
      <c r="C6" s="18" t="n">
        <v>0</v>
      </c>
      <c r="D6" s="18" t="n">
        <v>0</v>
      </c>
      <c r="E6" s="18" t="n">
        <v>613.3066862536624</v>
      </c>
      <c r="F6" s="18" t="n">
        <v>0</v>
      </c>
      <c r="G6" s="18" t="n">
        <v>0</v>
      </c>
    </row>
    <row r="7">
      <c r="A7" s="1" t="inlineStr">
        <is>
          <t>ships</t>
        </is>
      </c>
      <c r="B7" s="18" t="n">
        <v>0</v>
      </c>
      <c r="C7" s="18" t="n">
        <v>0</v>
      </c>
      <c r="D7" s="18" t="n">
        <v>9985763.29046065</v>
      </c>
      <c r="E7" s="18" t="n">
        <v>2719236.500229715</v>
      </c>
      <c r="F7" s="18" t="n">
        <v>0</v>
      </c>
      <c r="G7" s="18" t="n">
        <v>0</v>
      </c>
    </row>
    <row r="8">
      <c r="A8" s="1" t="inlineStr">
        <is>
          <t>motorbikes</t>
        </is>
      </c>
      <c r="B8" s="18" t="n">
        <v>0</v>
      </c>
      <c r="C8" s="18" t="n">
        <v>0</v>
      </c>
      <c r="D8" s="18" t="n">
        <v>8769584.300217882</v>
      </c>
      <c r="E8" s="18" t="n">
        <v>0</v>
      </c>
      <c r="F8" s="18" t="n">
        <v>0</v>
      </c>
      <c r="G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row>
    <row r="12">
      <c r="A12" t="inlineStr">
        <is>
          <t>LDVs</t>
        </is>
      </c>
      <c r="B12" t="n">
        <v>0</v>
      </c>
      <c r="C12" t="n">
        <v>11591.99</v>
      </c>
      <c r="D12" t="n">
        <v>8971212.646</v>
      </c>
      <c r="E12" s="69" t="n">
        <v>4869416.504</v>
      </c>
      <c r="F12" t="n">
        <v>0</v>
      </c>
      <c r="G12" t="n">
        <v>701.373</v>
      </c>
    </row>
    <row r="13">
      <c r="A13" t="inlineStr">
        <is>
          <t>HDVs</t>
        </is>
      </c>
      <c r="B13" t="n">
        <v>3146</v>
      </c>
      <c r="C13" t="n">
        <v>37012</v>
      </c>
      <c r="D13" t="n">
        <v>2586744</v>
      </c>
      <c r="E13" s="69" t="n">
        <v>9405890</v>
      </c>
      <c r="F13" t="n">
        <v>1276</v>
      </c>
      <c r="G13" t="n">
        <v>7611</v>
      </c>
    </row>
    <row r="14">
      <c r="A14" t="inlineStr">
        <is>
          <t>aircraft</t>
        </is>
      </c>
      <c r="B14" t="n">
        <v>0</v>
      </c>
      <c r="C14" t="n">
        <v>0</v>
      </c>
      <c r="D14" t="n">
        <v>0</v>
      </c>
      <c r="E14" t="n">
        <v>910.855225</v>
      </c>
      <c r="F14" t="n">
        <v>0</v>
      </c>
      <c r="G14" t="n">
        <v>0</v>
      </c>
    </row>
    <row r="15">
      <c r="A15" t="inlineStr">
        <is>
          <t>rail</t>
        </is>
      </c>
      <c r="B15" t="n">
        <v>0</v>
      </c>
      <c r="C15" t="n">
        <v>0</v>
      </c>
      <c r="D15" t="n">
        <v>0</v>
      </c>
      <c r="E15" t="n">
        <v>28921.31597633134</v>
      </c>
      <c r="F15" t="n">
        <v>0</v>
      </c>
      <c r="G15" t="n">
        <v>0</v>
      </c>
    </row>
    <row r="16">
      <c r="A16" t="inlineStr">
        <is>
          <t>ships</t>
        </is>
      </c>
      <c r="B16" t="n">
        <v>0</v>
      </c>
      <c r="C16" t="n">
        <v>0</v>
      </c>
      <c r="D16" t="n">
        <v>0</v>
      </c>
      <c r="E16" t="n">
        <v>9763.899999999987</v>
      </c>
      <c r="F16" t="n">
        <v>0</v>
      </c>
      <c r="G16" t="n">
        <v>0</v>
      </c>
    </row>
    <row r="17">
      <c r="A17" t="inlineStr">
        <is>
          <t>motorbikes</t>
        </is>
      </c>
      <c r="B17" t="n">
        <v>0</v>
      </c>
      <c r="C17" t="n">
        <v>0</v>
      </c>
      <c r="D17" t="n">
        <v>0</v>
      </c>
      <c r="E17" t="n">
        <v>0</v>
      </c>
      <c r="F17" t="n">
        <v>0</v>
      </c>
      <c r="G17" t="n">
        <v>0</v>
      </c>
    </row>
  </sheetData>
  <pageMargins left="0.7" right="0.7" top="0.75" bottom="0.75" header="0.3" footer="0.3"/>
</worksheet>
</file>

<file path=xl/worksheets/sheet14.xml><?xml version="1.0" encoding="utf-8"?>
<worksheet xmlns="http://schemas.openxmlformats.org/spreadsheetml/2006/main">
  <sheetPr>
    <tabColor theme="3"/>
    <outlinePr summaryBelow="1" summaryRight="1"/>
    <pageSetUpPr/>
  </sheetPr>
  <dimension ref="A1:J9"/>
  <sheetViews>
    <sheetView tabSelected="1" workbookViewId="0">
      <selection activeCell="C15" sqref="C15"/>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4.332031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Values'!B3*'Share of VT by state'!$B$2,0)</f>
        <v/>
      </c>
      <c r="C2" s="18" t="n">
        <v>0</v>
      </c>
      <c r="D2" s="18">
        <f>ROUND('USA Values'!D3*'Share of VT by state'!$B$2,0)</f>
        <v/>
      </c>
      <c r="E2" s="18">
        <f>ROUND('USA Values'!E3*'Share of VT by state'!$B$2,0)</f>
        <v/>
      </c>
      <c r="F2" s="18">
        <f>ROUND('USA Values'!F3*'Share of VT by state'!$B$2,0)</f>
        <v/>
      </c>
      <c r="G2" s="18">
        <f>ROUND('USA Values'!G3*'Share of VT by state'!$B$2,0)</f>
        <v/>
      </c>
      <c r="H2" s="18">
        <f>ROUND('USA Values'!H3*'Share of VT by state'!$B$2,0)</f>
        <v/>
      </c>
      <c r="J2" s="18" t="n"/>
    </row>
    <row r="3">
      <c r="A3" s="1" t="inlineStr">
        <is>
          <t>HDVs</t>
        </is>
      </c>
      <c r="B3" s="18">
        <f>ROUND('USA Values'!B4*'Share of VT by state'!$B$3,0)</f>
        <v/>
      </c>
      <c r="C3" s="18" t="n">
        <v>0</v>
      </c>
      <c r="D3" s="18">
        <f>ROUND('USA Values'!D4*'Share of VT by state'!$B$3,0)</f>
        <v/>
      </c>
      <c r="E3" s="18">
        <f>ROUND('USA Values'!E4*'Share of VT by state'!$B$3,0)</f>
        <v/>
      </c>
      <c r="F3" s="18">
        <f>ROUND('USA Values'!F4*'Share of VT by state'!$B$3,0)</f>
        <v/>
      </c>
      <c r="G3" s="18">
        <f>ROUND('USA Values'!G4*'Share of VT by state'!$B$3,0)</f>
        <v/>
      </c>
      <c r="H3" s="18">
        <f>ROUND('USA Values'!H4*'Share of VT by state'!$B$3,0)</f>
        <v/>
      </c>
      <c r="I3" s="18" t="n"/>
      <c r="J3" s="67" t="n"/>
    </row>
    <row r="4">
      <c r="A4" s="1" t="inlineStr">
        <is>
          <t>aircraft</t>
        </is>
      </c>
      <c r="B4" s="18" t="n">
        <v>0</v>
      </c>
      <c r="C4" s="18" t="n">
        <v>0</v>
      </c>
      <c r="D4" s="18" t="n">
        <v>0</v>
      </c>
      <c r="E4" s="18" t="n">
        <v>92</v>
      </c>
      <c r="F4" s="18" t="n">
        <v>0</v>
      </c>
      <c r="G4" s="18" t="n">
        <v>0</v>
      </c>
      <c r="H4" s="18" t="n">
        <v>0</v>
      </c>
    </row>
    <row r="5">
      <c r="A5" s="1" t="inlineStr">
        <is>
          <t>rail</t>
        </is>
      </c>
      <c r="B5" s="18" t="n">
        <v>467.4</v>
      </c>
      <c r="C5" s="18" t="n">
        <v>0</v>
      </c>
      <c r="D5" s="18" t="n">
        <v>0</v>
      </c>
      <c r="E5" s="18" t="n">
        <v>147.6</v>
      </c>
      <c r="F5" s="18" t="n">
        <v>0</v>
      </c>
      <c r="G5" s="18" t="n">
        <v>0</v>
      </c>
      <c r="H5" s="18" t="n">
        <v>0</v>
      </c>
    </row>
    <row r="6">
      <c r="A6" s="1" t="inlineStr">
        <is>
          <t>ships</t>
        </is>
      </c>
      <c r="B6" s="18" t="n">
        <v>0</v>
      </c>
      <c r="C6" s="18" t="n">
        <v>0</v>
      </c>
      <c r="D6" s="18" t="n">
        <v>247813.8</v>
      </c>
      <c r="E6" s="18" t="n">
        <v>69896.2</v>
      </c>
      <c r="F6" s="18" t="n">
        <v>0</v>
      </c>
      <c r="G6" s="18" t="n">
        <v>0</v>
      </c>
      <c r="H6" s="18" t="n">
        <v>0</v>
      </c>
    </row>
    <row r="7">
      <c r="A7" s="1" t="inlineStr">
        <is>
          <t>motorbikes</t>
        </is>
      </c>
      <c r="B7" s="18" t="n">
        <v>0</v>
      </c>
      <c r="C7" s="18" t="n">
        <v>0</v>
      </c>
      <c r="D7" s="18" t="n">
        <v>137726</v>
      </c>
      <c r="E7" s="18" t="n">
        <v>0</v>
      </c>
      <c r="F7" s="18" t="n">
        <v>0</v>
      </c>
      <c r="G7" s="18" t="n">
        <v>0</v>
      </c>
      <c r="H7" s="18" t="n">
        <v>0</v>
      </c>
    </row>
    <row r="9">
      <c r="B9" s="18" t="n"/>
      <c r="C9" s="18" t="n"/>
      <c r="D9" s="18" t="n"/>
      <c r="E9" s="18" t="n"/>
      <c r="F9" s="18" t="n"/>
      <c r="G9" s="18" t="n"/>
      <c r="H9" s="18" t="n"/>
    </row>
  </sheetData>
  <pageMargins left="0.7" right="0.7" top="0.75" bottom="0.75" header="0.3" footer="0.3"/>
</worksheet>
</file>

<file path=xl/worksheets/sheet15.xml><?xml version="1.0" encoding="utf-8"?>
<worksheet xmlns="http://schemas.openxmlformats.org/spreadsheetml/2006/main">
  <sheetPr>
    <tabColor theme="3"/>
    <outlinePr summaryBelow="1" summaryRight="1"/>
    <pageSetUpPr/>
  </sheetPr>
  <dimension ref="A1:J7"/>
  <sheetViews>
    <sheetView workbookViewId="0">
      <selection activeCell="C6" sqref="C6"/>
    </sheetView>
  </sheetViews>
  <sheetFormatPr baseColWidth="10" defaultColWidth="8.83203125" defaultRowHeight="15"/>
  <cols>
    <col width="16.83203125" customWidth="1" style="58" min="1" max="1"/>
    <col width="24.6640625" customWidth="1" style="58" min="2" max="2"/>
    <col width="20.83203125" customWidth="1" style="58" min="3" max="3"/>
    <col width="18.33203125" customWidth="1" style="58" min="4" max="4"/>
    <col width="17.1640625" customWidth="1" style="58" min="5" max="5"/>
    <col width="23.33203125" customWidth="1" style="58" min="6" max="8"/>
    <col width="13.33203125" bestFit="1" customWidth="1" style="58" min="9" max="9"/>
    <col width="12.6640625" bestFit="1" customWidth="1" style="58" min="10" max="10"/>
  </cols>
  <sheetData>
    <row r="1" ht="16" customHeight="1" s="58">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ROUND('USA Values'!B12*'Share of VT by state'!$B$4,0)</f>
        <v/>
      </c>
      <c r="C2" s="18" t="n">
        <v>0</v>
      </c>
      <c r="D2" s="18">
        <f>SUM(ROUND('USA Values'!D12*'Share of VT by state'!$B$4,0),ROUND('USA Values'!D13*'Share of VT by state'!$B$5,0))</f>
        <v/>
      </c>
      <c r="E2" s="18" t="n">
        <v>0</v>
      </c>
      <c r="F2" s="18">
        <f>ROUND('USA Values'!F12*'Share of VT by state'!$B$4,0)</f>
        <v/>
      </c>
      <c r="G2" s="18">
        <f>ROUND('USA Values'!G12*'Share of VT by state'!$B$4,0)</f>
        <v/>
      </c>
      <c r="H2" s="18">
        <f>ROUND('USA Values'!H12*'Share of VT by state'!$B$4,0)</f>
        <v/>
      </c>
      <c r="I2" s="67" t="n"/>
      <c r="J2" s="18" t="n"/>
    </row>
    <row r="3">
      <c r="A3" s="1" t="inlineStr">
        <is>
          <t>HDVs</t>
        </is>
      </c>
      <c r="B3">
        <f>ROUND('USA Values'!B13*'Share of VT by state'!$B$5,0)</f>
        <v/>
      </c>
      <c r="C3" t="n">
        <v>0</v>
      </c>
      <c r="D3" t="n">
        <v>0</v>
      </c>
      <c r="E3">
        <f>SUM(ROUND('USA Values'!E13*'Share of VT by state'!$B$5,0),ROUND('USA Values'!E12*'Share of VT by state'!$B$4,0))</f>
        <v/>
      </c>
      <c r="F3">
        <f>ROUND('USA Values'!F13*'Share of VT by state'!$B$5,0)</f>
        <v/>
      </c>
      <c r="G3">
        <f>ROUND('USA Values'!G13*'Share of VT by state'!$B$5,0)</f>
        <v/>
      </c>
      <c r="H3">
        <f>ROUND('USA Values'!H13*'Share of VT by state'!$B$5,0)</f>
        <v/>
      </c>
      <c r="J3" s="18" t="n"/>
    </row>
    <row r="4">
      <c r="A4" s="1" t="inlineStr">
        <is>
          <t>aircraft</t>
        </is>
      </c>
      <c r="B4">
        <f>Misc!A19*5</f>
        <v/>
      </c>
      <c r="C4">
        <f>Misc!B19*5</f>
        <v/>
      </c>
      <c r="D4">
        <f>Misc!C19*5</f>
        <v/>
      </c>
      <c r="E4">
        <f>Misc!D19*5</f>
        <v/>
      </c>
      <c r="F4">
        <f>Misc!E19*5</f>
        <v/>
      </c>
      <c r="G4">
        <f>Misc!F19*5</f>
        <v/>
      </c>
      <c r="H4">
        <f>Misc!G19*5</f>
        <v/>
      </c>
    </row>
    <row r="5">
      <c r="A5" s="1" t="inlineStr">
        <is>
          <t>rail</t>
        </is>
      </c>
      <c r="B5" t="n">
        <v>0</v>
      </c>
      <c r="C5" t="n">
        <v>0</v>
      </c>
      <c r="D5" t="n">
        <v>0</v>
      </c>
      <c r="E5" s="18" t="n">
        <v>749</v>
      </c>
      <c r="F5" t="n">
        <v>0</v>
      </c>
      <c r="G5" s="18" t="n">
        <v>0</v>
      </c>
      <c r="H5" s="18" t="n">
        <v>0</v>
      </c>
    </row>
    <row r="6">
      <c r="A6" s="1" t="inlineStr">
        <is>
          <t>ships</t>
        </is>
      </c>
      <c r="B6" t="n">
        <v>0</v>
      </c>
      <c r="C6" t="n">
        <v>0</v>
      </c>
      <c r="D6" t="n">
        <v>0</v>
      </c>
      <c r="E6" s="18" t="n">
        <v>128</v>
      </c>
      <c r="F6" t="n">
        <v>0</v>
      </c>
      <c r="G6" s="18" t="n">
        <v>0</v>
      </c>
      <c r="H6" s="18" t="n">
        <v>0</v>
      </c>
    </row>
    <row r="7">
      <c r="A7" s="1" t="inlineStr">
        <is>
          <t>motorbikes</t>
        </is>
      </c>
      <c r="B7" t="n">
        <v>0</v>
      </c>
      <c r="C7" t="n">
        <v>0</v>
      </c>
      <c r="D7" t="n">
        <v>0</v>
      </c>
      <c r="E7" t="n">
        <v>0</v>
      </c>
      <c r="F7" t="n">
        <v>0</v>
      </c>
      <c r="G7" s="18" t="n">
        <v>0</v>
      </c>
      <c r="H7" s="18" t="n">
        <v>0</v>
      </c>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A1" sqref="A1"/>
    </sheetView>
  </sheetViews>
  <sheetFormatPr baseColWidth="10" defaultColWidth="10.6640625" defaultRowHeight="15"/>
  <cols>
    <col width="20.6640625" bestFit="1" customWidth="1" style="58" min="1" max="1"/>
  </cols>
  <sheetData>
    <row r="1">
      <c r="B1" t="inlineStr">
        <is>
          <t>Share</t>
        </is>
      </c>
    </row>
    <row r="2">
      <c r="A2" t="inlineStr">
        <is>
          <t>Share of US passenger LDV</t>
        </is>
      </c>
      <c r="B2" t="n">
        <v>0.02035453627083275</v>
      </c>
    </row>
    <row r="3">
      <c r="A3" t="inlineStr">
        <is>
          <t>Share of US passenger HDV</t>
        </is>
      </c>
      <c r="B3" t="n">
        <v>0.01880382959259387</v>
      </c>
    </row>
    <row r="4">
      <c r="A4" t="inlineStr">
        <is>
          <t>Share of US freight LDV</t>
        </is>
      </c>
      <c r="B4" t="n">
        <v>0.0203537223406645</v>
      </c>
    </row>
    <row r="5">
      <c r="A5" t="inlineStr">
        <is>
          <t>Share of US freight HDV</t>
        </is>
      </c>
      <c r="B5" t="n">
        <v>0.02035372234066451</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 width="8" customWidth="1" style="58" min="38" max="38"/>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TKI000</t>
        </is>
      </c>
      <c r="B10" s="10" t="inlineStr">
        <is>
          <t>7. Transportation Sector Key Indicators and Delivered Energy Consumption</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Key Indicators</t>
        </is>
      </c>
    </row>
    <row r="16" ht="15" customHeight="1" s="58">
      <c r="B16" s="4" t="inlineStr">
        <is>
          <t>Travel Indicators</t>
        </is>
      </c>
    </row>
    <row r="17" ht="15" customHeight="1" s="58">
      <c r="B17" s="4" t="inlineStr">
        <is>
          <t xml:space="preserve"> (billion vehicle miles traveled)</t>
        </is>
      </c>
    </row>
    <row r="18" ht="15" customHeight="1" s="58">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s="58">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s="58">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s="58">
      <c r="A21" s="25" t="inlineStr">
        <is>
          <t>TKI000:buspassmiles</t>
        </is>
      </c>
      <c r="B21" s="4" t="inlineStr">
        <is>
          <t xml:space="preserve"> (billion passenger miles traveled)</t>
        </is>
      </c>
    </row>
    <row r="22" ht="15" customHeight="1" s="58">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s="58">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s="58">
      <c r="A24" s="25" t="inlineStr">
        <is>
          <t>TKI000:ba_Air</t>
        </is>
      </c>
      <c r="B24" s="4" t="inlineStr">
        <is>
          <t xml:space="preserve"> (billion seat miles available)</t>
        </is>
      </c>
    </row>
    <row r="25" ht="15" customHeight="1" s="58">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s="58">
      <c r="A26" s="25" t="inlineStr">
        <is>
          <t>TKI000:ba_Rail</t>
        </is>
      </c>
      <c r="B26" s="4" t="inlineStr">
        <is>
          <t xml:space="preserve"> (billion ton miles traveled)</t>
        </is>
      </c>
    </row>
    <row r="27" ht="15" customHeight="1" s="58">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s="58">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s="58">
      <c r="B30" s="4" t="inlineStr">
        <is>
          <t>Energy Efficiency Indicators</t>
        </is>
      </c>
    </row>
    <row r="31" ht="15" customHeight="1" s="58">
      <c r="A31" s="25" t="inlineStr">
        <is>
          <t>TKI000:ca_AvgCAFEStand</t>
        </is>
      </c>
      <c r="B31" s="4" t="inlineStr">
        <is>
          <t xml:space="preserve"> (miles per gallon)</t>
        </is>
      </c>
    </row>
    <row r="32" ht="15" customHeight="1" s="58">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s="58">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s="58">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s="58">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s="58">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s="58">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s="58">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s="58">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s="58">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s="58">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s="58">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s="58">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s="58">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s="58">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s="58">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s="58">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s="58">
      <c r="A48" s="25" t="inlineStr">
        <is>
          <t>TKI000:ca_Aircraft</t>
        </is>
      </c>
      <c r="B48" s="4" t="inlineStr">
        <is>
          <t xml:space="preserve"> (seat miles per gallon)</t>
        </is>
      </c>
    </row>
    <row r="49" ht="15" customHeight="1" s="58">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s="58">
      <c r="A50" s="25" t="inlineStr">
        <is>
          <t>TKI000:ca_Rail</t>
        </is>
      </c>
      <c r="B50" s="4" t="inlineStr">
        <is>
          <t xml:space="preserve"> (ton miles/thousand Btu)</t>
        </is>
      </c>
    </row>
    <row r="51" ht="15" customHeight="1" s="58">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s="58">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s="58">
      <c r="B54" s="4" t="inlineStr">
        <is>
          <t>Energy Use by Mode</t>
        </is>
      </c>
    </row>
    <row r="55" ht="15" customHeight="1" s="58">
      <c r="A55" s="25" t="inlineStr">
        <is>
          <t>TKI000:da_Light-DutyVeh</t>
        </is>
      </c>
      <c r="B55" s="4" t="inlineStr">
        <is>
          <t xml:space="preserve">  (quadrillion Btu)</t>
        </is>
      </c>
    </row>
    <row r="56" ht="15" customHeight="1" s="58">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s="58">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s="58">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s="58">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s="58">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s="58">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s="58">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s="58">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s="58">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s="58">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s="58">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s="58">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s="58">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s="58">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s="58">
      <c r="A71" s="25" t="inlineStr">
        <is>
          <t>TKI000:ea_Light-DutyVeh</t>
        </is>
      </c>
      <c r="B71" s="4" t="inlineStr">
        <is>
          <t xml:space="preserve">  (million barrels per day oil equivalent)</t>
        </is>
      </c>
    </row>
    <row r="72" ht="15" customHeight="1" s="58">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s="58">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s="58">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s="58">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s="58">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s="58">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s="58">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s="58">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s="58">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s="58">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s="58">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s="58">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s="58">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s="58">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s="58" thickBot="1"/>
    <row r="87" ht="15" customHeight="1" s="58">
      <c r="B87" s="74" t="inlineStr">
        <is>
          <t xml:space="preserve">   1/ Commercial trucks 8,501 to 10,000 pounds gross vehicle weight rating.</t>
        </is>
      </c>
      <c r="C87" s="75" t="n"/>
      <c r="D87" s="75" t="n"/>
      <c r="E87" s="75" t="n"/>
      <c r="F87" s="75" t="n"/>
      <c r="G87" s="75" t="n"/>
      <c r="H87" s="75" t="n"/>
      <c r="I87" s="75" t="n"/>
      <c r="J87" s="75" t="n"/>
      <c r="K87" s="75" t="n"/>
      <c r="L87" s="75" t="n"/>
      <c r="M87" s="75" t="n"/>
      <c r="N87" s="75" t="n"/>
      <c r="O87" s="75" t="n"/>
      <c r="P87" s="75" t="n"/>
      <c r="Q87" s="75" t="n"/>
      <c r="R87" s="75" t="n"/>
      <c r="S87" s="75" t="n"/>
      <c r="T87" s="75" t="n"/>
      <c r="U87" s="75" t="n"/>
      <c r="V87" s="75" t="n"/>
      <c r="W87" s="75" t="n"/>
      <c r="X87" s="75" t="n"/>
      <c r="Y87" s="75" t="n"/>
      <c r="Z87" s="75" t="n"/>
      <c r="AA87" s="75" t="n"/>
      <c r="AB87" s="75" t="n"/>
      <c r="AC87" s="75" t="n"/>
      <c r="AD87" s="75" t="n"/>
      <c r="AE87" s="75" t="n"/>
      <c r="AF87" s="75" t="n"/>
      <c r="AG87" s="75" t="n"/>
      <c r="AH87" s="75" t="n"/>
      <c r="AI87" s="75" t="n"/>
      <c r="AJ87" s="75" t="n"/>
      <c r="AK87" s="75" t="n"/>
    </row>
    <row r="88" ht="15" customHeight="1" s="58">
      <c r="B88" s="30" t="inlineStr">
        <is>
          <t xml:space="preserve">   2/ CAFE standard based on projected new vehicle sales.</t>
        </is>
      </c>
    </row>
    <row r="89" ht="15" customHeight="1" s="58">
      <c r="B89" s="30" t="inlineStr">
        <is>
          <t xml:space="preserve">   3/ Includes CAFE credits for alternative fueled vehicle sales and credit banking.</t>
        </is>
      </c>
    </row>
    <row r="90" ht="15" customHeight="1" s="58">
      <c r="B90" s="30" t="inlineStr">
        <is>
          <t xml:space="preserve">   4/ U.S. Environmental Protection Agency rated miles per gallon.</t>
        </is>
      </c>
    </row>
    <row r="91" ht="15" customHeight="1" s="58">
      <c r="B91" s="30" t="inlineStr">
        <is>
          <t xml:space="preserve">   5/ Tested new vehicle efficiency revised for on-road performance.</t>
        </is>
      </c>
    </row>
    <row r="92" ht="15" customHeight="1" s="58">
      <c r="B92" s="30" t="inlineStr">
        <is>
          <t xml:space="preserve">   6/ Combined "on-the-road" estimate for all cars and light trucks.</t>
        </is>
      </c>
    </row>
    <row r="93" ht="15" customHeight="1" s="58">
      <c r="B93" s="30" t="inlineStr">
        <is>
          <t xml:space="preserve">   CAFE = Corporate average fuel economy.</t>
        </is>
      </c>
    </row>
    <row r="94" ht="15" customHeight="1" s="58">
      <c r="B94" s="30" t="inlineStr">
        <is>
          <t xml:space="preserve">   Btu = British thermal unit.</t>
        </is>
      </c>
    </row>
    <row r="95" ht="15" customHeight="1" s="58">
      <c r="B95" s="30" t="inlineStr">
        <is>
          <t xml:space="preserve">   Note:  Totals may not equal sum of components due to independent rounding.  Data for 2017</t>
        </is>
      </c>
    </row>
    <row r="96" ht="15" customHeight="1" s="58">
      <c r="B96" s="30" t="inlineStr">
        <is>
          <t>are model results and may differ from official EIA data reports.</t>
        </is>
      </c>
    </row>
    <row r="97" ht="15" customHeight="1" s="58">
      <c r="B97" s="30" t="inlineStr">
        <is>
          <t xml:space="preserve">   Sources:  2017:  U.S. Energy Information Administration (EIA), Monthly Energy Review, September 2018;</t>
        </is>
      </c>
    </row>
    <row r="98" ht="15" customHeight="1" s="58">
      <c r="B98" s="30" t="inlineStr">
        <is>
          <t>EIA, Alternatives to Traditional Transportation Fuels 2009 (Part II - User and Fuel Data); EIA, State Energy Data System 2016;</t>
        </is>
      </c>
    </row>
    <row r="99" ht="15" customHeight="1" s="58">
      <c r="B99" s="30" t="inlineStr">
        <is>
          <t>Federal Highway Administration, Highway Statistics 2016; Oak Ridge National Laboratory, Transportation Energy</t>
        </is>
      </c>
    </row>
    <row r="100" ht="15" customHeight="1" s="58">
      <c r="B100" s="30" t="inlineStr">
        <is>
          <t>Data Book:  Edition 36; National Highway Traffic and Safety Administration, Summary of Fuel Economy</t>
        </is>
      </c>
    </row>
    <row r="101" ht="15" customHeight="1" s="58">
      <c r="B101" s="30" t="inlineStr">
        <is>
          <t>Performance, June 2015; U.S. Department of Commerce, Bureau of the Census, "Vehicle Inventory and Use Survey," EC02TV;</t>
        </is>
      </c>
    </row>
    <row r="102" ht="15" customHeight="1" s="58">
      <c r="B102" s="30" t="inlineStr">
        <is>
          <t>U.S. Environmental Protection Agency, Engines and Vehicles Information System, various years;</t>
        </is>
      </c>
    </row>
    <row r="103" ht="15" customHeight="1" s="58">
      <c r="B103" t="inlineStr">
        <is>
          <t>U.S. Department of Transportation, Federal Transit Administration, National Transit Database, various years;</t>
        </is>
      </c>
    </row>
    <row r="104" ht="15" customHeight="1" s="58">
      <c r="B104" s="30" t="inlineStr">
        <is>
          <t>U.S. Department of Transportation, Research and Special Programs Administration, Air Carrier Statistics Monthly,</t>
        </is>
      </c>
    </row>
    <row r="105" ht="15" customHeight="1" s="58">
      <c r="B105" s="30" t="inlineStr">
        <is>
          <t>December 2010/2009; and United States Department of Defense, Defense Logistics Agency Energy, Fiscal Year 2015 Fact Book.</t>
        </is>
      </c>
    </row>
    <row r="106" ht="15" customHeight="1" s="58">
      <c r="B106" s="30" t="inlineStr">
        <is>
          <t>2018:  EIA, Short-Term Energy Outlook, October 2018 and EIA, AEO2019 National Energy Modeling System run ref2019.d111618a.</t>
        </is>
      </c>
    </row>
    <row r="107" ht="15" customHeight="1" s="58">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TEF000</t>
        </is>
      </c>
      <c r="B10" s="10" t="inlineStr">
        <is>
          <t>37. Transportation Sector Energy Use by Fuel Type Within a Mode</t>
        </is>
      </c>
    </row>
    <row r="11" ht="15" customHeight="1" s="58">
      <c r="B11" s="9" t="inlineStr">
        <is>
          <t>(trillion Btu)</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s="58">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s="58">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s="58">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s="58">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s="58">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s="58">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s="58">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s="58">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s="58">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s="58">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s="58">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s="58">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s="58">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s="58">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s="58">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s="58">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s="58">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s="58">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s="58">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s="58">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s="58">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s="58">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s="58">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s="58">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s="58">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s="58">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s="58">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s="58">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s="58">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s="58">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s="58">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s="58">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s="58">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s="58">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s="58">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s="58">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s="58">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s="58">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s="58">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s="58">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s="58">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s="58">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s="58">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s="58">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s="58">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s="58">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s="58">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s="58">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s="58">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s="58">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s="58">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s="58">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s="58">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s="58">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s="58">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s="58">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s="58">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s="58">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s="58">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s="58">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s="58">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s="58">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s="58">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s="58">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s="58">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s="58">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s="58">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s="58">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s="58">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s="58">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s="58">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s="58">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s="58">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s="58">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s="58">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s="58">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s="58">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s="58">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s="58">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s="58">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s="58">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s="58">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s="58">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s="58">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s="58">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s="58">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s="58">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s="58">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s="58">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s="58" thickBot="1"/>
    <row r="118" ht="15" customHeight="1" s="58">
      <c r="B118" s="74" t="inlineStr">
        <is>
          <t xml:space="preserve">   1/ E85 refers to a blend of 85 percent ethanol (renewable) and 15 percent motor gasoline (nonrenewable).  To address cold starting issues,</t>
        </is>
      </c>
      <c r="C118" s="75" t="n"/>
      <c r="D118" s="75" t="n"/>
      <c r="E118" s="75" t="n"/>
      <c r="F118" s="75" t="n"/>
      <c r="G118" s="75" t="n"/>
      <c r="H118" s="75" t="n"/>
      <c r="I118" s="75" t="n"/>
      <c r="J118" s="75" t="n"/>
      <c r="K118" s="75" t="n"/>
      <c r="L118" s="75" t="n"/>
      <c r="M118" s="75" t="n"/>
      <c r="N118" s="75" t="n"/>
      <c r="O118" s="75" t="n"/>
      <c r="P118" s="75" t="n"/>
      <c r="Q118" s="75" t="n"/>
      <c r="R118" s="75" t="n"/>
      <c r="S118" s="75" t="n"/>
      <c r="T118" s="75" t="n"/>
      <c r="U118" s="75" t="n"/>
      <c r="V118" s="75" t="n"/>
      <c r="W118" s="75" t="n"/>
      <c r="X118" s="75" t="n"/>
      <c r="Y118" s="75" t="n"/>
      <c r="Z118" s="75" t="n"/>
      <c r="AA118" s="75" t="n"/>
      <c r="AB118" s="75" t="n"/>
      <c r="AC118" s="75" t="n"/>
      <c r="AD118" s="75" t="n"/>
      <c r="AE118" s="75" t="n"/>
      <c r="AF118" s="75" t="n"/>
      <c r="AG118" s="75" t="n"/>
      <c r="AH118" s="75" t="n"/>
      <c r="AI118" s="75" t="n"/>
      <c r="AJ118" s="75" t="n"/>
      <c r="AK118" s="75" t="n"/>
    </row>
    <row r="119" ht="15" customHeight="1" s="58">
      <c r="B119" s="30" t="inlineStr">
        <is>
          <t>the percentage of ethanol varies seasonally.  The annual average ethanol content of 74 percent is used for these projections.</t>
        </is>
      </c>
    </row>
    <row r="120" ht="15" customHeight="1" s="58">
      <c r="B120" s="30" t="inlineStr">
        <is>
          <t xml:space="preserve">   2/ Commercial trucks from 8,501 to 10,000 pounds.</t>
        </is>
      </c>
    </row>
    <row r="121" ht="15" customHeight="1" s="58">
      <c r="B121" s="30" t="inlineStr">
        <is>
          <t xml:space="preserve">   3/ Does not include military distillate.  Does not include commercial buses.</t>
        </is>
      </c>
    </row>
    <row r="122" ht="15" customHeight="1" s="58">
      <c r="B122" s="30" t="inlineStr">
        <is>
          <t xml:space="preserve">   4/ Does not include passenger rail.</t>
        </is>
      </c>
    </row>
    <row r="123" ht="15" customHeight="1" s="58">
      <c r="B123" s="30" t="inlineStr">
        <is>
          <t xml:space="preserve">   Btu = British thermal unit.</t>
        </is>
      </c>
    </row>
    <row r="124" ht="15" customHeight="1" s="58">
      <c r="B124" s="30" t="inlineStr">
        <is>
          <t xml:space="preserve">   - - = Not applicable.</t>
        </is>
      </c>
    </row>
    <row r="125" ht="15" customHeight="1" s="58">
      <c r="B125" s="30" t="inlineStr">
        <is>
          <t xml:space="preserve">   Note:  Includes estimated consumption for petroleum and other liquids.  Totals may not equal sum of components due to independent rounding.</t>
        </is>
      </c>
    </row>
    <row r="126" ht="15" customHeight="1" s="58">
      <c r="B126" s="30" t="inlineStr">
        <is>
          <t>Data for 2017 are model results and may differ from official EIA data reports.</t>
        </is>
      </c>
    </row>
    <row r="127" ht="15" customHeight="1" s="58">
      <c r="B127" s="30" t="inlineStr">
        <is>
          <t xml:space="preserve">   Sources:  2017 compressed and liquefied natural gas volumes:  U.S. Energy Information Administration (EIA),</t>
        </is>
      </c>
    </row>
    <row r="128" ht="15" customHeight="1" s="58">
      <c r="B128" s="30" t="inlineStr">
        <is>
          <t>AEO2019 National Energy Modeling System run ref2019.d111618a.  Other 2017 values derived using:  EIA, Monthly</t>
        </is>
      </c>
    </row>
    <row r="129" ht="15" customHeight="1" s="58">
      <c r="B129" s="30" t="inlineStr">
        <is>
          <t>Energy Review, September 2018; EIA, Fuel Oil and Kerosene Sales 2014; EIA, State Energy Data System 2016; Oak Ridge</t>
        </is>
      </c>
    </row>
    <row r="130" ht="15" customHeight="1" s="58">
      <c r="B130" s="30" t="inlineStr">
        <is>
          <t>National Laboratory, Transportation Energy Data Book:  Edition 36; Department of Defense, Defense Logistics Agency Energy,</t>
        </is>
      </c>
    </row>
    <row r="131" ht="15" customHeight="1" s="58">
      <c r="B131" s="30" t="inlineStr">
        <is>
          <t>Fiscal Year 2015 Fact Book; and EIA, AEO2019 National Energy Modeling System run ref2019.d111618a.  2018 and</t>
        </is>
      </c>
    </row>
    <row r="132" ht="15" customHeight="1" s="58">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TSK000</t>
        </is>
      </c>
      <c r="B10" s="10" t="inlineStr">
        <is>
          <t>40. Light-Duty Vehicle Stock by Technology Type</t>
        </is>
      </c>
    </row>
    <row r="11" ht="15" customHeight="1" s="58">
      <c r="B11" s="9" t="inlineStr">
        <is>
          <t>(millions)</t>
        </is>
      </c>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Car Stock 1/</t>
        </is>
      </c>
    </row>
    <row r="16" ht="15" customHeight="1" s="58">
      <c r="B16" s="4" t="inlineStr">
        <is>
          <t xml:space="preserve"> Conventional Cars</t>
        </is>
      </c>
    </row>
    <row r="17" ht="15" customHeight="1" s="58">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s="58">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s="58">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s="58">
      <c r="B21" s="4" t="inlineStr">
        <is>
          <t xml:space="preserve"> Alternative-Fuel Cars</t>
        </is>
      </c>
    </row>
    <row r="22" ht="15" customHeight="1" s="58">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s="58">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s="58">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s="58">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s="58">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s="58">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s="58">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s="58">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s="58">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s="58">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s="58">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s="58">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s="58">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s="58">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s="58">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s="58">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s="58">
      <c r="B40" s="4" t="inlineStr">
        <is>
          <t>Light Truck Stock 1/</t>
        </is>
      </c>
    </row>
    <row r="41" ht="15" customHeight="1" s="58">
      <c r="B41" s="4" t="inlineStr">
        <is>
          <t xml:space="preserve"> Conventional Light Trucks</t>
        </is>
      </c>
    </row>
    <row r="42" ht="15" customHeight="1" s="58">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s="58">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s="58">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s="58">
      <c r="B46" s="4" t="inlineStr">
        <is>
          <t xml:space="preserve"> Alternative-Fuel Light Trucks</t>
        </is>
      </c>
    </row>
    <row r="47" ht="15" customHeight="1" s="58">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s="58">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s="58">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s="58">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s="58">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s="58">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s="58">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s="58">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s="58">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s="58">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s="58">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s="58">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s="58">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s="58">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s="58">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s="58">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s="58">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s="58" thickBot="1"/>
    <row r="67" ht="15" customHeight="1" s="58">
      <c r="B67" s="74" t="inlineStr">
        <is>
          <t xml:space="preserve">   1/ Includes personal and fleet vehicles.</t>
        </is>
      </c>
      <c r="C67" s="75" t="n"/>
      <c r="D67" s="75" t="n"/>
      <c r="E67" s="75" t="n"/>
      <c r="F67" s="75" t="n"/>
      <c r="G67" s="75" t="n"/>
      <c r="H67" s="75" t="n"/>
      <c r="I67" s="75" t="n"/>
      <c r="J67" s="75" t="n"/>
      <c r="K67" s="75" t="n"/>
      <c r="L67" s="75" t="n"/>
      <c r="M67" s="75" t="n"/>
      <c r="N67" s="75" t="n"/>
      <c r="O67" s="75" t="n"/>
      <c r="P67" s="75" t="n"/>
      <c r="Q67" s="75" t="n"/>
      <c r="R67" s="75" t="n"/>
      <c r="S67" s="75" t="n"/>
      <c r="T67" s="75" t="n"/>
      <c r="U67" s="75" t="n"/>
      <c r="V67" s="75" t="n"/>
      <c r="W67" s="75" t="n"/>
      <c r="X67" s="75" t="n"/>
      <c r="Y67" s="75" t="n"/>
      <c r="Z67" s="75" t="n"/>
      <c r="AA67" s="75" t="n"/>
      <c r="AB67" s="75" t="n"/>
      <c r="AC67" s="75" t="n"/>
      <c r="AD67" s="75" t="n"/>
      <c r="AE67" s="75" t="n"/>
      <c r="AF67" s="75" t="n"/>
      <c r="AG67" s="75" t="n"/>
      <c r="AH67" s="75" t="n"/>
      <c r="AI67" s="75" t="n"/>
      <c r="AJ67" s="75" t="n"/>
      <c r="AK67" s="75" t="n"/>
    </row>
    <row r="68" ht="15" customHeight="1" s="58">
      <c r="B68" s="30" t="inlineStr">
        <is>
          <t xml:space="preserve">   ICE = Internal combustion engine.</t>
        </is>
      </c>
    </row>
    <row r="69" ht="15" customHeight="1" s="58">
      <c r="B69" s="30" t="inlineStr">
        <is>
          <t xml:space="preserve">   - - = Not applicable.</t>
        </is>
      </c>
    </row>
    <row r="70" ht="15" customHeight="1" s="58">
      <c r="B70" s="30" t="inlineStr">
        <is>
          <t xml:space="preserve">   Note:  Totals may not equal sum of components due to independent rounding.</t>
        </is>
      </c>
    </row>
    <row r="71" ht="15" customHeight="1" s="58">
      <c r="B71" s="30" t="inlineStr">
        <is>
          <t xml:space="preserve">   Sources:  2017 values derived using:  Energy Information Administration (EIA), Describing Current and Potential</t>
        </is>
      </c>
    </row>
    <row r="72" ht="15" customHeight="1" s="58">
      <c r="B72" s="30" t="inlineStr">
        <is>
          <t>Markets for Alternative-Fuel Vehicles, 1996; EIA, Alternatives to Traditional Transportation Fuels 2009 (Part II - User and Fuel Data); Federal Highway</t>
        </is>
      </c>
    </row>
    <row r="73" ht="15" customHeight="1" s="58">
      <c r="B73" s="30" t="inlineStr">
        <is>
          <t>Administration, Highway Statistics 2016; Oak Ridge National Laboratory, Transportation Energy Data Book:  Edition 36;</t>
        </is>
      </c>
    </row>
    <row r="74" ht="15" customHeight="1" s="58">
      <c r="B74" s="30" t="inlineStr">
        <is>
          <t>IHS Markit Polk, National Vehicle Population Profile, various years; IHS Markit Polk, Trucking Industry Profile, various years; and</t>
        </is>
      </c>
    </row>
    <row r="75" ht="15" customHeight="1" s="58">
      <c r="B75" s="30" t="inlineStr">
        <is>
          <t>EIA, AEO2019 National Energy Modeling System run ref2019.d111618a.  2018 and projections:  EIA, AEO2019 National Energy</t>
        </is>
      </c>
    </row>
    <row r="76" ht="15" customHeight="1" s="58">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style="58" min="1" max="1"/>
  </cols>
  <sheetData>
    <row r="1" ht="16" customHeight="1" s="58"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s="58"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s="58">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s="58"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s="58" thickTop="1"/>
    <row r="15">
      <c r="A15" s="4" t="inlineStr">
        <is>
          <t>Car Stock 1/</t>
        </is>
      </c>
    </row>
    <row r="16">
      <c r="A16" s="4" t="inlineStr">
        <is>
          <t xml:space="preserve"> Conventional Cars</t>
        </is>
      </c>
    </row>
    <row r="17" ht="16" customHeight="1" s="58">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s="58">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s="58">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s="58">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s="58">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s="58">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s="58">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s="58">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s="58">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s="58">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s="58">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s="58">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s="58">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s="58">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s="58">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s="58">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s="58">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s="58">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s="58">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s="58">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s="58">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s="58">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s="58">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s="58">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s="58">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s="58">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s="58">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s="58">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s="58">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s="58">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s="58">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s="58">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s="58">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s="58">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s="58">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s="58">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s="58">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s="58">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s="58">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s="58">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s="58">
      <c r="A70" s="7" t="inlineStr">
        <is>
          <t xml:space="preserve">   Propane</t>
        </is>
      </c>
      <c r="B70" s="62"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s="58">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s="58">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s="58">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s="58">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s="58">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s="58">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s="58" thickBot="1"/>
    <row r="79">
      <c r="A79" s="74" t="inlineStr">
        <is>
          <t xml:space="preserve">   1/ Includes all fleets of 10 or more.</t>
        </is>
      </c>
      <c r="B79" s="75" t="n"/>
      <c r="C79" s="75" t="n"/>
      <c r="D79" s="75" t="n"/>
      <c r="E79" s="75" t="n"/>
      <c r="F79" s="75" t="n"/>
      <c r="G79" s="75" t="n"/>
      <c r="H79" s="75" t="n"/>
      <c r="I79" s="75" t="n"/>
      <c r="J79" s="75" t="n"/>
      <c r="K79" s="75" t="n"/>
      <c r="L79" s="75" t="n"/>
      <c r="M79" s="75" t="n"/>
      <c r="N79" s="75" t="n"/>
      <c r="O79" s="75" t="n"/>
      <c r="P79" s="75" t="n"/>
      <c r="Q79" s="75" t="n"/>
      <c r="R79" s="75" t="n"/>
      <c r="S79" s="75" t="n"/>
      <c r="T79" s="75" t="n"/>
      <c r="U79" s="75" t="n"/>
      <c r="V79" s="75" t="n"/>
      <c r="W79" s="75" t="n"/>
      <c r="X79" s="75" t="n"/>
      <c r="Y79" s="75" t="n"/>
      <c r="Z79" s="75" t="n"/>
      <c r="AA79" s="75" t="n"/>
      <c r="AB79" s="75" t="n"/>
      <c r="AC79" s="75" t="n"/>
      <c r="AD79" s="75" t="n"/>
      <c r="AE79" s="75" t="n"/>
      <c r="AF79" s="75" t="n"/>
      <c r="AG79" s="75" t="n"/>
      <c r="AH79" s="75" t="n"/>
      <c r="AI79" s="75" t="n"/>
      <c r="AJ79" s="75"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ATS000</t>
        </is>
      </c>
      <c r="B10" s="10" t="inlineStr">
        <is>
          <t>49. Aircraft Stock</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Aircraft Stock</t>
        </is>
      </c>
    </row>
    <row r="16" ht="15" customHeight="1" s="58">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s="58">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s="58">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s="58">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s="58">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s="58">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s="58">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s="58">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s="58">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s="58">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s="58">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s="58">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s="58">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s="58">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s="58">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s="58">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s="58">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s="58">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s="58">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s="58">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s="58">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s="58">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s="58">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s="58">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s="58">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s="58">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s="58">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s="58">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s="58">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s="58">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s="58">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s="58">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s="58">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s="58">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s="58">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s="58">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s="58">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s="58">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s="58">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s="58">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s="58">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s="58">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s="58">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s="58">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s="58">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s="58">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s="58">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s="58">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s="58">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s="58">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s="58">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s="58">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s="58">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s="58">
      <c r="B71" s="4" t="inlineStr">
        <is>
          <t>Aircraft Active Stock</t>
        </is>
      </c>
    </row>
    <row r="72" ht="15" customHeight="1" s="58">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s="58">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s="58">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s="58">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s="58">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s="58">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s="58">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s="58">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s="58">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s="58">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s="58">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s="58">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s="58">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s="58">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s="58">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s="58">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s="58">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s="58">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s="58">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s="58">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s="58">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s="58">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s="58">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s="58">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s="58">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s="58">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s="58">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s="58">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s="58">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s="58">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s="58">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s="58">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s="58">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s="58">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s="58">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s="58">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s="58">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s="58">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s="58">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s="58">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s="58">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s="58">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s="58">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s="58">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s="58">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s="58">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s="58">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s="58">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s="58">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s="58">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s="58">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s="58">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s="58">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s="58">
      <c r="B127" s="4" t="inlineStr">
        <is>
          <t>Aircraft Parked Stock</t>
        </is>
      </c>
    </row>
    <row r="128" ht="15" customHeight="1" s="58">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s="58">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s="58">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s="58">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s="58">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s="58">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s="58">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s="58">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s="58">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s="58">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s="58">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s="58">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s="58">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s="58">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s="58">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s="58">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s="58">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s="58">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s="58">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s="58">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s="58">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s="58">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s="58">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s="58">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s="58">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s="58">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s="58">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s="58">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s="58">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s="58">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s="58">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s="58">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s="58">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s="58">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s="58">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s="58">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s="58">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s="58">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s="58">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s="58">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s="58">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s="58">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s="58">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s="58">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s="58">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s="58">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s="58">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s="58">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s="58">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s="58">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s="58">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s="58">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s="58">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s="58">
      <c r="B183" s="4" t="inlineStr">
        <is>
          <t>Aircraft Cargo Stock</t>
        </is>
      </c>
    </row>
    <row r="184" ht="15" customHeight="1" s="58">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s="58">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s="58">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s="58">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s="58">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s="58">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s="58">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s="58">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s="58">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s="58">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s="58">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s="58">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s="58">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s="58"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s="58">
      <c r="B198" s="74" t="inlineStr">
        <is>
          <t xml:space="preserve">   Source:  Energy Information Administration, AEO2019 National Energy Modeling System run ref2019.d111618a.</t>
        </is>
      </c>
      <c r="C198" s="75" t="n"/>
      <c r="D198" s="75" t="n"/>
      <c r="E198" s="75" t="n"/>
      <c r="F198" s="75" t="n"/>
      <c r="G198" s="75" t="n"/>
      <c r="H198" s="75" t="n"/>
      <c r="I198" s="75" t="n"/>
      <c r="J198" s="75" t="n"/>
      <c r="K198" s="75" t="n"/>
      <c r="L198" s="75" t="n"/>
      <c r="M198" s="75" t="n"/>
      <c r="N198" s="75" t="n"/>
      <c r="O198" s="75" t="n"/>
      <c r="P198" s="75" t="n"/>
      <c r="Q198" s="75" t="n"/>
      <c r="R198" s="75" t="n"/>
      <c r="S198" s="75" t="n"/>
      <c r="T198" s="75" t="n"/>
      <c r="U198" s="75" t="n"/>
      <c r="V198" s="75" t="n"/>
      <c r="W198" s="75" t="n"/>
      <c r="X198" s="75" t="n"/>
      <c r="Y198" s="75" t="n"/>
      <c r="Z198" s="75" t="n"/>
      <c r="AA198" s="75" t="n"/>
      <c r="AB198" s="75" t="n"/>
      <c r="AC198" s="75" t="n"/>
      <c r="AD198" s="75" t="n"/>
      <c r="AE198" s="75" t="n"/>
      <c r="AF198" s="75" t="n"/>
      <c r="AG198" s="75" t="n"/>
      <c r="AH198" s="75" t="n"/>
      <c r="AI198" s="75" t="n"/>
      <c r="AJ198" s="75" t="n"/>
      <c r="AK198" s="75"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style="58" min="1" max="1"/>
    <col width="45.6640625" customWidth="1" style="58" min="2" max="2"/>
  </cols>
  <sheetData>
    <row r="1" ht="15" customHeight="1" s="58"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s="58" thickTop="1"/>
    <row r="3" ht="15" customHeight="1" s="58">
      <c r="C3" s="28" t="inlineStr">
        <is>
          <t>Report</t>
        </is>
      </c>
      <c r="D3" s="28" t="inlineStr">
        <is>
          <t>Annual Energy Outlook 2019</t>
        </is>
      </c>
      <c r="E3" s="28" t="n"/>
      <c r="F3" s="28" t="n"/>
      <c r="G3" s="28" t="n"/>
    </row>
    <row r="4" ht="15" customHeight="1" s="58">
      <c r="C4" s="28" t="inlineStr">
        <is>
          <t>Scenario</t>
        </is>
      </c>
      <c r="D4" s="28" t="inlineStr">
        <is>
          <t>ref2019</t>
        </is>
      </c>
      <c r="E4" s="28" t="n"/>
      <c r="F4" s="28" t="n"/>
      <c r="G4" s="28" t="inlineStr">
        <is>
          <t>Reference case</t>
        </is>
      </c>
    </row>
    <row r="5" ht="15" customHeight="1" s="58">
      <c r="C5" s="28" t="inlineStr">
        <is>
          <t>Datekey</t>
        </is>
      </c>
      <c r="D5" s="28" t="inlineStr">
        <is>
          <t>d111618a</t>
        </is>
      </c>
      <c r="E5" s="28" t="n"/>
      <c r="F5" s="28" t="n"/>
      <c r="G5" s="28" t="n"/>
    </row>
    <row r="6" ht="15" customHeight="1" s="58">
      <c r="C6" s="28" t="inlineStr">
        <is>
          <t>Release Date</t>
        </is>
      </c>
      <c r="D6" s="28" t="n"/>
      <c r="E6" s="28" t="inlineStr">
        <is>
          <t xml:space="preserve"> January 2019</t>
        </is>
      </c>
      <c r="F6" s="28" t="n"/>
      <c r="G6" s="28" t="n"/>
    </row>
    <row r="10" ht="15" customHeight="1" s="58">
      <c r="A10" s="25" t="inlineStr">
        <is>
          <t>FTE000</t>
        </is>
      </c>
      <c r="B10" s="10" t="inlineStr">
        <is>
          <t>50. Freight Transportation Energy Use</t>
        </is>
      </c>
    </row>
    <row r="11" ht="15" customHeight="1" s="58">
      <c r="B11" s="9" t="n"/>
    </row>
    <row r="12" ht="15" customHeight="1" s="58">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s="58"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s="58" thickTop="1"/>
    <row r="15" ht="15" customHeight="1" s="58">
      <c r="B15" s="4" t="inlineStr">
        <is>
          <t>Freight Truck Stock by Size Class</t>
        </is>
      </c>
    </row>
    <row r="17" ht="15" customHeight="1" s="58">
      <c r="B17" s="4" t="inlineStr">
        <is>
          <t xml:space="preserve">  Vehicle Miles Traveled (billion miles)</t>
        </is>
      </c>
    </row>
    <row r="18" ht="15" customHeight="1" s="58">
      <c r="B18" s="4" t="inlineStr">
        <is>
          <t xml:space="preserve">    Light Medium</t>
        </is>
      </c>
    </row>
    <row r="19" ht="15" customHeight="1" s="58">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s="58">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s="58">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s="58">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s="58">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s="58">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s="58">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s="58">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s="58">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s="58">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s="58">
      <c r="B29" s="4" t="inlineStr">
        <is>
          <t xml:space="preserve">    Medium</t>
        </is>
      </c>
    </row>
    <row r="30" ht="15" customHeight="1" s="58">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s="58">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s="58">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s="58">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s="58">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s="58">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s="58">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s="58">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s="58">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s="58">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s="58">
      <c r="B40" s="4" t="inlineStr">
        <is>
          <t xml:space="preserve">    Heavy</t>
        </is>
      </c>
    </row>
    <row r="41" ht="15" customHeight="1" s="58">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s="58">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s="58">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s="58">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s="58">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s="58">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s="58">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s="58">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s="58">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s="58">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s="58">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s="58">
      <c r="B53" s="4" t="inlineStr">
        <is>
          <t xml:space="preserve">  Consumption (trillion Btu)</t>
        </is>
      </c>
    </row>
    <row r="54" ht="15" customHeight="1" s="58">
      <c r="B54" s="4" t="inlineStr">
        <is>
          <t xml:space="preserve">    Light Medium</t>
        </is>
      </c>
    </row>
    <row r="55" ht="15" customHeight="1" s="58">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s="58">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s="58">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s="58">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s="58">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s="58">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s="58">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s="58">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s="58">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s="58">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s="58">
      <c r="B65" s="4" t="inlineStr">
        <is>
          <t xml:space="preserve">    Medium</t>
        </is>
      </c>
    </row>
    <row r="66" ht="15" customHeight="1" s="58">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s="58">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s="58">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s="58">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s="58">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s="58">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s="58">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s="58">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s="58">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s="58">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s="58">
      <c r="B76" s="4" t="inlineStr">
        <is>
          <t xml:space="preserve">    Heavy</t>
        </is>
      </c>
    </row>
    <row r="77" ht="15" customHeight="1" s="58">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s="58">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s="58">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s="58">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s="58">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s="58">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s="58">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s="58">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s="58">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s="58">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s="58">
      <c r="B87" s="4" t="inlineStr">
        <is>
          <t xml:space="preserve">    Light Medium, Medium, and Heavy Total</t>
        </is>
      </c>
    </row>
    <row r="88" ht="15" customHeight="1" s="58">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s="58">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s="58">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s="58">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s="58">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s="58">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s="58">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s="58">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s="58">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s="58">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s="58">
      <c r="B99" s="4" t="inlineStr">
        <is>
          <t xml:space="preserve">  Fuel Efficiency (miles per gallon)</t>
        </is>
      </c>
    </row>
    <row r="100" ht="15" customHeight="1" s="58">
      <c r="B100" s="4" t="inlineStr">
        <is>
          <t xml:space="preserve">    Light Medium</t>
        </is>
      </c>
    </row>
    <row r="101" ht="15" customHeight="1" s="58">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s="58">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s="58">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s="58">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s="58">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s="58">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s="58">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s="58">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s="58">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s="58">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s="58">
      <c r="B111" s="4" t="inlineStr">
        <is>
          <t xml:space="preserve">    Medium</t>
        </is>
      </c>
    </row>
    <row r="112" ht="15" customHeight="1" s="58">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s="58">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s="58">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s="58">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s="58">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s="58">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s="58">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s="58">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s="58">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s="58">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s="58">
      <c r="B122" s="4" t="inlineStr">
        <is>
          <t xml:space="preserve">    Heavy</t>
        </is>
      </c>
    </row>
    <row r="123" ht="15" customHeight="1" s="58">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s="58">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s="58">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s="58">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s="58">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s="58">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s="58">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s="58">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s="58">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s="58">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s="58">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s="58">
      <c r="B135" s="4" t="inlineStr">
        <is>
          <t xml:space="preserve">  Stock (millions)</t>
        </is>
      </c>
    </row>
    <row r="136" ht="15" customHeight="1" s="58">
      <c r="B136" s="4" t="inlineStr">
        <is>
          <t xml:space="preserve">    Light Medium</t>
        </is>
      </c>
    </row>
    <row r="137" ht="15" customHeight="1" s="58">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s="58">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s="58">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s="58">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s="58">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s="58">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s="58">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s="58">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s="58">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s="58">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s="58">
      <c r="B147" s="4" t="inlineStr">
        <is>
          <t xml:space="preserve">    Medium</t>
        </is>
      </c>
    </row>
    <row r="148" ht="15" customHeight="1" s="58">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s="58">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s="58">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s="58">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s="58">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s="58">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s="58">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s="58">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s="58">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s="58">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s="58">
      <c r="B158" s="4" t="inlineStr">
        <is>
          <t xml:space="preserve">    Heavy</t>
        </is>
      </c>
    </row>
    <row r="159" ht="15" customHeight="1" s="58">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s="58">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s="58">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s="58">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s="58">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s="58">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s="58">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s="58">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s="58">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s="58">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s="58">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s="58">
      <c r="B171" s="4" t="inlineStr">
        <is>
          <t>New Trucks by Size Class</t>
        </is>
      </c>
    </row>
    <row r="173" ht="15" customHeight="1" s="58">
      <c r="B173" s="4" t="inlineStr">
        <is>
          <t xml:space="preserve">  Fuel Efficiency (miles per gallon)</t>
        </is>
      </c>
    </row>
    <row r="174" ht="15" customHeight="1" s="58">
      <c r="B174" s="4" t="inlineStr">
        <is>
          <t xml:space="preserve">    Light Medium</t>
        </is>
      </c>
    </row>
    <row r="175" ht="15" customHeight="1" s="58">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s="58">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s="58">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s="58">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s="58">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s="58">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s="58">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s="58">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s="58">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s="58">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s="58">
      <c r="B185" s="4" t="inlineStr">
        <is>
          <t xml:space="preserve">    Medium</t>
        </is>
      </c>
    </row>
    <row r="186" ht="15" customHeight="1" s="58">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s="58">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s="58">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s="58">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s="58">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s="58">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s="58">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s="58">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s="58">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s="58">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s="58">
      <c r="B196" s="4" t="inlineStr">
        <is>
          <t xml:space="preserve">    Heavy</t>
        </is>
      </c>
    </row>
    <row r="197" ht="15" customHeight="1" s="58">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s="58">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s="58">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s="58">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s="58">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s="58">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s="58">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s="58">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s="58">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s="58">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s="58">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s="58">
      <c r="B209" s="4" t="inlineStr">
        <is>
          <t xml:space="preserve">  Sales (thousands)</t>
        </is>
      </c>
    </row>
    <row r="210" ht="15" customHeight="1" s="58">
      <c r="B210" s="4" t="inlineStr">
        <is>
          <t xml:space="preserve">    Light Medium</t>
        </is>
      </c>
    </row>
    <row r="211" ht="15" customHeight="1" s="58">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s="58">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s="58">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s="58">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s="58">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s="58">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s="58">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s="58">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s="58">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s="58">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s="58">
      <c r="B221" s="4" t="inlineStr">
        <is>
          <t xml:space="preserve">    Medium</t>
        </is>
      </c>
    </row>
    <row r="222" ht="15" customHeight="1" s="58">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s="58">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s="58">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s="58">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s="58">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s="58">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s="58">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s="58">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s="58">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s="58">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s="58">
      <c r="B232" s="4" t="inlineStr">
        <is>
          <t xml:space="preserve">    Heavy</t>
        </is>
      </c>
    </row>
    <row r="233" ht="15" customHeight="1" s="58">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s="58">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s="58">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s="58">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s="58">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s="58">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s="58">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s="58">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s="58">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s="58">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s="58">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s="58">
      <c r="B247" s="4" t="inlineStr">
        <is>
          <t>Railroads</t>
        </is>
      </c>
    </row>
    <row r="248" ht="15" customHeight="1" s="58">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s="58">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s="58">
      <c r="B250" s="4" t="inlineStr">
        <is>
          <t xml:space="preserve"> Fuel Consumption (trillion Btu)</t>
        </is>
      </c>
    </row>
    <row r="251" ht="15" customHeight="1" s="58">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s="58">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s="58">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s="58">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s="58">
      <c r="B256" s="4" t="inlineStr">
        <is>
          <t>Domestic Shipping</t>
        </is>
      </c>
    </row>
    <row r="257" ht="15" customHeight="1" s="58">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s="58">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s="58">
      <c r="B259" s="4" t="inlineStr">
        <is>
          <t xml:space="preserve"> Fuel Consumption (trillion Btu)</t>
        </is>
      </c>
    </row>
    <row r="260" ht="15" customHeight="1" s="58">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s="58">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s="58">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s="58">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s="58">
      <c r="B265" s="4" t="inlineStr">
        <is>
          <t>International Shipping</t>
        </is>
      </c>
    </row>
    <row r="266" ht="15" customHeight="1" s="58">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s="58">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s="58">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s="58">
      <c r="B269" s="4" t="inlineStr">
        <is>
          <t xml:space="preserve"> Fuel Consumption (trillion Btu)</t>
        </is>
      </c>
    </row>
    <row r="270" ht="15" customHeight="1" s="58">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s="58">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s="58">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s="58">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s="58" thickBot="1"/>
    <row r="275" ht="15" customHeight="1" s="58">
      <c r="B275" s="74" t="inlineStr">
        <is>
          <t xml:space="preserve">   MPG = Miles per gallon.</t>
        </is>
      </c>
      <c r="C275" s="75" t="n"/>
      <c r="D275" s="75" t="n"/>
      <c r="E275" s="75" t="n"/>
      <c r="F275" s="75" t="n"/>
      <c r="G275" s="75" t="n"/>
      <c r="H275" s="75" t="n"/>
      <c r="I275" s="75" t="n"/>
      <c r="J275" s="75" t="n"/>
      <c r="K275" s="75" t="n"/>
      <c r="L275" s="75" t="n"/>
      <c r="M275" s="75" t="n"/>
      <c r="N275" s="75" t="n"/>
      <c r="O275" s="75" t="n"/>
      <c r="P275" s="75" t="n"/>
      <c r="Q275" s="75" t="n"/>
      <c r="R275" s="75" t="n"/>
      <c r="S275" s="75" t="n"/>
      <c r="T275" s="75" t="n"/>
      <c r="U275" s="75" t="n"/>
      <c r="V275" s="75" t="n"/>
      <c r="W275" s="75" t="n"/>
      <c r="X275" s="75" t="n"/>
      <c r="Y275" s="75" t="n"/>
      <c r="Z275" s="75" t="n"/>
      <c r="AA275" s="75" t="n"/>
      <c r="AB275" s="75" t="n"/>
      <c r="AC275" s="75" t="n"/>
      <c r="AD275" s="75" t="n"/>
      <c r="AE275" s="75" t="n"/>
      <c r="AF275" s="75" t="n"/>
      <c r="AG275" s="75" t="n"/>
      <c r="AH275" s="75" t="n"/>
      <c r="AI275" s="75" t="n"/>
      <c r="AJ275" s="75" t="n"/>
      <c r="AK275" s="75" t="n"/>
    </row>
    <row r="276" ht="15" customHeight="1" s="58">
      <c r="B276" s="30" t="inlineStr">
        <is>
          <t xml:space="preserve">   Btu = British thermal unit.</t>
        </is>
      </c>
    </row>
    <row r="277" ht="15" customHeight="1" s="58">
      <c r="B277" s="30" t="inlineStr">
        <is>
          <t xml:space="preserve">   - - = Not applicable.</t>
        </is>
      </c>
    </row>
    <row r="278" ht="15" customHeight="1" s="58">
      <c r="B278" s="30" t="inlineStr">
        <is>
          <t xml:space="preserve">   Note:  Includes estimated consumption for petroleum and other liquids.  Totals may not equal sum of components due to independent rounding.</t>
        </is>
      </c>
    </row>
    <row r="279" ht="15" customHeight="1" s="58">
      <c r="B279" s="30" t="inlineStr">
        <is>
          <t xml:space="preserve">   Sources:  2017 values derived using:  Oak Ridge National Laboratory, Transportation Energy Data</t>
        </is>
      </c>
    </row>
    <row r="280" ht="15" customHeight="1" s="58">
      <c r="B280" s="30" t="inlineStr">
        <is>
          <t>Book:  Edition 36; U.S. Department of Commerce, Bureau of the Census, "Vehicle Inventory and Use Survey," EC02TV;</t>
        </is>
      </c>
    </row>
    <row r="281" ht="15" customHeight="1" s="58">
      <c r="B281" s="30" t="inlineStr">
        <is>
          <t>Federal Highway Administration, Highway Statistics 2016; U.S. Department of Transportation, Surface</t>
        </is>
      </c>
    </row>
    <row r="282" ht="15" customHeight="1" s="58">
      <c r="B282" s="30" t="inlineStr">
        <is>
          <t>Transportation Board, Annual Reports R-1 Selected Schedules and Complete Annual Reports; U.S. Department of Defense,</t>
        </is>
      </c>
    </row>
    <row r="283" ht="15" customHeight="1" s="58">
      <c r="B283" s="30" t="inlineStr">
        <is>
          <t>U.S. Army Corps of Engineers, 2015 Waterborne Commerce in the United States, Part 5; and U.S. Energy Information</t>
        </is>
      </c>
    </row>
    <row r="284" ht="15" customHeight="1" s="58">
      <c r="B284" s="30" t="inlineStr">
        <is>
          <t>Administration (EIA), AEO2019 National Energy Modeling System run ref2019.d111618a.  2018:  EIA,</t>
        </is>
      </c>
    </row>
    <row r="285" ht="15" customHeight="1" s="58">
      <c r="B285" s="30" t="inlineStr">
        <is>
          <t>Short-Term Energy Outlook, October 2018 and EIA, AEO2019 National Energy Modeling System run ref2019.d111618a.</t>
        </is>
      </c>
    </row>
    <row r="286" ht="15" customHeight="1" s="58">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4"/>
    <col width="9.1640625" customWidth="1" style="38" min="45" max="16384"/>
  </cols>
  <sheetData>
    <row r="1" ht="16.5" customHeight="1" s="58" thickBot="1">
      <c r="A1" s="86" t="inlineStr">
        <is>
          <t>Table 1-11: Number of U.S. Aircraft, Vehicles, Vessels, and Other Conveyances</t>
        </is>
      </c>
      <c r="B1" s="87" t="n"/>
      <c r="C1" s="87" t="n"/>
      <c r="D1" s="87" t="n"/>
      <c r="E1" s="87" t="n"/>
      <c r="F1" s="87" t="n"/>
      <c r="G1" s="87" t="n"/>
      <c r="H1" s="87" t="n"/>
      <c r="I1" s="87" t="n"/>
      <c r="J1" s="87" t="n"/>
      <c r="K1" s="87" t="n"/>
      <c r="L1" s="87" t="n"/>
      <c r="M1" s="87" t="n"/>
      <c r="N1" s="87" t="n"/>
      <c r="O1" s="87" t="n"/>
      <c r="P1" s="87" t="n"/>
      <c r="Q1" s="87" t="n"/>
      <c r="R1" s="87" t="n"/>
      <c r="S1" s="87" t="n"/>
      <c r="T1" s="87" t="n"/>
      <c r="U1" s="87" t="n"/>
      <c r="V1" s="87" t="n"/>
      <c r="W1" s="87" t="n"/>
      <c r="X1" s="87" t="n"/>
      <c r="Y1" s="87" t="n"/>
      <c r="Z1" s="87" t="n"/>
      <c r="AA1" s="87" t="n"/>
      <c r="AB1" s="87" t="n"/>
      <c r="AC1" s="87" t="n"/>
      <c r="AD1" s="87" t="n"/>
      <c r="AE1" s="87" t="n"/>
      <c r="AF1" s="87" t="n"/>
      <c r="AG1" s="87" t="n"/>
      <c r="AH1" s="87" t="n"/>
      <c r="AI1" s="87"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3" t="n">
        <v>7039</v>
      </c>
      <c r="AI4" s="40" t="n">
        <v>7141</v>
      </c>
      <c r="AJ4" s="59"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4"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5"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5"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91">
      <c r="A35" s="88" t="inlineStr">
        <is>
          <t>KEY: N = data do not exist; U = data are not available; R = revised.</t>
        </is>
      </c>
      <c r="B35" s="89" t="n"/>
      <c r="C35" s="89" t="n"/>
      <c r="D35" s="89" t="n"/>
      <c r="E35" s="89" t="n"/>
      <c r="F35" s="89" t="n"/>
      <c r="G35" s="89" t="n"/>
      <c r="H35" s="89" t="n"/>
      <c r="I35" s="89" t="n"/>
      <c r="J35" s="89" t="n"/>
      <c r="K35" s="89" t="n"/>
      <c r="L35" s="89" t="n"/>
      <c r="M35" s="89" t="n"/>
      <c r="N35" s="89" t="n"/>
      <c r="O35" s="89" t="n"/>
      <c r="P35" s="89" t="n"/>
      <c r="Q35" s="89" t="n"/>
      <c r="R35" s="89" t="n"/>
      <c r="S35" s="54" t="n"/>
      <c r="T35" s="54" t="n"/>
      <c r="U35" s="54" t="n"/>
      <c r="V35" s="54" t="n"/>
      <c r="W35" s="54" t="n"/>
      <c r="X35" s="54" t="n"/>
      <c r="Y35" s="54" t="n"/>
      <c r="Z35" s="54" t="n"/>
      <c r="AA35" s="54" t="n"/>
      <c r="AB35" s="54" t="n"/>
      <c r="AC35" s="54" t="n"/>
      <c r="AE35" s="55" t="n"/>
    </row>
    <row r="36" ht="12.75" customFormat="1" customHeight="1" s="91">
      <c r="A36" s="90" t="n"/>
    </row>
    <row r="37" ht="25.5" customFormat="1" customHeight="1" s="77">
      <c r="A37" s="92"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77">
      <c r="A38" s="85"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77">
      <c r="A39" s="76" t="inlineStr">
        <is>
          <t xml:space="preserve">c 1960-2006 data are for Passenger Cars and Other 2-axle, 4-tire vehicles, respectively. Data for 1960-2006 are not comparable to data for 2007-15. </t>
        </is>
      </c>
    </row>
    <row r="40" ht="12.75" customFormat="1" customHeight="1" s="77">
      <c r="A40" s="85" t="inlineStr">
        <is>
          <t>d In 1960, this category includes all Trucks and Other 2-axle 4-tire vehicles.</t>
        </is>
      </c>
    </row>
    <row r="41" ht="12.75" customFormat="1" customHeight="1" s="77">
      <c r="A41" s="85" t="inlineStr">
        <is>
          <t>e 1965: Other 2-axle 4-tire vehicle data included in all Trucks.</t>
        </is>
      </c>
    </row>
    <row r="42" ht="12.75" customFormat="1" customHeight="1" s="77">
      <c r="A42" s="85" t="inlineStr">
        <is>
          <t>f Prior to 1984, excludes most rural and smaller systems funded via Sections 18 and 16(b)(2), Urban Mass Transportation Act of 1964, as amended. Also prior to 1984, includes total vehicles owned and leased.</t>
        </is>
      </c>
    </row>
    <row r="43" ht="12.75" customFormat="1" customHeight="1" s="77">
      <c r="A43" s="76" t="inlineStr">
        <is>
          <t>g Beginning in 2011, Motor bus includes Bus, Bus Rapid Transit, and Commuter Bus.</t>
        </is>
      </c>
    </row>
    <row r="44" ht="12.75" customFormat="1" customHeight="1" s="77">
      <c r="A44" s="76" t="inlineStr">
        <is>
          <t>h Beginning in 2011, Light rail cars includes Light Rail, Street Car Rail, and Hybrid Rail.</t>
        </is>
      </c>
    </row>
    <row r="45" ht="12.75" customFormat="1" customHeight="1" s="77">
      <c r="A45" s="97" t="inlineStr">
        <is>
          <t>i Other includes Alaska railroad, automated guideway transit, cable car, ferry boat, inclined plane, monorail, and vanpool.</t>
        </is>
      </c>
    </row>
    <row r="46" ht="12.75" customFormat="1" customHeight="1" s="77">
      <c r="A46" s="85" t="inlineStr">
        <is>
          <t>j Nonself-propelled vessels include dry-cargo barges, tank barges, and railroad-car floats.</t>
        </is>
      </c>
    </row>
    <row r="47" ht="12.75" customFormat="1" customHeight="1" s="77">
      <c r="A47" s="85" t="inlineStr">
        <is>
          <t>k Data for Jan. 1, 1991-June 30, 1991 included in 1990 figure.</t>
        </is>
      </c>
    </row>
    <row r="48" ht="12.75" customFormat="1" customHeight="1" s="77">
      <c r="A48" s="85" t="inlineStr">
        <is>
          <t>l Self-propelled vessels include dry-cargo and/or passenger, offshore supply vessels, railroad-car ferries, tankers, and towboats.</t>
        </is>
      </c>
    </row>
    <row r="49" ht="25.5" customFormat="1" customHeight="1" s="77">
      <c r="A49" s="85"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77">
      <c r="A50" s="85" t="inlineStr">
        <is>
          <t>n Recreational vessels that are required to be numbered in accordance with Chapter 123 of Title 46 U.S.C.</t>
        </is>
      </c>
    </row>
    <row r="51" ht="12.75" customFormat="1" customHeight="1" s="77">
      <c r="A51" s="78" t="n"/>
    </row>
    <row r="52" ht="12.75" customFormat="1" customHeight="1" s="77">
      <c r="A52" s="96" t="inlineStr">
        <is>
          <t xml:space="preserve">NOTES  </t>
        </is>
      </c>
    </row>
    <row r="53" ht="38.25" customFormat="1" customHeight="1" s="77">
      <c r="A53" s="97"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77">
      <c r="A54" s="79" t="inlineStr">
        <is>
          <t>Transit Motor bus figure is also included as part of bus in the Highway category.</t>
        </is>
      </c>
    </row>
    <row r="55" ht="38.25" customFormat="1" customHeight="1" s="77">
      <c r="A55" s="81"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77">
      <c r="A56" s="79" t="inlineStr">
        <is>
          <t xml:space="preserve">For more detail on oceangoing vessels, see table 1-23. </t>
        </is>
      </c>
    </row>
    <row r="57" ht="12.75" customFormat="1" customHeight="1" s="77">
      <c r="A57" s="79" t="inlineStr">
        <is>
          <t>Transit data for 1996 and later years are obtained from the National Transit Database and cannot be compared with data for earlier years.</t>
        </is>
      </c>
    </row>
    <row r="58" ht="12.75" customFormat="1" customHeight="1" s="77">
      <c r="A58" s="98"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77">
      <c r="A59" s="83" t="n"/>
    </row>
    <row r="60" ht="12.75" customFormat="1" customHeight="1" s="77">
      <c r="A60" s="90" t="inlineStr">
        <is>
          <t>SOURCES</t>
        </is>
      </c>
    </row>
    <row r="61" ht="12.75" customFormat="1" customHeight="1" s="77">
      <c r="A61" s="90" t="inlineStr">
        <is>
          <t>Air:</t>
        </is>
      </c>
    </row>
    <row r="62" ht="12.75" customFormat="1" customHeight="1" s="77">
      <c r="A62" s="84" t="inlineStr">
        <is>
          <t>Air carrier:</t>
        </is>
      </c>
    </row>
    <row r="63" ht="12.75" customFormat="1" customHeight="1" s="77">
      <c r="A63" s="99" t="inlineStr">
        <is>
          <t>1960-65: U.S. Department of Transportation, Federal Aviation Administration, FAA Statistical Handbook of Aviation, 1970 (Washington, DC: 1970), table 5.3.</t>
        </is>
      </c>
    </row>
    <row r="64" ht="12.75" customFormat="1" customHeight="1" s="77">
      <c r="A64" s="80" t="inlineStr">
        <is>
          <t>1970-75: Ibid., 1979 edition (Washington, DC: 1979), table 5.1.</t>
        </is>
      </c>
    </row>
    <row r="65" ht="12.75" customFormat="1" customHeight="1" s="77">
      <c r="A65" s="80" t="inlineStr">
        <is>
          <t>1980-85: Ibid., Calendar Year 1986 (Washington, DC: 1986), table 5.1.</t>
        </is>
      </c>
    </row>
    <row r="66" ht="12.75" customFormat="1" customHeight="1" s="77">
      <c r="A66" s="80" t="inlineStr">
        <is>
          <t>1990-94: Ibid., Calendar Year 1997 (Washington, DC: unpublished), table 5.1, personal communication, Mar. 19, 1999.</t>
        </is>
      </c>
    </row>
    <row r="67" ht="12.75" customFormat="1" customHeight="1" s="77">
      <c r="A67" s="80" t="inlineStr">
        <is>
          <t>1995-2016: Department of Transportation, Federal aviation administration, FAA Aerospace Forecasts, tables  21, 22, and 27, available at https://www.faa.gov/data_research/aviation/aerospace_forecasts/ as of Mar. 2, 2018.</t>
        </is>
      </c>
    </row>
    <row r="68" ht="12.75" customFormat="1" customHeight="1" s="77">
      <c r="A68" s="84" t="inlineStr">
        <is>
          <t>General aviation:</t>
        </is>
      </c>
    </row>
    <row r="69" ht="12.75" customFormat="1" customHeight="1" s="77">
      <c r="A69" s="80" t="inlineStr">
        <is>
          <t>1960-65: U.S. Department of Transportation, Federal Aviation Administration, FAA Statistical Handbook of Aviation, 1969 (Washington, DC: 1969), table 9.10.</t>
        </is>
      </c>
    </row>
    <row r="70" ht="12.75" customFormat="1" customHeight="1" s="77">
      <c r="A70" s="80" t="inlineStr">
        <is>
          <t>1970-75: Ibid., Calendar Year 1976 (Washington, DC: 1976), table 8-6.</t>
        </is>
      </c>
    </row>
    <row r="71" ht="12.75" customFormat="1" customHeight="1" s="77">
      <c r="A71" s="80" t="inlineStr">
        <is>
          <t>1980: Ibid., General Aviation Activity Survey, Calendar Year 1980 (Washington, DC: 1981), table 1-3.</t>
        </is>
      </c>
    </row>
    <row r="72" ht="12.75" customFormat="1" customHeight="1" s="77">
      <c r="A72" s="80" t="inlineStr">
        <is>
          <t>1985: Ibid., Calendar Year 1985 (Washington, DC: 1987), table 2-9.</t>
        </is>
      </c>
    </row>
    <row r="73" ht="12.75" customFormat="1" customHeight="1" s="77">
      <c r="A73" s="80" t="inlineStr">
        <is>
          <t>1990-2016: Ibid., General Aviation and Air Taxi Activity Survey (Annual Issues), table 1.1, available at http://www.faa.gov/data_research/aviation_data_statistics/general_aviation/ as of Mar. 2, 2018.</t>
        </is>
      </c>
    </row>
    <row r="74" ht="12.75" customFormat="1" customHeight="1" s="77">
      <c r="A74" s="82" t="inlineStr">
        <is>
          <t>Highway:</t>
        </is>
      </c>
    </row>
    <row r="75" ht="12.75" customFormat="1" customHeight="1" s="77">
      <c r="A75" s="84" t="inlineStr">
        <is>
          <t>Passenger car:</t>
        </is>
      </c>
    </row>
    <row r="76" ht="12.75" customFormat="1" customHeight="1" s="77">
      <c r="A76" s="79" t="inlineStr">
        <is>
          <t xml:space="preserve">1960-94: U.S. Department of Transportation, Federal Highway Administration, Highway Statistics Summary to 1995, FHWA-PL-97-009 (Washington, DC: July 1997), table MV-201. </t>
        </is>
      </c>
    </row>
    <row r="77" ht="12.75" customFormat="1" customHeight="1" s="77">
      <c r="A77" s="95" t="inlineStr">
        <is>
          <t>1995-2006: Ibid., Highway Statistics (Washington, DC: Annual Issues), table VM-1, available at http://www.fhwa.dot.gov/policyinformation/statistics.cfm as of Nov. 14, 2011.</t>
        </is>
      </c>
    </row>
    <row r="78" ht="12.75" customFormat="1" customHeight="1" s="77">
      <c r="A78" s="94" t="inlineStr">
        <is>
          <t>Light duty vehicle, short wheel base:</t>
        </is>
      </c>
    </row>
    <row r="79" ht="12.75" customFormat="1" customHeight="1" s="77">
      <c r="A79" s="95" t="inlineStr">
        <is>
          <t>2007-16: U.S. Department of Transportation, Federal Highway Administration, Highway Statistics (Washington, DC: Annual Issues), table VM-1, available at http://www.fhwa.dot.gov/policyinformation/statistics.cfm as of Mar. 2, 2018.</t>
        </is>
      </c>
    </row>
    <row r="80" ht="12.75" customFormat="1" customHeight="1" s="77">
      <c r="A80" s="84" t="inlineStr">
        <is>
          <t>Motorcycle:</t>
        </is>
      </c>
    </row>
    <row r="81" ht="12.75" customFormat="1" customHeight="1" s="77">
      <c r="A81" s="79" t="inlineStr">
        <is>
          <t>1960-94: U.S. Department of Transportation, Federal Highway Administration, Highway Statistics Summary to 1995, FHWA-PL-97-009 (Washington, DC: July 1997), table MV-201.</t>
        </is>
      </c>
    </row>
    <row r="82" ht="12.75" customFormat="1" customHeight="1" s="77">
      <c r="A82" s="95" t="inlineStr">
        <is>
          <t>1995-2016: Ibid., Highway Statistics (Washington, DC: Annual Issues), table VM-1, available at http://www.fhwa.dot.gov/policyinformation/statistics.cfm as of Mar. 2, 2018.</t>
        </is>
      </c>
    </row>
    <row r="83" ht="12.75" customFormat="1" customHeight="1" s="77">
      <c r="A83" s="84" t="inlineStr">
        <is>
          <t>Other 2-axle 4-tire vehicles:</t>
        </is>
      </c>
    </row>
    <row r="84" ht="12.75" customFormat="1" customHeight="1" s="77">
      <c r="A84" s="79" t="inlineStr">
        <is>
          <t>1970-94: U.S. Department of Transportation, Federal Highway Administration, Highway Statistics Summary to 1995, FHWA-PL-97-009 (Washington, DC: July 1997), table VM-201A.</t>
        </is>
      </c>
    </row>
    <row r="85" ht="12.75" customFormat="1" customHeight="1" s="77">
      <c r="A85" s="95" t="inlineStr">
        <is>
          <t>1995-2006: Ibid., Highway Statistics (Washington, DC: Annual Issues), table VM-1, available at http://www.fhwa.dot.gov/policyinformation/statistics.cfm as of Nov. 14, 2011.</t>
        </is>
      </c>
    </row>
    <row r="86" ht="12.75" customFormat="1" customHeight="1" s="77">
      <c r="A86" s="94" t="inlineStr">
        <is>
          <t>Light duty vehicle, long wheel base:</t>
        </is>
      </c>
    </row>
    <row r="87" ht="12.75" customFormat="1" customHeight="1" s="77">
      <c r="A87" s="95" t="inlineStr">
        <is>
          <t>2007-16: U.S. Department of Transportation, Federal Highway Administration, Highway Statistics (Washington, DC: Annual Issues), table VM-1, available at http://www.fhwa.dot.gov/policyinformation/statistics.cfm as of Mar. 2, 2018.</t>
        </is>
      </c>
    </row>
    <row r="88" ht="12.75" customFormat="1" customHeight="1" s="77">
      <c r="A88" s="84" t="inlineStr">
        <is>
          <t>Single-unit and combination trucks, and buses:</t>
        </is>
      </c>
    </row>
    <row r="89" ht="12.75" customFormat="1" customHeight="1" s="77">
      <c r="A89" s="79" t="inlineStr">
        <is>
          <t>1960-94: U.S. Department of Transportation, Federal Highway Administration, Highway Statistics Summary to 1995, FHWA-PL-97-009 (Washington, DC: July 1997), table VM-201A.</t>
        </is>
      </c>
    </row>
    <row r="90" ht="12.75" customFormat="1" customHeight="1" s="77">
      <c r="A90" s="95" t="inlineStr">
        <is>
          <t>1995-2016: Ibid., Highway Statistics (Washington, DC: Annual Issues), table VM-1, available at http://www.fhwa.dot.gov/policyinformation/statistics.cfm as of Mar. 2, 2018.</t>
        </is>
      </c>
    </row>
    <row r="91" ht="12.75" customFormat="1" customHeight="1" s="77">
      <c r="A91" s="82" t="inlineStr">
        <is>
          <t>Transit:</t>
        </is>
      </c>
    </row>
    <row r="92" ht="12.75" customFormat="1" customHeight="1" s="77">
      <c r="A92" s="80"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77">
      <c r="A93" s="80"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77">
      <c r="A94" s="80" t="inlineStr">
        <is>
          <t>2015-16: Ibid., National Transit Database, Annual Database Agency Mode Service (Washington, DC: Annual Issues), available at https://www.transit.dot.gov/ntd/ntd-data as of Mar. 2, 2018.</t>
        </is>
      </c>
    </row>
    <row r="95" ht="12.75" customFormat="1" customHeight="1" s="77">
      <c r="A95" s="82" t="inlineStr">
        <is>
          <t>Rail (all categories, except Amtrak):</t>
        </is>
      </c>
    </row>
    <row r="96" ht="12.75" customFormat="1" customHeight="1" s="77">
      <c r="A96" s="80" t="inlineStr">
        <is>
          <t>1960-2013: Association of American Railroads, Railroad Facts (Washington, DC: Annual Issues), p. 51 and 54 and similar pages in earlier editions.</t>
        </is>
      </c>
    </row>
    <row r="97" ht="12.75" customFormat="1" customHeight="1" s="93">
      <c r="A97" s="80" t="inlineStr">
        <is>
          <t>1960-2013: Association of American Railroads, Railroad Facts (Washington, DC: Annual Issues), p. 51 and 54 and similar pages in earlier editions.</t>
        </is>
      </c>
    </row>
    <row r="98" ht="12.75" customFormat="1" customHeight="1" s="77">
      <c r="A98" s="82" t="inlineStr">
        <is>
          <t>Amtrak:</t>
        </is>
      </c>
    </row>
    <row r="99" ht="12.75" customFormat="1" customHeight="1" s="77">
      <c r="A99" s="84" t="inlineStr">
        <is>
          <t>Passenger train-cars and locomotives:</t>
        </is>
      </c>
    </row>
    <row r="100" ht="12.75" customFormat="1" customHeight="1" s="77">
      <c r="A100" s="80" t="inlineStr">
        <is>
          <t>1975-80: Amtrak, State and Local Affairs Department, personal communication.</t>
        </is>
      </c>
    </row>
    <row r="101" ht="12.75" customFormat="1" customHeight="1" s="77">
      <c r="A101" s="80" t="inlineStr">
        <is>
          <t>1985-2000: Ibid., Amtrak Annual Report, Statistical Appendix (Washington, DC: Annual Issues), p. 47.</t>
        </is>
      </c>
    </row>
    <row r="102" ht="12.75" customFormat="1" customHeight="1" s="77">
      <c r="A102" s="80" t="inlineStr">
        <is>
          <t>2001-16: Association of American Railroads, Railroad Facts (Washington, DC: Annual Issues), p. 73 and similar pages in earlier editions.</t>
        </is>
      </c>
    </row>
    <row r="103" ht="12.75" customFormat="1" customHeight="1" s="77">
      <c r="A103" s="82" t="inlineStr">
        <is>
          <t>Water transportation:</t>
        </is>
      </c>
    </row>
    <row r="104" ht="12.75" customFormat="1" customHeight="1" s="77">
      <c r="A104" s="84" t="inlineStr">
        <is>
          <t>Nonself-propelled vessels and self-propelled vessels:</t>
        </is>
      </c>
    </row>
    <row r="105" ht="23.25" customFormat="1" customHeight="1" s="77">
      <c r="A105" s="79"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77">
      <c r="A106" s="79"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77">
      <c r="A107" s="84" t="inlineStr">
        <is>
          <t>Oceangoing self-propelled vessels:</t>
        </is>
      </c>
    </row>
    <row r="108" ht="12.75" customFormat="1" customHeight="1" s="77">
      <c r="A108" s="100" t="inlineStr">
        <is>
          <t>1960-2000: U.S. Department of Transportation, Maritime Administration, Merchant Fleets of the World (Washington, DC: Annual issues), and unpublished revisions.</t>
        </is>
      </c>
    </row>
    <row r="109" ht="12.75" customFormat="1" customHeight="1" s="77">
      <c r="A109" s="101" t="inlineStr">
        <is>
          <t>2001-16: U.S. Department of Transportation, Maritime Administration, United States Flag Privately-Owned Merchant Fleet Summary, available at http://www.marad.dot.gov/resources/data-statistics/#fleet-stats as of Mar. 2, 2018.</t>
        </is>
      </c>
    </row>
    <row r="110" ht="12.75" customFormat="1" customHeight="1" s="77">
      <c r="A110" s="84" t="inlineStr">
        <is>
          <t>Recreational boats:</t>
        </is>
      </c>
    </row>
    <row r="111" ht="12.75" customFormat="1" customHeight="1" s="77">
      <c r="A111" s="80"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2021-07-01T19:47:03Z</dcterms:modified>
  <cp:lastModifiedBy>Nathan Iyer</cp:lastModifiedBy>
</cp:coreProperties>
</file>