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029"/>
  <workbookPr defaultThemeVersion="124226"/>
  <mc:AlternateContent xmlns:mc="http://schemas.openxmlformats.org/markup-compatibility/2006">
    <mc:Choice Requires="x15">
      <x15ac:absPath xmlns:x15ac="http://schemas.microsoft.com/office/spreadsheetml/2010/11/ac" url="C:\Users\Nathan\Documents\state-eps-data-repository\MO\io-model\VoSTR\"/>
    </mc:Choice>
  </mc:AlternateContent>
  <xr:revisionPtr revIDLastSave="0" documentId="8_{BEC660DF-7A15-41C9-A030-00BFC22AFAB1}" xr6:coauthVersionLast="47" xr6:coauthVersionMax="47" xr10:uidLastSave="{00000000-0000-0000-0000-000000000000}"/>
  <bookViews>
    <workbookView xWindow="-120" yWindow="-120" windowWidth="29040" windowHeight="15840" firstSheet="3" activeTab="5" xr2:uid="{00000000-000D-0000-FFFF-FFFF00000000}"/>
  </bookViews>
  <sheets>
    <sheet name="About" sheetId="1" r:id="rId1"/>
    <sheet name="State tax rate" sheetId="6" r:id="rId2"/>
    <sheet name="BEA Output" sheetId="3" r:id="rId3"/>
    <sheet name="BEA Sales Tax Revenue" sheetId="4" r:id="rId4"/>
    <sheet name="Average Tax Rate" sheetId="5" r:id="rId5"/>
    <sheet name="VoSTR" sheetId="2"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2" i="1" l="1"/>
  <c r="C2" i="2" s="1"/>
  <c r="X2" i="2" l="1"/>
  <c r="W2" i="2"/>
  <c r="N2" i="2"/>
  <c r="AP2" i="2"/>
  <c r="AH2" i="2"/>
  <c r="Z2" i="2"/>
  <c r="R2" i="2"/>
  <c r="J2" i="2"/>
  <c r="AN2" i="2"/>
  <c r="O2" i="2"/>
  <c r="AL2" i="2"/>
  <c r="AO2" i="2"/>
  <c r="AG2" i="2"/>
  <c r="Y2" i="2"/>
  <c r="Q2" i="2"/>
  <c r="I2" i="2"/>
  <c r="H2" i="2"/>
  <c r="G2" i="2"/>
  <c r="F2" i="2"/>
  <c r="AF2" i="2"/>
  <c r="AE2" i="2"/>
  <c r="AD2" i="2"/>
  <c r="AK2" i="2"/>
  <c r="AC2" i="2"/>
  <c r="U2" i="2"/>
  <c r="M2" i="2"/>
  <c r="E2" i="2"/>
  <c r="P2" i="2"/>
  <c r="AM2" i="2"/>
  <c r="V2" i="2"/>
  <c r="B2" i="2"/>
  <c r="AJ2" i="2"/>
  <c r="AB2" i="2"/>
  <c r="T2" i="2"/>
  <c r="L2" i="2"/>
  <c r="D2" i="2"/>
  <c r="AQ2" i="2"/>
  <c r="AI2" i="2"/>
  <c r="AA2" i="2"/>
  <c r="S2" i="2"/>
  <c r="K2" i="2"/>
  <c r="B4" i="5"/>
  <c r="B2" i="5"/>
  <c r="B1" i="5"/>
</calcChain>
</file>

<file path=xl/sharedStrings.xml><?xml version="1.0" encoding="utf-8"?>
<sst xmlns="http://schemas.openxmlformats.org/spreadsheetml/2006/main" count="5311" uniqueCount="490">
  <si>
    <t>Notes:</t>
  </si>
  <si>
    <t>VoSTR VAT or Sales Tax Rate</t>
  </si>
  <si>
    <t>ISIC 01T03</t>
  </si>
  <si>
    <t>ISIC 05</t>
  </si>
  <si>
    <t>ISIC 06</t>
  </si>
  <si>
    <t>ISIC 07T08</t>
  </si>
  <si>
    <t>ISIC 09</t>
  </si>
  <si>
    <t>ISIC 10T12</t>
  </si>
  <si>
    <t>ISIC 13T15</t>
  </si>
  <si>
    <t>ISIC 16</t>
  </si>
  <si>
    <t>ISIC 17T18</t>
  </si>
  <si>
    <t>ISIC 19</t>
  </si>
  <si>
    <t>ISIC 20</t>
  </si>
  <si>
    <t>ISIC 21</t>
  </si>
  <si>
    <t>ISIC 22</t>
  </si>
  <si>
    <t>ISIC 231</t>
  </si>
  <si>
    <t>ISIC 239</t>
  </si>
  <si>
    <t>ISIC 241</t>
  </si>
  <si>
    <t>ISIC 242</t>
  </si>
  <si>
    <t>ISIC 25</t>
  </si>
  <si>
    <t>ISIC 26</t>
  </si>
  <si>
    <t>ISIC 27</t>
  </si>
  <si>
    <t>ISIC 28</t>
  </si>
  <si>
    <t>ISIC 29</t>
  </si>
  <si>
    <t>ISIC 30</t>
  </si>
  <si>
    <t>ISIC 31T33</t>
  </si>
  <si>
    <t>ISIC 351</t>
  </si>
  <si>
    <t>ISIC 352T353</t>
  </si>
  <si>
    <t>ISIC 36T39</t>
  </si>
  <si>
    <t>ISIC 41T43</t>
  </si>
  <si>
    <t>ISIC 45T47</t>
  </si>
  <si>
    <t>ISIC 49T53</t>
  </si>
  <si>
    <t>ISIC 55T56</t>
  </si>
  <si>
    <t>ISIC 58T60</t>
  </si>
  <si>
    <t>ISIC 61</t>
  </si>
  <si>
    <t>ISIC 62T63</t>
  </si>
  <si>
    <t>ISIC 64T66</t>
  </si>
  <si>
    <t>ISIC 68</t>
  </si>
  <si>
    <t>ISIC 69T82</t>
  </si>
  <si>
    <t>ISIC 84</t>
  </si>
  <si>
    <t>ISIC 85</t>
  </si>
  <si>
    <t>ISIC 86T88</t>
  </si>
  <si>
    <t>ISIC 90T96</t>
  </si>
  <si>
    <t>ISIC 97T98</t>
  </si>
  <si>
    <t>Tax Rate</t>
  </si>
  <si>
    <t>Unit: dimensionless</t>
  </si>
  <si>
    <t>In the US, this variable represents the sales tax.</t>
  </si>
  <si>
    <t>In other regions, it will likely represent the Value Added Tax Rate. The model</t>
  </si>
  <si>
    <t>code can handle either of these tax structures.</t>
  </si>
  <si>
    <t>The Domestic Supply of Commodities by Industries - Summary</t>
  </si>
  <si>
    <t>2020, (Millions of dollars)</t>
  </si>
  <si>
    <t>Bureau of Economic Analysis</t>
  </si>
  <si>
    <t/>
  </si>
  <si>
    <t>Commodities/Industries</t>
  </si>
  <si>
    <t>111CA</t>
  </si>
  <si>
    <t>113FF</t>
  </si>
  <si>
    <t>211</t>
  </si>
  <si>
    <t>212</t>
  </si>
  <si>
    <t>213</t>
  </si>
  <si>
    <t>22</t>
  </si>
  <si>
    <t>23</t>
  </si>
  <si>
    <t>321</t>
  </si>
  <si>
    <t>327</t>
  </si>
  <si>
    <t>331</t>
  </si>
  <si>
    <t>332</t>
  </si>
  <si>
    <t>333</t>
  </si>
  <si>
    <t>334</t>
  </si>
  <si>
    <t>335</t>
  </si>
  <si>
    <t>3361MV</t>
  </si>
  <si>
    <t>3364OT</t>
  </si>
  <si>
    <t>337</t>
  </si>
  <si>
    <t>339</t>
  </si>
  <si>
    <t>311FT</t>
  </si>
  <si>
    <t>313TT</t>
  </si>
  <si>
    <t>315AL</t>
  </si>
  <si>
    <t>322</t>
  </si>
  <si>
    <t>323</t>
  </si>
  <si>
    <t>324</t>
  </si>
  <si>
    <t>325</t>
  </si>
  <si>
    <t>326</t>
  </si>
  <si>
    <t>42</t>
  </si>
  <si>
    <t>441</t>
  </si>
  <si>
    <t>445</t>
  </si>
  <si>
    <t>452</t>
  </si>
  <si>
    <t>4A0</t>
  </si>
  <si>
    <t>481</t>
  </si>
  <si>
    <t>482</t>
  </si>
  <si>
    <t>483</t>
  </si>
  <si>
    <t>484</t>
  </si>
  <si>
    <t>485</t>
  </si>
  <si>
    <t>486</t>
  </si>
  <si>
    <t>487OS</t>
  </si>
  <si>
    <t>493</t>
  </si>
  <si>
    <t>511</t>
  </si>
  <si>
    <t>512</t>
  </si>
  <si>
    <t>513</t>
  </si>
  <si>
    <t>514</t>
  </si>
  <si>
    <t>521CI</t>
  </si>
  <si>
    <t>523</t>
  </si>
  <si>
    <t>524</t>
  </si>
  <si>
    <t>525</t>
  </si>
  <si>
    <t>HS</t>
  </si>
  <si>
    <t>ORE</t>
  </si>
  <si>
    <t>532RL</t>
  </si>
  <si>
    <t>5411</t>
  </si>
  <si>
    <t>5415</t>
  </si>
  <si>
    <t>5412OP</t>
  </si>
  <si>
    <t>55</t>
  </si>
  <si>
    <t>561</t>
  </si>
  <si>
    <t>562</t>
  </si>
  <si>
    <t>61</t>
  </si>
  <si>
    <t>621</t>
  </si>
  <si>
    <t>622</t>
  </si>
  <si>
    <t>623</t>
  </si>
  <si>
    <t>624</t>
  </si>
  <si>
    <t>711AS</t>
  </si>
  <si>
    <t>713</t>
  </si>
  <si>
    <t>721</t>
  </si>
  <si>
    <t>722</t>
  </si>
  <si>
    <t>81</t>
  </si>
  <si>
    <t>GFGD</t>
  </si>
  <si>
    <t>GFGN</t>
  </si>
  <si>
    <t>GFE</t>
  </si>
  <si>
    <t>GSLG</t>
  </si>
  <si>
    <t>GSLE</t>
  </si>
  <si>
    <t>T007</t>
  </si>
  <si>
    <t>MCIF</t>
  </si>
  <si>
    <t>MADJ</t>
  </si>
  <si>
    <t>T013</t>
  </si>
  <si>
    <t>Trade</t>
  </si>
  <si>
    <t>Trans</t>
  </si>
  <si>
    <t>T014</t>
  </si>
  <si>
    <t>MDTY</t>
  </si>
  <si>
    <t>TOP</t>
  </si>
  <si>
    <t>SUB</t>
  </si>
  <si>
    <t>T015</t>
  </si>
  <si>
    <t>T016</t>
  </si>
  <si>
    <t>Name</t>
  </si>
  <si>
    <t>Farms</t>
  </si>
  <si>
    <t>Forestry, fishing, and related activities</t>
  </si>
  <si>
    <t>Oil and gas extraction</t>
  </si>
  <si>
    <t>Mining, except oil and gas</t>
  </si>
  <si>
    <t>Support activities for mining</t>
  </si>
  <si>
    <t>Utilities</t>
  </si>
  <si>
    <t>Construction</t>
  </si>
  <si>
    <t>Wood products</t>
  </si>
  <si>
    <t>Nonmetallic mineral products</t>
  </si>
  <si>
    <t>Primary metals</t>
  </si>
  <si>
    <t>Fabricated metal products</t>
  </si>
  <si>
    <t>Machinery</t>
  </si>
  <si>
    <t>Computer and electronic products</t>
  </si>
  <si>
    <t>Electrical equipment, appliances, and components</t>
  </si>
  <si>
    <t>Motor vehicles, bodies and trailers, and parts</t>
  </si>
  <si>
    <t>Other transportation equipment</t>
  </si>
  <si>
    <t>Furniture and related products</t>
  </si>
  <si>
    <t>Miscellaneous manufacturing</t>
  </si>
  <si>
    <t>Food and beverage and tobacco products</t>
  </si>
  <si>
    <t>Textile mills and textile product mills</t>
  </si>
  <si>
    <t>Apparel and leather and allied products</t>
  </si>
  <si>
    <t>Paper products</t>
  </si>
  <si>
    <t>Printing and related support activities</t>
  </si>
  <si>
    <t>Petroleum and coal products</t>
  </si>
  <si>
    <t>Chemical products</t>
  </si>
  <si>
    <t>Plastics and rubber products</t>
  </si>
  <si>
    <t>Wholesale trade</t>
  </si>
  <si>
    <t>Motor vehicle and parts dealers</t>
  </si>
  <si>
    <t>Food and beverage stores</t>
  </si>
  <si>
    <t>General merchandise stores</t>
  </si>
  <si>
    <t>Other retail</t>
  </si>
  <si>
    <t>Air transportation</t>
  </si>
  <si>
    <t>Rail transportation</t>
  </si>
  <si>
    <t>Water transportation</t>
  </si>
  <si>
    <t>Truck transportation</t>
  </si>
  <si>
    <t>Transit and ground passenger transportation</t>
  </si>
  <si>
    <t>Pipeline transportation</t>
  </si>
  <si>
    <t>Other transportation and support activities</t>
  </si>
  <si>
    <t>Warehousing and storage</t>
  </si>
  <si>
    <t>Publishing industries, except internet (includes software)</t>
  </si>
  <si>
    <t>Motion picture and sound recording industries</t>
  </si>
  <si>
    <t>Broadcasting and telecommunications</t>
  </si>
  <si>
    <t>Data processing, internet publishing, and other information services</t>
  </si>
  <si>
    <t>Federal Reserve banks, credit intermediation, and related activities</t>
  </si>
  <si>
    <t>Securities, commodity contracts, and investments</t>
  </si>
  <si>
    <t>Insurance carriers and related activities</t>
  </si>
  <si>
    <t>Funds, trusts, and other financial vehicles</t>
  </si>
  <si>
    <t>Housing</t>
  </si>
  <si>
    <t>Other real estate</t>
  </si>
  <si>
    <t>Rental and leasing services and lessors of intangible assets</t>
  </si>
  <si>
    <t>Legal services</t>
  </si>
  <si>
    <t>Computer systems design and related services</t>
  </si>
  <si>
    <t>Miscellaneous professional, scientific, and technical services</t>
  </si>
  <si>
    <t>Management of companies and enterprises</t>
  </si>
  <si>
    <t>Administrative and support services</t>
  </si>
  <si>
    <t>Waste management and remediation services</t>
  </si>
  <si>
    <t>Educational services</t>
  </si>
  <si>
    <t>Ambulatory health care services</t>
  </si>
  <si>
    <t>Hospitals</t>
  </si>
  <si>
    <t>Nursing and residential care facilities</t>
  </si>
  <si>
    <t>Social assistance</t>
  </si>
  <si>
    <t>Performing arts, spectator sports, museums, and related activities</t>
  </si>
  <si>
    <t>Amusements, gambling, and recreation industries</t>
  </si>
  <si>
    <t>Accommodation</t>
  </si>
  <si>
    <t>Food services and drinking places</t>
  </si>
  <si>
    <t>Other services, except government</t>
  </si>
  <si>
    <t>Federal general government (defense)</t>
  </si>
  <si>
    <t>Federal general government (nondefense)</t>
  </si>
  <si>
    <t>Federal government enterprises</t>
  </si>
  <si>
    <t>State and local general government</t>
  </si>
  <si>
    <t>State and local government enterprises</t>
  </si>
  <si>
    <t>Total Commodity Output</t>
  </si>
  <si>
    <t>Imports</t>
  </si>
  <si>
    <t>CIF/FOB Adjustments on Imports</t>
  </si>
  <si>
    <t>Total product supply (basic prices)</t>
  </si>
  <si>
    <t>Trade margins</t>
  </si>
  <si>
    <t>Transport margins</t>
  </si>
  <si>
    <t>Total trade and transportation margins</t>
  </si>
  <si>
    <t>Import duties</t>
  </si>
  <si>
    <t>Tax on products</t>
  </si>
  <si>
    <t>Subsidies</t>
  </si>
  <si>
    <t>Total tax less subsidies on products</t>
  </si>
  <si>
    <t>Total product supply (purchaser prices)</t>
  </si>
  <si>
    <t>---</t>
  </si>
  <si>
    <t>Other</t>
  </si>
  <si>
    <t>Noncomparable imports and rest-of-the-world adjustment</t>
  </si>
  <si>
    <t>Used</t>
  </si>
  <si>
    <t>Scrap, used and secondhand goods</t>
  </si>
  <si>
    <t>T017</t>
  </si>
  <si>
    <t>Total industry supply</t>
  </si>
  <si>
    <t>Table 3.3. State and Local Government Current Receipts and Expenditures</t>
  </si>
  <si>
    <t>[Billions of dollars] Seasonally adjusted at annual rates</t>
  </si>
  <si>
    <t>Last Revised on: May 26, 2022 - Next Release Date June 29, 2022</t>
  </si>
  <si>
    <t>Line</t>
  </si>
  <si>
    <t>2020</t>
  </si>
  <si>
    <t>2021</t>
  </si>
  <si>
    <t>2022</t>
  </si>
  <si>
    <t>Q1</t>
  </si>
  <si>
    <t>Q2</t>
  </si>
  <si>
    <t>Q3</t>
  </si>
  <si>
    <t>Q4</t>
  </si>
  <si>
    <t>1</t>
  </si>
  <si>
    <t xml:space="preserve">        Current receipts</t>
  </si>
  <si>
    <t>2</t>
  </si>
  <si>
    <t>Current tax receipts</t>
  </si>
  <si>
    <t>3</t>
  </si>
  <si>
    <t xml:space="preserve">    Personal current taxes</t>
  </si>
  <si>
    <t>4</t>
  </si>
  <si>
    <t xml:space="preserve">        Income taxes</t>
  </si>
  <si>
    <t>5</t>
  </si>
  <si>
    <t xml:space="preserve">        Other</t>
  </si>
  <si>
    <t>6</t>
  </si>
  <si>
    <t xml:space="preserve">    Taxes on production and imports</t>
  </si>
  <si>
    <t>7</t>
  </si>
  <si>
    <t xml:space="preserve">        Sales taxes</t>
  </si>
  <si>
    <t>8</t>
  </si>
  <si>
    <t xml:space="preserve">        Excise taxes</t>
  </si>
  <si>
    <t>9</t>
  </si>
  <si>
    <t xml:space="preserve">        Property taxes</t>
  </si>
  <si>
    <t>10</t>
  </si>
  <si>
    <t>11</t>
  </si>
  <si>
    <t xml:space="preserve">    Taxes on corporate income</t>
  </si>
  <si>
    <t>12</t>
  </si>
  <si>
    <t>Contributions for government social insurance</t>
  </si>
  <si>
    <t>13</t>
  </si>
  <si>
    <t>Income receipts on assets</t>
  </si>
  <si>
    <t>14</t>
  </si>
  <si>
    <t xml:space="preserve">    Interest receipts1</t>
  </si>
  <si>
    <t>15</t>
  </si>
  <si>
    <t xml:space="preserve">    Dividends</t>
  </si>
  <si>
    <t>16</t>
  </si>
  <si>
    <t xml:space="preserve">    Rents and royalties</t>
  </si>
  <si>
    <t>17</t>
  </si>
  <si>
    <t>Current transfer receipts</t>
  </si>
  <si>
    <t>18</t>
  </si>
  <si>
    <t xml:space="preserve">    Federal grants-in-aid</t>
  </si>
  <si>
    <t>19</t>
  </si>
  <si>
    <t xml:space="preserve">    From business (net)</t>
  </si>
  <si>
    <t>20</t>
  </si>
  <si>
    <t xml:space="preserve">    From persons</t>
  </si>
  <si>
    <t>21</t>
  </si>
  <si>
    <t xml:space="preserve">    From the rest of the world</t>
  </si>
  <si>
    <t>Current surplus of government enterprises</t>
  </si>
  <si>
    <t xml:space="preserve">        Current expenditures</t>
  </si>
  <si>
    <t>24</t>
  </si>
  <si>
    <t>Consumption expenditures</t>
  </si>
  <si>
    <t>25</t>
  </si>
  <si>
    <t>Current transfer payments</t>
  </si>
  <si>
    <t>26</t>
  </si>
  <si>
    <t xml:space="preserve">    Government social benefit payments to persons</t>
  </si>
  <si>
    <t>27</t>
  </si>
  <si>
    <t xml:space="preserve">    Current transfer payments to the rest of the world</t>
  </si>
  <si>
    <t>28</t>
  </si>
  <si>
    <t>Interest payments1</t>
  </si>
  <si>
    <t>29</t>
  </si>
  <si>
    <t xml:space="preserve">    To persons and business1</t>
  </si>
  <si>
    <t>30</t>
  </si>
  <si>
    <t xml:space="preserve">    To the rest of the world</t>
  </si>
  <si>
    <t>31</t>
  </si>
  <si>
    <t>32</t>
  </si>
  <si>
    <t xml:space="preserve">        Net state and local government saving</t>
  </si>
  <si>
    <t>33</t>
  </si>
  <si>
    <t>Social insurance funds</t>
  </si>
  <si>
    <t>34</t>
  </si>
  <si>
    <t>Addenda:</t>
  </si>
  <si>
    <t>35</t>
  </si>
  <si>
    <t xml:space="preserve">    Total receipts</t>
  </si>
  <si>
    <t>36</t>
  </si>
  <si>
    <t>37</t>
  </si>
  <si>
    <t xml:space="preserve">        Capital transfer receipts</t>
  </si>
  <si>
    <t>38</t>
  </si>
  <si>
    <t xml:space="preserve">    Total expenditures</t>
  </si>
  <si>
    <t>39</t>
  </si>
  <si>
    <t>40</t>
  </si>
  <si>
    <t xml:space="preserve">        Gross government investment</t>
  </si>
  <si>
    <t>41</t>
  </si>
  <si>
    <t xml:space="preserve">        Capital transfer payments</t>
  </si>
  <si>
    <t xml:space="preserve">        Net purchases of nonproduced assets</t>
  </si>
  <si>
    <t>43</t>
  </si>
  <si>
    <t xml:space="preserve">        Less: Consumption of fixed capital</t>
  </si>
  <si>
    <t>44</t>
  </si>
  <si>
    <t xml:space="preserve">    Net lending or net borrowing (-)</t>
  </si>
  <si>
    <t>Legend / Footnotes:</t>
  </si>
  <si>
    <t>1. Prior to 1946, interest receipts (line 13) are not shown separately, but are shown net of interest payments. Interest payments includes interest accrued on the actuarial liabilities of defined benefit pension plans for state and local government employees.</t>
  </si>
  <si>
    <t>Include in Sales Tax Calculation?</t>
  </si>
  <si>
    <t>2020 Sales Tax Revenue</t>
  </si>
  <si>
    <t>2020 Output, Less Education and Government</t>
  </si>
  <si>
    <t>Average Sales Tax</t>
  </si>
  <si>
    <t>For the US, we compute an average sales tax rate for all ISIC codes except</t>
  </si>
  <si>
    <t xml:space="preserve">education and government services by dividing sales tax revenue by the </t>
  </si>
  <si>
    <t>sum of output for all considered ISIC codes.</t>
  </si>
  <si>
    <t>Sources:</t>
  </si>
  <si>
    <t>Output</t>
  </si>
  <si>
    <t>BEA</t>
  </si>
  <si>
    <t>https://apps.bea.gov/iTable/iTable.cfm?reqid=150&amp;step=3&amp;isuri=1&amp;table_list=6006&amp;categories=io</t>
  </si>
  <si>
    <t>https://apps.bea.gov/iTable/iTable.cfm?reqid=19&amp;step=3&amp;isuri=1&amp;nipa_table_list=88&amp;categories=survey</t>
  </si>
  <si>
    <t>West Virginia</t>
  </si>
  <si>
    <t>State</t>
  </si>
  <si>
    <t>Alabama</t>
  </si>
  <si>
    <t>AL</t>
  </si>
  <si>
    <t>Alaska</t>
  </si>
  <si>
    <t>AK</t>
  </si>
  <si>
    <t>Arizona</t>
  </si>
  <si>
    <t>AZ</t>
  </si>
  <si>
    <t>Arkansas</t>
  </si>
  <si>
    <t>AR</t>
  </si>
  <si>
    <t>California</t>
  </si>
  <si>
    <t>CA</t>
  </si>
  <si>
    <t>Colorado</t>
  </si>
  <si>
    <t>CO</t>
  </si>
  <si>
    <t>Connecticut</t>
  </si>
  <si>
    <t>CT</t>
  </si>
  <si>
    <t>Delaware</t>
  </si>
  <si>
    <t>DE</t>
  </si>
  <si>
    <t>Florida</t>
  </si>
  <si>
    <t>FL</t>
  </si>
  <si>
    <t>Georgia</t>
  </si>
  <si>
    <t>GA</t>
  </si>
  <si>
    <t>Hawaii</t>
  </si>
  <si>
    <t>HI</t>
  </si>
  <si>
    <t>Idaho</t>
  </si>
  <si>
    <t>ID</t>
  </si>
  <si>
    <t>Illinois</t>
  </si>
  <si>
    <t>IL</t>
  </si>
  <si>
    <t>Indiana</t>
  </si>
  <si>
    <t>IN</t>
  </si>
  <si>
    <t>Iowa</t>
  </si>
  <si>
    <t>IA</t>
  </si>
  <si>
    <t>Kansas</t>
  </si>
  <si>
    <t>KS</t>
  </si>
  <si>
    <t>Kentucky</t>
  </si>
  <si>
    <t>KY</t>
  </si>
  <si>
    <t>Louisiana</t>
  </si>
  <si>
    <t>LA</t>
  </si>
  <si>
    <t>Maine</t>
  </si>
  <si>
    <t>ME</t>
  </si>
  <si>
    <t>Maryland</t>
  </si>
  <si>
    <t>MD</t>
  </si>
  <si>
    <t>Massachusetts</t>
  </si>
  <si>
    <t>MA</t>
  </si>
  <si>
    <t>Michigan</t>
  </si>
  <si>
    <t>MI</t>
  </si>
  <si>
    <t>Minnesota</t>
  </si>
  <si>
    <t>MN</t>
  </si>
  <si>
    <t>Mississippi</t>
  </si>
  <si>
    <t>MS</t>
  </si>
  <si>
    <t>Missouri</t>
  </si>
  <si>
    <t>MO</t>
  </si>
  <si>
    <t>Montana</t>
  </si>
  <si>
    <t>MT</t>
  </si>
  <si>
    <t>Nebraska</t>
  </si>
  <si>
    <t>NE</t>
  </si>
  <si>
    <t>Nevada</t>
  </si>
  <si>
    <t>NV</t>
  </si>
  <si>
    <t>New Hampshire</t>
  </si>
  <si>
    <t>NH</t>
  </si>
  <si>
    <t>New Jersey</t>
  </si>
  <si>
    <t>NJ</t>
  </si>
  <si>
    <t>New Mexico</t>
  </si>
  <si>
    <t>NM</t>
  </si>
  <si>
    <t>New York</t>
  </si>
  <si>
    <t>NY</t>
  </si>
  <si>
    <t>North Carolina</t>
  </si>
  <si>
    <t>NC</t>
  </si>
  <si>
    <t>North Dakota</t>
  </si>
  <si>
    <t>ND</t>
  </si>
  <si>
    <t>Ohio</t>
  </si>
  <si>
    <t>OH</t>
  </si>
  <si>
    <t>Oklahoma</t>
  </si>
  <si>
    <t>OK</t>
  </si>
  <si>
    <t>Oregon</t>
  </si>
  <si>
    <t>OR</t>
  </si>
  <si>
    <t>Pennsylvania</t>
  </si>
  <si>
    <t>PA</t>
  </si>
  <si>
    <t>Rhode Island</t>
  </si>
  <si>
    <t>RI</t>
  </si>
  <si>
    <t>South Carolina</t>
  </si>
  <si>
    <t>SC</t>
  </si>
  <si>
    <t>South Dakota</t>
  </si>
  <si>
    <t>SD</t>
  </si>
  <si>
    <t>Tennessee</t>
  </si>
  <si>
    <t>TN</t>
  </si>
  <si>
    <t>Texas</t>
  </si>
  <si>
    <t>TX</t>
  </si>
  <si>
    <t>Utah</t>
  </si>
  <si>
    <t>UT</t>
  </si>
  <si>
    <t>Vermont</t>
  </si>
  <si>
    <t>VT</t>
  </si>
  <si>
    <t>Virginia</t>
  </si>
  <si>
    <t>VA</t>
  </si>
  <si>
    <t>Washington</t>
  </si>
  <si>
    <t>WA</t>
  </si>
  <si>
    <t>WV</t>
  </si>
  <si>
    <t>Wisconsin</t>
  </si>
  <si>
    <t>WI</t>
  </si>
  <si>
    <t>Wyoming</t>
  </si>
  <si>
    <t>WY</t>
  </si>
  <si>
    <t>State Tax Rate</t>
  </si>
  <si>
    <t>Rank</t>
  </si>
  <si>
    <t>Avg. Local Tax Rate (a)</t>
  </si>
  <si>
    <t>Combined Rate</t>
  </si>
  <si>
    <t>Max Local Tax Rate</t>
  </si>
  <si>
    <t>Ala.</t>
  </si>
  <si>
    <t>Ariz.</t>
  </si>
  <si>
    <t>Ark.</t>
  </si>
  <si>
    <t>Calif. (b)</t>
  </si>
  <si>
    <t>Colo.</t>
  </si>
  <si>
    <t>Conn.</t>
  </si>
  <si>
    <t>Del.</t>
  </si>
  <si>
    <t>D.C.</t>
  </si>
  <si>
    <t>Fla.</t>
  </si>
  <si>
    <t>Ga.</t>
  </si>
  <si>
    <t>Hawaii (c)</t>
  </si>
  <si>
    <t>Ill.</t>
  </si>
  <si>
    <t>Ind.</t>
  </si>
  <si>
    <t>Kans.</t>
  </si>
  <si>
    <t>Ky.</t>
  </si>
  <si>
    <t>La.</t>
  </si>
  <si>
    <t>Md.</t>
  </si>
  <si>
    <t>Mass.</t>
  </si>
  <si>
    <t>Mich.</t>
  </si>
  <si>
    <t>Minn.</t>
  </si>
  <si>
    <t>Miss.</t>
  </si>
  <si>
    <t>Mo.</t>
  </si>
  <si>
    <t>Mont. (d)</t>
  </si>
  <si>
    <t>Nebr.</t>
  </si>
  <si>
    <t>Nev.</t>
  </si>
  <si>
    <t>N.H.</t>
  </si>
  <si>
    <t>N.J. (e)</t>
  </si>
  <si>
    <t>N.M. (c)</t>
  </si>
  <si>
    <t>N.Y.</t>
  </si>
  <si>
    <t>N.C.</t>
  </si>
  <si>
    <t>N.D.</t>
  </si>
  <si>
    <t>Okla.</t>
  </si>
  <si>
    <t>Ore.</t>
  </si>
  <si>
    <t>Pa.</t>
  </si>
  <si>
    <t>R.I.</t>
  </si>
  <si>
    <t>S.C.</t>
  </si>
  <si>
    <t>S.D. (c)</t>
  </si>
  <si>
    <t>Tenn.</t>
  </si>
  <si>
    <t>Tex.</t>
  </si>
  <si>
    <t>Utah (b)</t>
  </si>
  <si>
    <t>Vt.</t>
  </si>
  <si>
    <t>Va. (b)</t>
  </si>
  <si>
    <t>Wash.</t>
  </si>
  <si>
    <t>W.Va. </t>
  </si>
  <si>
    <t>Wis.</t>
  </si>
  <si>
    <t>Wyo.</t>
  </si>
  <si>
    <t>State &amp; Local Sales Tax Rates as of July 1, 2022</t>
  </si>
  <si>
    <t>State and Local Sales Tax Rate</t>
  </si>
  <si>
    <t>Tax Foundation</t>
  </si>
  <si>
    <t>https://taxfoundation.org/2022-sales-tax-rates-midyear/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</si>
</sst>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16" x14ac:knownFonts="1">
    <font>
      <sz val="11"/>
      <color theme="1"/>
      <name val="Calibri"/>
      <family val="2"/>
      <scheme val="minor"/>
    </font>
    <font>
      <b/>
      <sz val="11"/>
      <color theme="1"/>
      <name val="Calibri"/>
      <family val="2"/>
      <scheme val="minor"/>
    </font>
    <font>
      <i/>
      <sz val="11"/>
      <color theme="1"/>
      <name val="Calibri"/>
      <family val="2"/>
      <scheme val="minor"/>
    </font>
    <font>
      <sz val="11"/>
      <color theme="1"/>
      <name val="Calibri"/>
      <family val="2"/>
      <scheme val="minor"/>
    </font>
    <font>
      <b/>
      <sz val="14"/>
      <name val="Arial"/>
      <family val="2"/>
    </font>
    <font>
      <sz val="13"/>
      <name val="Arial"/>
      <family val="2"/>
    </font>
    <font>
      <b/>
      <sz val="10"/>
      <color indexed="9"/>
      <name val="Arial"/>
      <family val="2"/>
    </font>
    <font>
      <b/>
      <sz val="10"/>
      <name val="Arial"/>
      <family val="2"/>
    </font>
    <font>
      <sz val="10"/>
      <name val="Cambria"/>
      <family val="2"/>
      <scheme val="major"/>
    </font>
    <font>
      <sz val="8"/>
      <name val="Calibri"/>
      <family val="2"/>
      <scheme val="minor"/>
    </font>
    <font>
      <b/>
      <i/>
      <sz val="15"/>
      <name val="Arial"/>
      <family val="2"/>
    </font>
    <font>
      <i/>
      <sz val="10"/>
      <name val="Arial"/>
      <family val="2"/>
    </font>
    <font>
      <b/>
      <sz val="11"/>
      <color rgb="FF403F41"/>
      <name val="Calibri"/>
      <family val="2"/>
      <scheme val="minor"/>
    </font>
    <font>
      <sz val="11"/>
      <color rgb="FF403F41"/>
      <name val="Calibri"/>
      <family val="2"/>
      <scheme val="minor"/>
    </font>
    <font>
      <sz val="11"/>
      <name val="Calibri"/>
      <family val="2"/>
      <scheme val="minor"/>
    </font>
    <font>
      <b/>
      <sz val="17"/>
      <color rgb="FF555555"/>
      <name val="Lato"/>
      <family val="2"/>
    </font>
  </fonts>
  <fills count="7">
    <fill>
      <patternFill patternType="none"/>
    </fill>
    <fill>
      <patternFill patternType="gray125"/>
    </fill>
    <fill>
      <patternFill patternType="solid">
        <fgColor indexed="56"/>
        <bgColor indexed="23"/>
      </patternFill>
    </fill>
    <fill>
      <patternFill patternType="solid">
        <fgColor rgb="FF00B050"/>
        <bgColor indexed="23"/>
      </patternFill>
    </fill>
    <fill>
      <patternFill patternType="solid">
        <fgColor rgb="FF00B050"/>
        <bgColor indexed="64"/>
      </patternFill>
    </fill>
    <fill>
      <patternFill patternType="solid">
        <fgColor theme="0" tint="-0.249977111117893"/>
        <bgColor indexed="64"/>
      </patternFill>
    </fill>
    <fill>
      <patternFill patternType="solid">
        <fgColor rgb="FFFFFF00"/>
        <bgColor indexed="64"/>
      </patternFill>
    </fill>
  </fills>
  <borders count="3">
    <border>
      <left/>
      <right/>
      <top/>
      <bottom/>
      <diagonal/>
    </border>
    <border>
      <left style="thin">
        <color indexed="9"/>
      </left>
      <right style="thin">
        <color indexed="9"/>
      </right>
      <top style="thin">
        <color indexed="9"/>
      </top>
      <bottom style="thin">
        <color indexed="9"/>
      </bottom>
      <diagonal/>
    </border>
    <border>
      <left style="thin">
        <color indexed="9"/>
      </left>
      <right style="thin">
        <color indexed="9"/>
      </right>
      <top/>
      <bottom/>
      <diagonal/>
    </border>
  </borders>
  <cellStyleXfs count="2">
    <xf numFmtId="0" fontId="0" fillId="0" borderId="0"/>
    <xf numFmtId="9" fontId="3" fillId="0" borderId="0" applyFont="0" applyFill="0" applyBorder="0" applyAlignment="0" applyProtection="0"/>
  </cellStyleXfs>
  <cellXfs count="28">
    <xf numFmtId="0" fontId="0" fillId="0" borderId="0" xfId="0"/>
    <xf numFmtId="0" fontId="1" fillId="0" borderId="0" xfId="0" applyFont="1"/>
    <xf numFmtId="0" fontId="2" fillId="0" borderId="0" xfId="0" applyFont="1" applyAlignment="1">
      <alignment horizontal="right" wrapText="1"/>
    </xf>
    <xf numFmtId="0" fontId="0" fillId="0" borderId="0" xfId="0" applyAlignment="1">
      <alignment horizontal="right"/>
    </xf>
    <xf numFmtId="0" fontId="6" fillId="2" borderId="1" xfId="0" applyFont="1" applyFill="1" applyBorder="1" applyAlignment="1">
      <alignment horizontal="center"/>
    </xf>
    <xf numFmtId="0" fontId="7" fillId="0" borderId="0" xfId="0" applyFont="1"/>
    <xf numFmtId="0" fontId="6" fillId="3" borderId="2" xfId="0" applyFont="1" applyFill="1" applyBorder="1" applyAlignment="1">
      <alignment horizontal="center"/>
    </xf>
    <xf numFmtId="0" fontId="8" fillId="0" borderId="0" xfId="0" applyFont="1"/>
    <xf numFmtId="0" fontId="0" fillId="4" borderId="0" xfId="0" applyFill="1"/>
    <xf numFmtId="10" fontId="0" fillId="0" borderId="0" xfId="1" applyNumberFormat="1" applyFont="1"/>
    <xf numFmtId="0" fontId="1" fillId="5" borderId="0" xfId="0" applyFont="1" applyFill="1"/>
    <xf numFmtId="164" fontId="0" fillId="0" borderId="0" xfId="0" applyNumberFormat="1"/>
    <xf numFmtId="0" fontId="12" fillId="0" borderId="0" xfId="0" applyFont="1" applyAlignment="1">
      <alignment vertical="center"/>
    </xf>
    <xf numFmtId="0" fontId="13" fillId="0" borderId="0" xfId="0" applyFont="1"/>
    <xf numFmtId="0" fontId="0" fillId="0" borderId="0" xfId="0" applyAlignment="1">
      <alignment horizontal="left"/>
    </xf>
    <xf numFmtId="0" fontId="14" fillId="6" borderId="0" xfId="0" applyFont="1" applyFill="1"/>
    <xf numFmtId="14" fontId="14" fillId="0" borderId="0" xfId="0" applyNumberFormat="1" applyFont="1"/>
    <xf numFmtId="0" fontId="14" fillId="0" borderId="0" xfId="0" applyFont="1"/>
    <xf numFmtId="10" fontId="0" fillId="0" borderId="0" xfId="0" applyNumberFormat="1"/>
    <xf numFmtId="0" fontId="15" fillId="0" borderId="0" xfId="0" applyFont="1"/>
    <xf numFmtId="0" fontId="0" fillId="6" borderId="0" xfId="0" applyFill="1"/>
    <xf numFmtId="10" fontId="0" fillId="6" borderId="0" xfId="0" applyNumberFormat="1" applyFill="1"/>
    <xf numFmtId="0" fontId="4" fillId="0" borderId="0" xfId="0" applyFont="1"/>
    <xf numFmtId="0" fontId="0" fillId="0" borderId="0" xfId="0"/>
    <xf numFmtId="0" fontId="5" fillId="0" borderId="0" xfId="0" applyFont="1"/>
    <xf numFmtId="0" fontId="6" fillId="2" borderId="1" xfId="0" applyFont="1" applyFill="1" applyBorder="1" applyAlignment="1">
      <alignment horizontal="center"/>
    </xf>
    <xf numFmtId="0" fontId="10" fillId="0" borderId="0" xfId="0" applyFont="1" applyAlignment="1">
      <alignment wrapText="1"/>
    </xf>
    <xf numFmtId="0" fontId="11" fillId="0" borderId="0" xfId="0" applyFont="1" applyAlignment="1">
      <alignment wrapText="1"/>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51"/>
  <sheetViews>
    <sheetView workbookViewId="0">
      <selection activeCell="F2" sqref="F2:F51"/>
    </sheetView>
  </sheetViews>
  <sheetFormatPr defaultRowHeight="15" x14ac:dyDescent="0.25"/>
  <cols>
    <col min="1" max="1" width="23.85546875" customWidth="1"/>
    <col min="2" max="2" width="19.7109375" customWidth="1"/>
    <col min="3" max="3" width="9.7109375" bestFit="1" customWidth="1"/>
    <col min="5" max="6" width="9.140625" style="17"/>
  </cols>
  <sheetData>
    <row r="1" spans="1:7" x14ac:dyDescent="0.25">
      <c r="A1" s="1" t="s">
        <v>1</v>
      </c>
      <c r="B1" s="15" t="s">
        <v>384</v>
      </c>
      <c r="C1" s="16">
        <v>45298</v>
      </c>
      <c r="E1" s="12" t="s">
        <v>335</v>
      </c>
      <c r="F1" s="12" t="s">
        <v>335</v>
      </c>
    </row>
    <row r="2" spans="1:7" x14ac:dyDescent="0.25">
      <c r="B2" s="13" t="str">
        <f>INDEX(F:F,MATCH(B1,E:E,0))</f>
        <v>MO</v>
      </c>
      <c r="C2" s="17"/>
      <c r="E2" s="13" t="s">
        <v>336</v>
      </c>
      <c r="F2" s="13" t="s">
        <v>337</v>
      </c>
    </row>
    <row r="3" spans="1:7" x14ac:dyDescent="0.25">
      <c r="A3" s="1" t="s">
        <v>329</v>
      </c>
      <c r="B3" s="10" t="s">
        <v>330</v>
      </c>
      <c r="C3" s="10"/>
      <c r="D3" s="10"/>
      <c r="E3" s="13" t="s">
        <v>338</v>
      </c>
      <c r="F3" s="13" t="s">
        <v>339</v>
      </c>
      <c r="G3" s="10"/>
    </row>
    <row r="4" spans="1:7" x14ac:dyDescent="0.25">
      <c r="B4" s="14" t="s">
        <v>331</v>
      </c>
      <c r="E4" s="13" t="s">
        <v>340</v>
      </c>
      <c r="F4" s="13" t="s">
        <v>341</v>
      </c>
    </row>
    <row r="5" spans="1:7" x14ac:dyDescent="0.25">
      <c r="B5" s="14">
        <v>2022</v>
      </c>
      <c r="E5" s="13" t="s">
        <v>342</v>
      </c>
      <c r="F5" s="13" t="s">
        <v>343</v>
      </c>
    </row>
    <row r="6" spans="1:7" x14ac:dyDescent="0.25">
      <c r="B6" s="14" t="s">
        <v>49</v>
      </c>
      <c r="E6" s="13" t="s">
        <v>344</v>
      </c>
      <c r="F6" s="13" t="s">
        <v>345</v>
      </c>
    </row>
    <row r="7" spans="1:7" x14ac:dyDescent="0.25">
      <c r="B7" s="14" t="s">
        <v>332</v>
      </c>
      <c r="E7" s="13" t="s">
        <v>346</v>
      </c>
      <c r="F7" s="13" t="s">
        <v>347</v>
      </c>
    </row>
    <row r="8" spans="1:7" x14ac:dyDescent="0.25">
      <c r="E8" s="13" t="s">
        <v>348</v>
      </c>
      <c r="F8" s="13" t="s">
        <v>349</v>
      </c>
    </row>
    <row r="9" spans="1:7" x14ac:dyDescent="0.25">
      <c r="B9" s="10" t="s">
        <v>330</v>
      </c>
      <c r="C9" s="10"/>
      <c r="D9" s="10"/>
      <c r="E9" s="13" t="s">
        <v>350</v>
      </c>
      <c r="F9" s="13" t="s">
        <v>351</v>
      </c>
      <c r="G9" s="10"/>
    </row>
    <row r="10" spans="1:7" x14ac:dyDescent="0.25">
      <c r="B10" s="14" t="s">
        <v>331</v>
      </c>
      <c r="E10" s="13" t="s">
        <v>352</v>
      </c>
      <c r="F10" s="13" t="s">
        <v>353</v>
      </c>
    </row>
    <row r="11" spans="1:7" x14ac:dyDescent="0.25">
      <c r="B11" s="14">
        <v>2022</v>
      </c>
      <c r="E11" s="13" t="s">
        <v>354</v>
      </c>
      <c r="F11" s="13" t="s">
        <v>355</v>
      </c>
    </row>
    <row r="12" spans="1:7" x14ac:dyDescent="0.25">
      <c r="B12" s="14" t="s">
        <v>228</v>
      </c>
      <c r="E12" s="13" t="s">
        <v>356</v>
      </c>
      <c r="F12" s="13" t="s">
        <v>357</v>
      </c>
    </row>
    <row r="13" spans="1:7" x14ac:dyDescent="0.25">
      <c r="B13" s="14" t="s">
        <v>333</v>
      </c>
      <c r="E13" s="13" t="s">
        <v>358</v>
      </c>
      <c r="F13" s="13" t="s">
        <v>359</v>
      </c>
    </row>
    <row r="14" spans="1:7" x14ac:dyDescent="0.25">
      <c r="B14" s="14"/>
      <c r="E14" s="13" t="s">
        <v>360</v>
      </c>
      <c r="F14" s="13" t="s">
        <v>361</v>
      </c>
    </row>
    <row r="15" spans="1:7" x14ac:dyDescent="0.25">
      <c r="B15" s="10" t="s">
        <v>487</v>
      </c>
      <c r="E15" s="13" t="s">
        <v>362</v>
      </c>
      <c r="F15" s="13" t="s">
        <v>363</v>
      </c>
    </row>
    <row r="16" spans="1:7" x14ac:dyDescent="0.25">
      <c r="B16" s="14" t="s">
        <v>488</v>
      </c>
      <c r="E16" s="13" t="s">
        <v>364</v>
      </c>
      <c r="F16" s="13" t="s">
        <v>365</v>
      </c>
    </row>
    <row r="17" spans="1:6" x14ac:dyDescent="0.25">
      <c r="B17" s="14">
        <v>2022</v>
      </c>
      <c r="E17" s="13" t="s">
        <v>366</v>
      </c>
      <c r="F17" s="13" t="s">
        <v>367</v>
      </c>
    </row>
    <row r="18" spans="1:6" x14ac:dyDescent="0.25">
      <c r="B18" s="14" t="s">
        <v>486</v>
      </c>
      <c r="E18" s="13" t="s">
        <v>368</v>
      </c>
      <c r="F18" s="13" t="s">
        <v>369</v>
      </c>
    </row>
    <row r="19" spans="1:6" x14ac:dyDescent="0.25">
      <c r="B19" s="14" t="s">
        <v>489</v>
      </c>
      <c r="E19" s="13" t="s">
        <v>370</v>
      </c>
      <c r="F19" s="13" t="s">
        <v>371</v>
      </c>
    </row>
    <row r="20" spans="1:6" x14ac:dyDescent="0.25">
      <c r="E20" s="13" t="s">
        <v>372</v>
      </c>
      <c r="F20" s="13" t="s">
        <v>373</v>
      </c>
    </row>
    <row r="21" spans="1:6" x14ac:dyDescent="0.25">
      <c r="E21" s="13" t="s">
        <v>374</v>
      </c>
      <c r="F21" s="13" t="s">
        <v>375</v>
      </c>
    </row>
    <row r="22" spans="1:6" x14ac:dyDescent="0.25">
      <c r="E22" s="13" t="s">
        <v>376</v>
      </c>
      <c r="F22" s="13" t="s">
        <v>377</v>
      </c>
    </row>
    <row r="23" spans="1:6" x14ac:dyDescent="0.25">
      <c r="E23" s="13" t="s">
        <v>378</v>
      </c>
      <c r="F23" s="13" t="s">
        <v>379</v>
      </c>
    </row>
    <row r="24" spans="1:6" x14ac:dyDescent="0.25">
      <c r="E24" s="13" t="s">
        <v>380</v>
      </c>
      <c r="F24" s="13" t="s">
        <v>381</v>
      </c>
    </row>
    <row r="25" spans="1:6" x14ac:dyDescent="0.25">
      <c r="E25" s="13" t="s">
        <v>382</v>
      </c>
      <c r="F25" s="13" t="s">
        <v>383</v>
      </c>
    </row>
    <row r="26" spans="1:6" x14ac:dyDescent="0.25">
      <c r="A26" s="1" t="s">
        <v>0</v>
      </c>
      <c r="E26" s="13" t="s">
        <v>384</v>
      </c>
      <c r="F26" s="13" t="s">
        <v>385</v>
      </c>
    </row>
    <row r="27" spans="1:6" x14ac:dyDescent="0.25">
      <c r="A27" t="s">
        <v>46</v>
      </c>
      <c r="E27" s="13" t="s">
        <v>386</v>
      </c>
      <c r="F27" s="13" t="s">
        <v>387</v>
      </c>
    </row>
    <row r="28" spans="1:6" x14ac:dyDescent="0.25">
      <c r="E28" s="13" t="s">
        <v>388</v>
      </c>
      <c r="F28" s="13" t="s">
        <v>389</v>
      </c>
    </row>
    <row r="29" spans="1:6" x14ac:dyDescent="0.25">
      <c r="A29" t="s">
        <v>47</v>
      </c>
      <c r="E29" s="13" t="s">
        <v>390</v>
      </c>
      <c r="F29" s="13" t="s">
        <v>391</v>
      </c>
    </row>
    <row r="30" spans="1:6" x14ac:dyDescent="0.25">
      <c r="A30" t="s">
        <v>48</v>
      </c>
      <c r="E30" s="13" t="s">
        <v>392</v>
      </c>
      <c r="F30" s="13" t="s">
        <v>393</v>
      </c>
    </row>
    <row r="31" spans="1:6" x14ac:dyDescent="0.25">
      <c r="E31" s="13" t="s">
        <v>394</v>
      </c>
      <c r="F31" s="13" t="s">
        <v>395</v>
      </c>
    </row>
    <row r="32" spans="1:6" x14ac:dyDescent="0.25">
      <c r="A32" t="s">
        <v>326</v>
      </c>
      <c r="E32" s="13" t="s">
        <v>396</v>
      </c>
      <c r="F32" s="13" t="s">
        <v>397</v>
      </c>
    </row>
    <row r="33" spans="1:6" x14ac:dyDescent="0.25">
      <c r="A33" t="s">
        <v>327</v>
      </c>
      <c r="E33" s="13" t="s">
        <v>398</v>
      </c>
      <c r="F33" s="13" t="s">
        <v>399</v>
      </c>
    </row>
    <row r="34" spans="1:6" x14ac:dyDescent="0.25">
      <c r="A34" t="s">
        <v>328</v>
      </c>
      <c r="E34" s="13" t="s">
        <v>400</v>
      </c>
      <c r="F34" s="13" t="s">
        <v>401</v>
      </c>
    </row>
    <row r="35" spans="1:6" x14ac:dyDescent="0.25">
      <c r="E35" s="13" t="s">
        <v>402</v>
      </c>
      <c r="F35" s="13" t="s">
        <v>403</v>
      </c>
    </row>
    <row r="36" spans="1:6" x14ac:dyDescent="0.25">
      <c r="E36" s="13" t="s">
        <v>404</v>
      </c>
      <c r="F36" s="13" t="s">
        <v>405</v>
      </c>
    </row>
    <row r="37" spans="1:6" x14ac:dyDescent="0.25">
      <c r="E37" s="13" t="s">
        <v>406</v>
      </c>
      <c r="F37" s="13" t="s">
        <v>407</v>
      </c>
    </row>
    <row r="38" spans="1:6" x14ac:dyDescent="0.25">
      <c r="E38" s="13" t="s">
        <v>408</v>
      </c>
      <c r="F38" s="13" t="s">
        <v>409</v>
      </c>
    </row>
    <row r="39" spans="1:6" x14ac:dyDescent="0.25">
      <c r="E39" s="13" t="s">
        <v>410</v>
      </c>
      <c r="F39" s="13" t="s">
        <v>411</v>
      </c>
    </row>
    <row r="40" spans="1:6" x14ac:dyDescent="0.25">
      <c r="E40" s="13" t="s">
        <v>412</v>
      </c>
      <c r="F40" s="13" t="s">
        <v>413</v>
      </c>
    </row>
    <row r="41" spans="1:6" x14ac:dyDescent="0.25">
      <c r="E41" s="13" t="s">
        <v>414</v>
      </c>
      <c r="F41" s="13" t="s">
        <v>415</v>
      </c>
    </row>
    <row r="42" spans="1:6" x14ac:dyDescent="0.25">
      <c r="E42" s="13" t="s">
        <v>416</v>
      </c>
      <c r="F42" s="13" t="s">
        <v>417</v>
      </c>
    </row>
    <row r="43" spans="1:6" x14ac:dyDescent="0.25">
      <c r="E43" s="13" t="s">
        <v>418</v>
      </c>
      <c r="F43" s="13" t="s">
        <v>419</v>
      </c>
    </row>
    <row r="44" spans="1:6" x14ac:dyDescent="0.25">
      <c r="E44" s="13" t="s">
        <v>420</v>
      </c>
      <c r="F44" s="13" t="s">
        <v>421</v>
      </c>
    </row>
    <row r="45" spans="1:6" x14ac:dyDescent="0.25">
      <c r="E45" s="13" t="s">
        <v>422</v>
      </c>
      <c r="F45" s="13" t="s">
        <v>423</v>
      </c>
    </row>
    <row r="46" spans="1:6" x14ac:dyDescent="0.25">
      <c r="E46" s="13" t="s">
        <v>424</v>
      </c>
      <c r="F46" s="13" t="s">
        <v>425</v>
      </c>
    </row>
    <row r="47" spans="1:6" x14ac:dyDescent="0.25">
      <c r="E47" s="13" t="s">
        <v>426</v>
      </c>
      <c r="F47" s="13" t="s">
        <v>427</v>
      </c>
    </row>
    <row r="48" spans="1:6" x14ac:dyDescent="0.25">
      <c r="E48" s="13" t="s">
        <v>428</v>
      </c>
      <c r="F48" s="13" t="s">
        <v>429</v>
      </c>
    </row>
    <row r="49" spans="5:6" x14ac:dyDescent="0.25">
      <c r="E49" s="13" t="s">
        <v>334</v>
      </c>
      <c r="F49" s="13" t="s">
        <v>430</v>
      </c>
    </row>
    <row r="50" spans="5:6" x14ac:dyDescent="0.25">
      <c r="E50" s="13" t="s">
        <v>431</v>
      </c>
      <c r="F50" s="13" t="s">
        <v>432</v>
      </c>
    </row>
    <row r="51" spans="5:6" x14ac:dyDescent="0.25">
      <c r="E51" s="13" t="s">
        <v>433</v>
      </c>
      <c r="F51" s="13" t="s">
        <v>434</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08E40E-62AC-4DD4-A7AE-69521F9CF108}">
  <dimension ref="A1:H53"/>
  <sheetViews>
    <sheetView workbookViewId="0"/>
  </sheetViews>
  <sheetFormatPr defaultRowHeight="15" x14ac:dyDescent="0.25"/>
  <cols>
    <col min="6" max="6" width="14.7109375" bestFit="1" customWidth="1"/>
  </cols>
  <sheetData>
    <row r="1" spans="1:8" ht="27.75" x14ac:dyDescent="0.55000000000000004">
      <c r="A1" s="19" t="s">
        <v>486</v>
      </c>
    </row>
    <row r="2" spans="1:8" x14ac:dyDescent="0.25">
      <c r="B2" t="s">
        <v>335</v>
      </c>
      <c r="C2" t="s">
        <v>435</v>
      </c>
      <c r="D2" t="s">
        <v>436</v>
      </c>
      <c r="E2" t="s">
        <v>437</v>
      </c>
      <c r="F2" s="20" t="s">
        <v>438</v>
      </c>
      <c r="G2" t="s">
        <v>436</v>
      </c>
      <c r="H2" t="s">
        <v>439</v>
      </c>
    </row>
    <row r="3" spans="1:8" x14ac:dyDescent="0.25">
      <c r="A3" s="13" t="s">
        <v>337</v>
      </c>
      <c r="B3" t="s">
        <v>440</v>
      </c>
      <c r="C3" s="18">
        <v>0.04</v>
      </c>
      <c r="D3">
        <v>40</v>
      </c>
      <c r="E3" s="18">
        <v>5.2400000000000002E-2</v>
      </c>
      <c r="F3" s="21">
        <v>9.2399999999999996E-2</v>
      </c>
      <c r="G3">
        <v>5</v>
      </c>
      <c r="H3" s="18">
        <v>7.4999999999999997E-2</v>
      </c>
    </row>
    <row r="4" spans="1:8" x14ac:dyDescent="0.25">
      <c r="A4" s="13" t="s">
        <v>339</v>
      </c>
      <c r="B4" t="s">
        <v>338</v>
      </c>
      <c r="C4" s="18">
        <v>0</v>
      </c>
      <c r="D4">
        <v>46</v>
      </c>
      <c r="E4" s="18">
        <v>1.7600000000000001E-2</v>
      </c>
      <c r="F4" s="21">
        <v>1.7600000000000001E-2</v>
      </c>
      <c r="G4">
        <v>46</v>
      </c>
      <c r="H4" s="18">
        <v>7.4999999999999997E-2</v>
      </c>
    </row>
    <row r="5" spans="1:8" x14ac:dyDescent="0.25">
      <c r="A5" s="13" t="s">
        <v>341</v>
      </c>
      <c r="B5" t="s">
        <v>441</v>
      </c>
      <c r="C5" s="18">
        <v>5.6000000000000001E-2</v>
      </c>
      <c r="D5">
        <v>28</v>
      </c>
      <c r="E5" s="18">
        <v>2.7699999999999999E-2</v>
      </c>
      <c r="F5" s="21">
        <v>8.3699999999999997E-2</v>
      </c>
      <c r="G5">
        <v>11</v>
      </c>
      <c r="H5" s="18">
        <v>5.2999999999999999E-2</v>
      </c>
    </row>
    <row r="6" spans="1:8" x14ac:dyDescent="0.25">
      <c r="A6" s="13" t="s">
        <v>343</v>
      </c>
      <c r="B6" t="s">
        <v>442</v>
      </c>
      <c r="C6" s="18">
        <v>6.5000000000000002E-2</v>
      </c>
      <c r="D6">
        <v>9</v>
      </c>
      <c r="E6" s="18">
        <v>2.9700000000000001E-2</v>
      </c>
      <c r="F6" s="21">
        <v>9.4700000000000006E-2</v>
      </c>
      <c r="G6">
        <v>3</v>
      </c>
      <c r="H6" s="18">
        <v>6.1249999999999999E-2</v>
      </c>
    </row>
    <row r="7" spans="1:8" x14ac:dyDescent="0.25">
      <c r="A7" s="13" t="s">
        <v>345</v>
      </c>
      <c r="B7" t="s">
        <v>443</v>
      </c>
      <c r="C7" s="18">
        <v>7.2499999999999995E-2</v>
      </c>
      <c r="D7">
        <v>1</v>
      </c>
      <c r="E7" s="18">
        <v>1.5699999999999999E-2</v>
      </c>
      <c r="F7" s="21">
        <v>8.8200000000000001E-2</v>
      </c>
      <c r="G7">
        <v>7</v>
      </c>
      <c r="H7" s="18">
        <v>2.5000000000000001E-2</v>
      </c>
    </row>
    <row r="8" spans="1:8" x14ac:dyDescent="0.25">
      <c r="A8" s="13" t="s">
        <v>347</v>
      </c>
      <c r="B8" t="s">
        <v>444</v>
      </c>
      <c r="C8" s="18">
        <v>2.9000000000000001E-2</v>
      </c>
      <c r="D8">
        <v>45</v>
      </c>
      <c r="E8" s="18">
        <v>4.87E-2</v>
      </c>
      <c r="F8" s="21">
        <v>7.7700000000000005E-2</v>
      </c>
      <c r="G8">
        <v>15</v>
      </c>
      <c r="H8" s="18">
        <v>8.3000000000000004E-2</v>
      </c>
    </row>
    <row r="9" spans="1:8" x14ac:dyDescent="0.25">
      <c r="A9" s="13" t="s">
        <v>349</v>
      </c>
      <c r="B9" t="s">
        <v>445</v>
      </c>
      <c r="C9" s="18">
        <v>6.3500000000000001E-2</v>
      </c>
      <c r="D9">
        <v>12</v>
      </c>
      <c r="E9" s="18">
        <v>0</v>
      </c>
      <c r="F9" s="21">
        <v>6.3500000000000001E-2</v>
      </c>
      <c r="G9">
        <v>33</v>
      </c>
      <c r="H9" s="18">
        <v>0</v>
      </c>
    </row>
    <row r="10" spans="1:8" x14ac:dyDescent="0.25">
      <c r="A10" s="13" t="s">
        <v>351</v>
      </c>
      <c r="B10" t="s">
        <v>446</v>
      </c>
      <c r="C10" s="18">
        <v>0</v>
      </c>
      <c r="D10">
        <v>46</v>
      </c>
      <c r="E10" s="18">
        <v>0</v>
      </c>
      <c r="F10" s="21">
        <v>0</v>
      </c>
      <c r="G10">
        <v>47</v>
      </c>
      <c r="H10" s="18">
        <v>0</v>
      </c>
    </row>
    <row r="11" spans="1:8" x14ac:dyDescent="0.25">
      <c r="B11" t="s">
        <v>447</v>
      </c>
      <c r="C11" s="18">
        <v>0.06</v>
      </c>
      <c r="D11">
        <v>-17</v>
      </c>
      <c r="E11" s="18">
        <v>0</v>
      </c>
      <c r="F11" s="21">
        <v>0.06</v>
      </c>
      <c r="G11">
        <v>-38</v>
      </c>
      <c r="H11" s="18">
        <v>0</v>
      </c>
    </row>
    <row r="12" spans="1:8" x14ac:dyDescent="0.25">
      <c r="A12" s="13" t="s">
        <v>353</v>
      </c>
      <c r="B12" t="s">
        <v>448</v>
      </c>
      <c r="C12" s="18">
        <v>0.06</v>
      </c>
      <c r="D12">
        <v>17</v>
      </c>
      <c r="E12" s="18">
        <v>1.01E-2</v>
      </c>
      <c r="F12" s="21">
        <v>7.0099999999999996E-2</v>
      </c>
      <c r="G12">
        <v>23</v>
      </c>
      <c r="H12" s="18">
        <v>0.02</v>
      </c>
    </row>
    <row r="13" spans="1:8" x14ac:dyDescent="0.25">
      <c r="A13" s="13" t="s">
        <v>355</v>
      </c>
      <c r="B13" t="s">
        <v>449</v>
      </c>
      <c r="C13" s="18">
        <v>0.04</v>
      </c>
      <c r="D13">
        <v>40</v>
      </c>
      <c r="E13" s="18">
        <v>3.3700000000000001E-2</v>
      </c>
      <c r="F13" s="21">
        <v>7.3700000000000002E-2</v>
      </c>
      <c r="G13">
        <v>19</v>
      </c>
      <c r="H13" s="18">
        <v>0.05</v>
      </c>
    </row>
    <row r="14" spans="1:8" x14ac:dyDescent="0.25">
      <c r="A14" s="13" t="s">
        <v>357</v>
      </c>
      <c r="B14" t="s">
        <v>450</v>
      </c>
      <c r="C14" s="18">
        <v>0.04</v>
      </c>
      <c r="D14">
        <v>40</v>
      </c>
      <c r="E14" s="18">
        <v>4.4000000000000003E-3</v>
      </c>
      <c r="F14" s="21">
        <v>4.4400000000000002E-2</v>
      </c>
      <c r="G14">
        <v>45</v>
      </c>
      <c r="H14" s="18">
        <v>5.0000000000000001E-3</v>
      </c>
    </row>
    <row r="15" spans="1:8" x14ac:dyDescent="0.25">
      <c r="A15" s="13" t="s">
        <v>359</v>
      </c>
      <c r="B15" t="s">
        <v>358</v>
      </c>
      <c r="C15" s="18">
        <v>0.06</v>
      </c>
      <c r="D15">
        <v>17</v>
      </c>
      <c r="E15" s="18">
        <v>2.0000000000000001E-4</v>
      </c>
      <c r="F15" s="21">
        <v>6.0199999999999997E-2</v>
      </c>
      <c r="G15">
        <v>37</v>
      </c>
      <c r="H15" s="18">
        <v>0.03</v>
      </c>
    </row>
    <row r="16" spans="1:8" x14ac:dyDescent="0.25">
      <c r="A16" s="13" t="s">
        <v>361</v>
      </c>
      <c r="B16" t="s">
        <v>451</v>
      </c>
      <c r="C16" s="18">
        <v>6.25E-2</v>
      </c>
      <c r="D16">
        <v>13</v>
      </c>
      <c r="E16" s="18">
        <v>2.4799999999999999E-2</v>
      </c>
      <c r="F16" s="21">
        <v>8.7300000000000003E-2</v>
      </c>
      <c r="G16">
        <v>8</v>
      </c>
      <c r="H16" s="18">
        <v>5.2499999999999998E-2</v>
      </c>
    </row>
    <row r="17" spans="1:8" x14ac:dyDescent="0.25">
      <c r="A17" s="13" t="s">
        <v>363</v>
      </c>
      <c r="B17" t="s">
        <v>452</v>
      </c>
      <c r="C17" s="18">
        <v>7.0000000000000007E-2</v>
      </c>
      <c r="D17">
        <v>2</v>
      </c>
      <c r="E17" s="18">
        <v>0</v>
      </c>
      <c r="F17" s="21">
        <v>7.0000000000000007E-2</v>
      </c>
      <c r="G17">
        <v>24</v>
      </c>
      <c r="H17" s="18">
        <v>0</v>
      </c>
    </row>
    <row r="18" spans="1:8" x14ac:dyDescent="0.25">
      <c r="A18" s="13" t="s">
        <v>365</v>
      </c>
      <c r="B18" t="s">
        <v>364</v>
      </c>
      <c r="C18" s="18">
        <v>0.06</v>
      </c>
      <c r="D18">
        <v>17</v>
      </c>
      <c r="E18" s="18">
        <v>9.4000000000000004E-3</v>
      </c>
      <c r="F18" s="21">
        <v>6.9400000000000003E-2</v>
      </c>
      <c r="G18">
        <v>28</v>
      </c>
      <c r="H18" s="18">
        <v>0.01</v>
      </c>
    </row>
    <row r="19" spans="1:8" x14ac:dyDescent="0.25">
      <c r="A19" s="13" t="s">
        <v>367</v>
      </c>
      <c r="B19" t="s">
        <v>453</v>
      </c>
      <c r="C19" s="18">
        <v>6.5000000000000002E-2</v>
      </c>
      <c r="D19">
        <v>9</v>
      </c>
      <c r="E19" s="18">
        <v>2.2100000000000002E-2</v>
      </c>
      <c r="F19" s="21">
        <v>8.7099999999999997E-2</v>
      </c>
      <c r="G19">
        <v>9</v>
      </c>
      <c r="H19" s="18">
        <v>4.2500000000000003E-2</v>
      </c>
    </row>
    <row r="20" spans="1:8" x14ac:dyDescent="0.25">
      <c r="A20" s="13" t="s">
        <v>369</v>
      </c>
      <c r="B20" t="s">
        <v>454</v>
      </c>
      <c r="C20" s="18">
        <v>0.06</v>
      </c>
      <c r="D20">
        <v>17</v>
      </c>
      <c r="E20" s="18">
        <v>0</v>
      </c>
      <c r="F20" s="21">
        <v>0.06</v>
      </c>
      <c r="G20">
        <v>38</v>
      </c>
      <c r="H20" s="18">
        <v>0</v>
      </c>
    </row>
    <row r="21" spans="1:8" x14ac:dyDescent="0.25">
      <c r="A21" s="13" t="s">
        <v>371</v>
      </c>
      <c r="B21" t="s">
        <v>455</v>
      </c>
      <c r="C21" s="18">
        <v>4.4499999999999998E-2</v>
      </c>
      <c r="D21">
        <v>38</v>
      </c>
      <c r="E21" s="18">
        <v>5.0999999999999997E-2</v>
      </c>
      <c r="F21" s="21">
        <v>9.5500000000000002E-2</v>
      </c>
      <c r="G21">
        <v>1</v>
      </c>
      <c r="H21" s="18">
        <v>7.0000000000000007E-2</v>
      </c>
    </row>
    <row r="22" spans="1:8" x14ac:dyDescent="0.25">
      <c r="A22" s="13" t="s">
        <v>373</v>
      </c>
      <c r="B22" t="s">
        <v>372</v>
      </c>
      <c r="C22" s="18">
        <v>5.5E-2</v>
      </c>
      <c r="D22">
        <v>29</v>
      </c>
      <c r="E22" s="18">
        <v>0</v>
      </c>
      <c r="F22" s="21">
        <v>5.5E-2</v>
      </c>
      <c r="G22">
        <v>42</v>
      </c>
      <c r="H22" s="18">
        <v>0</v>
      </c>
    </row>
    <row r="23" spans="1:8" x14ac:dyDescent="0.25">
      <c r="A23" s="13" t="s">
        <v>375</v>
      </c>
      <c r="B23" t="s">
        <v>456</v>
      </c>
      <c r="C23" s="18">
        <v>0.06</v>
      </c>
      <c r="D23">
        <v>17</v>
      </c>
      <c r="E23" s="18">
        <v>0</v>
      </c>
      <c r="F23" s="21">
        <v>0.06</v>
      </c>
      <c r="G23">
        <v>38</v>
      </c>
      <c r="H23" s="18">
        <v>0</v>
      </c>
    </row>
    <row r="24" spans="1:8" x14ac:dyDescent="0.25">
      <c r="A24" s="13" t="s">
        <v>377</v>
      </c>
      <c r="B24" t="s">
        <v>457</v>
      </c>
      <c r="C24" s="18">
        <v>6.25E-2</v>
      </c>
      <c r="D24">
        <v>13</v>
      </c>
      <c r="E24" s="18">
        <v>0</v>
      </c>
      <c r="F24" s="21">
        <v>6.25E-2</v>
      </c>
      <c r="G24">
        <v>35</v>
      </c>
      <c r="H24" s="18">
        <v>0</v>
      </c>
    </row>
    <row r="25" spans="1:8" x14ac:dyDescent="0.25">
      <c r="A25" s="13" t="s">
        <v>379</v>
      </c>
      <c r="B25" t="s">
        <v>458</v>
      </c>
      <c r="C25" s="18">
        <v>0.06</v>
      </c>
      <c r="D25">
        <v>17</v>
      </c>
      <c r="E25" s="18">
        <v>0</v>
      </c>
      <c r="F25" s="21">
        <v>0.06</v>
      </c>
      <c r="G25">
        <v>38</v>
      </c>
      <c r="H25" s="18">
        <v>0</v>
      </c>
    </row>
    <row r="26" spans="1:8" x14ac:dyDescent="0.25">
      <c r="A26" s="13" t="s">
        <v>381</v>
      </c>
      <c r="B26" t="s">
        <v>459</v>
      </c>
      <c r="C26" s="18">
        <v>6.8750000000000006E-2</v>
      </c>
      <c r="D26">
        <v>6</v>
      </c>
      <c r="E26" s="18">
        <v>6.1000000000000004E-3</v>
      </c>
      <c r="F26" s="21">
        <v>7.4899999999999994E-2</v>
      </c>
      <c r="G26">
        <v>17</v>
      </c>
      <c r="H26" s="18">
        <v>0.02</v>
      </c>
    </row>
    <row r="27" spans="1:8" x14ac:dyDescent="0.25">
      <c r="A27" s="13" t="s">
        <v>383</v>
      </c>
      <c r="B27" t="s">
        <v>460</v>
      </c>
      <c r="C27" s="18">
        <v>7.0000000000000007E-2</v>
      </c>
      <c r="D27">
        <v>2</v>
      </c>
      <c r="E27" s="18">
        <v>6.9999999999999999E-4</v>
      </c>
      <c r="F27" s="21">
        <v>7.0699999999999999E-2</v>
      </c>
      <c r="G27">
        <v>22</v>
      </c>
      <c r="H27" s="18">
        <v>0.01</v>
      </c>
    </row>
    <row r="28" spans="1:8" x14ac:dyDescent="0.25">
      <c r="A28" s="13" t="s">
        <v>385</v>
      </c>
      <c r="B28" t="s">
        <v>461</v>
      </c>
      <c r="C28" s="18">
        <v>4.2250000000000003E-2</v>
      </c>
      <c r="D28">
        <v>39</v>
      </c>
      <c r="E28" s="18">
        <v>4.07E-2</v>
      </c>
      <c r="F28" s="21">
        <v>8.3000000000000004E-2</v>
      </c>
      <c r="G28">
        <v>12</v>
      </c>
      <c r="H28" s="18">
        <v>5.7630000000000001E-2</v>
      </c>
    </row>
    <row r="29" spans="1:8" x14ac:dyDescent="0.25">
      <c r="A29" s="13" t="s">
        <v>387</v>
      </c>
      <c r="B29" t="s">
        <v>462</v>
      </c>
      <c r="C29" s="18">
        <v>0</v>
      </c>
      <c r="D29">
        <v>46</v>
      </c>
      <c r="E29" s="18">
        <v>0</v>
      </c>
      <c r="F29" s="21">
        <v>0</v>
      </c>
      <c r="G29">
        <v>47</v>
      </c>
      <c r="H29" s="18">
        <v>0</v>
      </c>
    </row>
    <row r="30" spans="1:8" x14ac:dyDescent="0.25">
      <c r="A30" s="13" t="s">
        <v>389</v>
      </c>
      <c r="B30" t="s">
        <v>463</v>
      </c>
      <c r="C30" s="18">
        <v>5.5E-2</v>
      </c>
      <c r="D30">
        <v>29</v>
      </c>
      <c r="E30" s="18">
        <v>1.44E-2</v>
      </c>
      <c r="F30" s="21">
        <v>6.9400000000000003E-2</v>
      </c>
      <c r="G30">
        <v>29</v>
      </c>
      <c r="H30" s="18">
        <v>2.5000000000000001E-2</v>
      </c>
    </row>
    <row r="31" spans="1:8" x14ac:dyDescent="0.25">
      <c r="A31" s="13" t="s">
        <v>391</v>
      </c>
      <c r="B31" t="s">
        <v>464</v>
      </c>
      <c r="C31" s="18">
        <v>6.8500000000000005E-2</v>
      </c>
      <c r="D31">
        <v>7</v>
      </c>
      <c r="E31" s="18">
        <v>1.38E-2</v>
      </c>
      <c r="F31" s="21">
        <v>8.2299999999999998E-2</v>
      </c>
      <c r="G31">
        <v>13</v>
      </c>
      <c r="H31" s="18">
        <v>1.5299999999999999E-2</v>
      </c>
    </row>
    <row r="32" spans="1:8" x14ac:dyDescent="0.25">
      <c r="A32" s="13" t="s">
        <v>393</v>
      </c>
      <c r="B32" t="s">
        <v>465</v>
      </c>
      <c r="C32" s="18">
        <v>0</v>
      </c>
      <c r="D32">
        <v>46</v>
      </c>
      <c r="E32" s="18">
        <v>0</v>
      </c>
      <c r="F32" s="21">
        <v>0</v>
      </c>
      <c r="G32">
        <v>47</v>
      </c>
      <c r="H32" s="18">
        <v>0</v>
      </c>
    </row>
    <row r="33" spans="1:8" x14ac:dyDescent="0.25">
      <c r="A33" s="13" t="s">
        <v>395</v>
      </c>
      <c r="B33" t="s">
        <v>466</v>
      </c>
      <c r="C33" s="18">
        <v>6.6250000000000003E-2</v>
      </c>
      <c r="D33">
        <v>8</v>
      </c>
      <c r="E33" s="18">
        <v>-2.9999999999999997E-4</v>
      </c>
      <c r="F33" s="21">
        <v>6.6000000000000003E-2</v>
      </c>
      <c r="G33">
        <v>30</v>
      </c>
      <c r="H33" s="18">
        <v>3.313E-2</v>
      </c>
    </row>
    <row r="34" spans="1:8" x14ac:dyDescent="0.25">
      <c r="A34" s="13" t="s">
        <v>397</v>
      </c>
      <c r="B34" t="s">
        <v>467</v>
      </c>
      <c r="C34" s="18">
        <v>0.05</v>
      </c>
      <c r="D34">
        <v>32</v>
      </c>
      <c r="E34" s="18">
        <v>2.7199999999999998E-2</v>
      </c>
      <c r="F34" s="21">
        <v>7.7200000000000005E-2</v>
      </c>
      <c r="G34">
        <v>16</v>
      </c>
      <c r="H34" s="18">
        <v>4.3130000000000002E-2</v>
      </c>
    </row>
    <row r="35" spans="1:8" x14ac:dyDescent="0.25">
      <c r="A35" s="13" t="s">
        <v>399</v>
      </c>
      <c r="B35" t="s">
        <v>468</v>
      </c>
      <c r="C35" s="18">
        <v>0.04</v>
      </c>
      <c r="D35">
        <v>40</v>
      </c>
      <c r="E35" s="18">
        <v>4.5199999999999997E-2</v>
      </c>
      <c r="F35" s="21">
        <v>8.5199999999999998E-2</v>
      </c>
      <c r="G35">
        <v>10</v>
      </c>
      <c r="H35" s="18">
        <v>4.8750000000000002E-2</v>
      </c>
    </row>
    <row r="36" spans="1:8" x14ac:dyDescent="0.25">
      <c r="A36" s="13" t="s">
        <v>401</v>
      </c>
      <c r="B36" t="s">
        <v>469</v>
      </c>
      <c r="C36" s="18">
        <v>4.7500000000000001E-2</v>
      </c>
      <c r="D36">
        <v>35</v>
      </c>
      <c r="E36" s="18">
        <v>2.23E-2</v>
      </c>
      <c r="F36" s="21">
        <v>6.9800000000000001E-2</v>
      </c>
      <c r="G36">
        <v>26</v>
      </c>
      <c r="H36" s="18">
        <v>2.75E-2</v>
      </c>
    </row>
    <row r="37" spans="1:8" x14ac:dyDescent="0.25">
      <c r="A37" s="13" t="s">
        <v>403</v>
      </c>
      <c r="B37" t="s">
        <v>470</v>
      </c>
      <c r="C37" s="18">
        <v>0.05</v>
      </c>
      <c r="D37">
        <v>32</v>
      </c>
      <c r="E37" s="18">
        <v>1.9599999999999999E-2</v>
      </c>
      <c r="F37" s="21">
        <v>6.9599999999999995E-2</v>
      </c>
      <c r="G37">
        <v>27</v>
      </c>
      <c r="H37" s="18">
        <v>3.5000000000000003E-2</v>
      </c>
    </row>
    <row r="38" spans="1:8" x14ac:dyDescent="0.25">
      <c r="A38" s="13" t="s">
        <v>405</v>
      </c>
      <c r="B38" t="s">
        <v>404</v>
      </c>
      <c r="C38" s="18">
        <v>5.7500000000000002E-2</v>
      </c>
      <c r="D38">
        <v>27</v>
      </c>
      <c r="E38" s="18">
        <v>1.49E-2</v>
      </c>
      <c r="F38" s="21">
        <v>7.2400000000000006E-2</v>
      </c>
      <c r="G38">
        <v>20</v>
      </c>
      <c r="H38" s="18">
        <v>2.2499999999999999E-2</v>
      </c>
    </row>
    <row r="39" spans="1:8" x14ac:dyDescent="0.25">
      <c r="A39" s="13" t="s">
        <v>407</v>
      </c>
      <c r="B39" t="s">
        <v>471</v>
      </c>
      <c r="C39" s="18">
        <v>4.4999999999999998E-2</v>
      </c>
      <c r="D39">
        <v>36</v>
      </c>
      <c r="E39" s="18">
        <v>4.4900000000000002E-2</v>
      </c>
      <c r="F39" s="21">
        <v>8.9899999999999994E-2</v>
      </c>
      <c r="G39">
        <v>6</v>
      </c>
      <c r="H39" s="18">
        <v>7.0000000000000007E-2</v>
      </c>
    </row>
    <row r="40" spans="1:8" x14ac:dyDescent="0.25">
      <c r="A40" s="13" t="s">
        <v>409</v>
      </c>
      <c r="B40" t="s">
        <v>472</v>
      </c>
      <c r="C40" s="18">
        <v>0</v>
      </c>
      <c r="D40">
        <v>46</v>
      </c>
      <c r="E40" s="18">
        <v>0</v>
      </c>
      <c r="F40" s="21">
        <v>0</v>
      </c>
      <c r="G40">
        <v>47</v>
      </c>
      <c r="H40" s="18">
        <v>0</v>
      </c>
    </row>
    <row r="41" spans="1:8" x14ac:dyDescent="0.25">
      <c r="A41" s="13" t="s">
        <v>411</v>
      </c>
      <c r="B41" t="s">
        <v>473</v>
      </c>
      <c r="C41" s="18">
        <v>0.06</v>
      </c>
      <c r="D41">
        <v>17</v>
      </c>
      <c r="E41" s="18">
        <v>3.3999999999999998E-3</v>
      </c>
      <c r="F41" s="21">
        <v>6.3399999999999998E-2</v>
      </c>
      <c r="G41">
        <v>34</v>
      </c>
      <c r="H41" s="18">
        <v>0.02</v>
      </c>
    </row>
    <row r="42" spans="1:8" x14ac:dyDescent="0.25">
      <c r="A42" s="13" t="s">
        <v>413</v>
      </c>
      <c r="B42" t="s">
        <v>474</v>
      </c>
      <c r="C42" s="18">
        <v>7.0000000000000007E-2</v>
      </c>
      <c r="D42">
        <v>2</v>
      </c>
      <c r="E42" s="18">
        <v>0</v>
      </c>
      <c r="F42" s="21">
        <v>7.0000000000000007E-2</v>
      </c>
      <c r="G42">
        <v>24</v>
      </c>
      <c r="H42" s="18">
        <v>0</v>
      </c>
    </row>
    <row r="43" spans="1:8" x14ac:dyDescent="0.25">
      <c r="A43" s="13" t="s">
        <v>415</v>
      </c>
      <c r="B43" t="s">
        <v>475</v>
      </c>
      <c r="C43" s="18">
        <v>0.06</v>
      </c>
      <c r="D43">
        <v>17</v>
      </c>
      <c r="E43" s="18">
        <v>1.44E-2</v>
      </c>
      <c r="F43" s="21">
        <v>7.4399999999999994E-2</v>
      </c>
      <c r="G43">
        <v>18</v>
      </c>
      <c r="H43" s="18">
        <v>0.03</v>
      </c>
    </row>
    <row r="44" spans="1:8" x14ac:dyDescent="0.25">
      <c r="A44" s="13" t="s">
        <v>417</v>
      </c>
      <c r="B44" t="s">
        <v>476</v>
      </c>
      <c r="C44" s="18">
        <v>4.4999999999999998E-2</v>
      </c>
      <c r="D44">
        <v>36</v>
      </c>
      <c r="E44" s="18">
        <v>1.9E-2</v>
      </c>
      <c r="F44" s="21">
        <v>6.4000000000000001E-2</v>
      </c>
      <c r="G44">
        <v>32</v>
      </c>
      <c r="H44" s="18">
        <v>4.4999999999999998E-2</v>
      </c>
    </row>
    <row r="45" spans="1:8" x14ac:dyDescent="0.25">
      <c r="A45" s="13" t="s">
        <v>419</v>
      </c>
      <c r="B45" t="s">
        <v>477</v>
      </c>
      <c r="C45" s="18">
        <v>7.0000000000000007E-2</v>
      </c>
      <c r="D45">
        <v>2</v>
      </c>
      <c r="E45" s="18">
        <v>2.5499999999999998E-2</v>
      </c>
      <c r="F45" s="21">
        <v>9.5500000000000002E-2</v>
      </c>
      <c r="G45">
        <v>2</v>
      </c>
      <c r="H45" s="18">
        <v>2.75E-2</v>
      </c>
    </row>
    <row r="46" spans="1:8" x14ac:dyDescent="0.25">
      <c r="A46" s="13" t="s">
        <v>421</v>
      </c>
      <c r="B46" t="s">
        <v>478</v>
      </c>
      <c r="C46" s="18">
        <v>6.25E-2</v>
      </c>
      <c r="D46">
        <v>13</v>
      </c>
      <c r="E46" s="18">
        <v>1.95E-2</v>
      </c>
      <c r="F46" s="21">
        <v>8.2000000000000003E-2</v>
      </c>
      <c r="G46">
        <v>14</v>
      </c>
      <c r="H46" s="18">
        <v>0.02</v>
      </c>
    </row>
    <row r="47" spans="1:8" x14ac:dyDescent="0.25">
      <c r="A47" s="13" t="s">
        <v>423</v>
      </c>
      <c r="B47" t="s">
        <v>479</v>
      </c>
      <c r="C47" s="18">
        <v>6.0999999999999999E-2</v>
      </c>
      <c r="D47">
        <v>16</v>
      </c>
      <c r="E47" s="18">
        <v>1.09E-2</v>
      </c>
      <c r="F47" s="21">
        <v>7.1900000000000006E-2</v>
      </c>
      <c r="G47">
        <v>21</v>
      </c>
      <c r="H47" s="18">
        <v>2.9499999999999998E-2</v>
      </c>
    </row>
    <row r="48" spans="1:8" x14ac:dyDescent="0.25">
      <c r="A48" s="13" t="s">
        <v>425</v>
      </c>
      <c r="B48" t="s">
        <v>480</v>
      </c>
      <c r="C48" s="18">
        <v>0.06</v>
      </c>
      <c r="D48">
        <v>17</v>
      </c>
      <c r="E48" s="18">
        <v>2.3999999999999998E-3</v>
      </c>
      <c r="F48" s="21">
        <v>6.2399999999999997E-2</v>
      </c>
      <c r="G48">
        <v>36</v>
      </c>
      <c r="H48" s="18">
        <v>0.01</v>
      </c>
    </row>
    <row r="49" spans="1:8" x14ac:dyDescent="0.25">
      <c r="A49" s="13" t="s">
        <v>427</v>
      </c>
      <c r="B49" t="s">
        <v>481</v>
      </c>
      <c r="C49" s="18">
        <v>5.2999999999999999E-2</v>
      </c>
      <c r="D49">
        <v>31</v>
      </c>
      <c r="E49" s="18">
        <v>4.4999999999999997E-3</v>
      </c>
      <c r="F49" s="21">
        <v>5.7500000000000002E-2</v>
      </c>
      <c r="G49">
        <v>41</v>
      </c>
      <c r="H49" s="18">
        <v>7.0000000000000001E-3</v>
      </c>
    </row>
    <row r="50" spans="1:8" x14ac:dyDescent="0.25">
      <c r="A50" s="13" t="s">
        <v>429</v>
      </c>
      <c r="B50" t="s">
        <v>482</v>
      </c>
      <c r="C50" s="18">
        <v>6.5000000000000002E-2</v>
      </c>
      <c r="D50">
        <v>9</v>
      </c>
      <c r="E50" s="18">
        <v>2.7900000000000001E-2</v>
      </c>
      <c r="F50" s="21">
        <v>9.2899999999999996E-2</v>
      </c>
      <c r="G50">
        <v>4</v>
      </c>
      <c r="H50" s="18">
        <v>0.04</v>
      </c>
    </row>
    <row r="51" spans="1:8" x14ac:dyDescent="0.25">
      <c r="A51" s="13" t="s">
        <v>430</v>
      </c>
      <c r="B51" t="s">
        <v>483</v>
      </c>
      <c r="C51" s="18">
        <v>0.06</v>
      </c>
      <c r="D51">
        <v>17</v>
      </c>
      <c r="E51" s="18">
        <v>5.4999999999999997E-3</v>
      </c>
      <c r="F51" s="21">
        <v>6.5500000000000003E-2</v>
      </c>
      <c r="G51">
        <v>31</v>
      </c>
      <c r="H51" s="18">
        <v>0.01</v>
      </c>
    </row>
    <row r="52" spans="1:8" x14ac:dyDescent="0.25">
      <c r="A52" s="13" t="s">
        <v>432</v>
      </c>
      <c r="B52" t="s">
        <v>484</v>
      </c>
      <c r="C52" s="18">
        <v>0.05</v>
      </c>
      <c r="D52">
        <v>32</v>
      </c>
      <c r="E52" s="18">
        <v>4.3E-3</v>
      </c>
      <c r="F52" s="21">
        <v>5.4300000000000001E-2</v>
      </c>
      <c r="G52">
        <v>43</v>
      </c>
      <c r="H52" s="18">
        <v>1.7500000000000002E-2</v>
      </c>
    </row>
    <row r="53" spans="1:8" x14ac:dyDescent="0.25">
      <c r="A53" s="13" t="s">
        <v>434</v>
      </c>
      <c r="B53" t="s">
        <v>485</v>
      </c>
      <c r="C53" s="18">
        <v>0.04</v>
      </c>
      <c r="D53">
        <v>40</v>
      </c>
      <c r="E53" s="18">
        <v>1.3599999999999999E-2</v>
      </c>
      <c r="F53" s="21">
        <v>5.3600000000000002E-2</v>
      </c>
      <c r="G53">
        <v>44</v>
      </c>
      <c r="H53" s="18">
        <v>0.02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FE65BF-AB38-4432-8FBE-6BE791426801}">
  <dimension ref="A1:CH81"/>
  <sheetViews>
    <sheetView topLeftCell="A7" workbookViewId="0">
      <pane xSplit="2" ySplit="1" topLeftCell="CG8" activePane="bottomRight" state="frozen"/>
      <selection activeCell="A7" sqref="A7"/>
      <selection pane="topRight" activeCell="C7" sqref="C7"/>
      <selection pane="bottomLeft" activeCell="A8" sqref="A8"/>
      <selection pane="bottomRight" activeCell="CG8" sqref="CG8"/>
    </sheetView>
  </sheetViews>
  <sheetFormatPr defaultRowHeight="15" x14ac:dyDescent="0.25"/>
  <cols>
    <col min="2" max="2" width="36.28515625" customWidth="1"/>
    <col min="3" max="84" width="0" hidden="1" customWidth="1"/>
    <col min="85" max="85" width="23.42578125" customWidth="1"/>
    <col min="86" max="86" width="30.85546875" customWidth="1"/>
  </cols>
  <sheetData>
    <row r="1" spans="1:86" ht="18" x14ac:dyDescent="0.25">
      <c r="A1" s="22" t="s">
        <v>49</v>
      </c>
      <c r="B1" s="23"/>
      <c r="C1" s="23"/>
      <c r="D1" s="23"/>
      <c r="E1" s="23"/>
      <c r="F1" s="23"/>
      <c r="G1" s="23"/>
      <c r="H1" s="23"/>
      <c r="I1" s="23"/>
      <c r="J1" s="23"/>
      <c r="K1" s="23"/>
      <c r="L1" s="23"/>
      <c r="M1" s="23"/>
      <c r="N1" s="23"/>
      <c r="O1" s="23"/>
      <c r="P1" s="23"/>
      <c r="Q1" s="23"/>
      <c r="R1" s="23"/>
      <c r="S1" s="23"/>
      <c r="T1" s="23"/>
      <c r="U1" s="23"/>
      <c r="V1" s="23"/>
      <c r="W1" s="23"/>
      <c r="X1" s="23"/>
      <c r="Y1" s="23"/>
      <c r="Z1" s="23"/>
      <c r="AA1" s="23"/>
      <c r="AB1" s="23"/>
      <c r="AC1" s="23"/>
      <c r="AD1" s="23"/>
      <c r="AE1" s="23"/>
      <c r="AF1" s="23"/>
      <c r="AG1" s="23"/>
      <c r="AH1" s="23"/>
      <c r="AI1" s="23"/>
      <c r="AJ1" s="23"/>
      <c r="AK1" s="23"/>
      <c r="AL1" s="23"/>
      <c r="AM1" s="23"/>
      <c r="AN1" s="23"/>
      <c r="AO1" s="23"/>
      <c r="AP1" s="23"/>
      <c r="AQ1" s="23"/>
      <c r="AR1" s="23"/>
      <c r="AS1" s="23"/>
      <c r="AT1" s="23"/>
      <c r="AU1" s="23"/>
      <c r="AV1" s="23"/>
      <c r="AW1" s="23"/>
      <c r="AX1" s="23"/>
      <c r="AY1" s="23"/>
      <c r="AZ1" s="23"/>
      <c r="BA1" s="23"/>
      <c r="BB1" s="23"/>
      <c r="BC1" s="23"/>
      <c r="BD1" s="23"/>
      <c r="BE1" s="23"/>
      <c r="BF1" s="23"/>
      <c r="BG1" s="23"/>
      <c r="BH1" s="23"/>
      <c r="BI1" s="23"/>
      <c r="BJ1" s="23"/>
      <c r="BK1" s="23"/>
      <c r="BL1" s="23"/>
      <c r="BM1" s="23"/>
      <c r="BN1" s="23"/>
      <c r="BO1" s="23"/>
      <c r="BP1" s="23"/>
      <c r="BQ1" s="23"/>
      <c r="BR1" s="23"/>
      <c r="BS1" s="23"/>
      <c r="BT1" s="23"/>
      <c r="BU1" s="23"/>
      <c r="BV1" s="23"/>
      <c r="BW1" s="23"/>
      <c r="BX1" s="23"/>
      <c r="BY1" s="23"/>
      <c r="BZ1" s="23"/>
      <c r="CA1" s="23"/>
      <c r="CB1" s="23"/>
      <c r="CC1" s="23"/>
      <c r="CD1" s="23"/>
      <c r="CE1" s="23"/>
      <c r="CF1" s="23"/>
      <c r="CG1" s="23"/>
    </row>
    <row r="2" spans="1:86" ht="16.5" x14ac:dyDescent="0.25">
      <c r="A2" s="24" t="s">
        <v>50</v>
      </c>
      <c r="B2" s="23"/>
      <c r="C2" s="23"/>
      <c r="D2" s="23"/>
      <c r="E2" s="23"/>
      <c r="F2" s="23"/>
      <c r="G2" s="23"/>
      <c r="H2" s="23"/>
      <c r="I2" s="23"/>
      <c r="J2" s="23"/>
      <c r="K2" s="23"/>
      <c r="L2" s="23"/>
      <c r="M2" s="23"/>
      <c r="N2" s="23"/>
      <c r="O2" s="23"/>
      <c r="P2" s="23"/>
      <c r="Q2" s="23"/>
      <c r="R2" s="23"/>
      <c r="S2" s="23"/>
      <c r="T2" s="23"/>
      <c r="U2" s="23"/>
      <c r="V2" s="23"/>
      <c r="W2" s="23"/>
      <c r="X2" s="23"/>
      <c r="Y2" s="23"/>
      <c r="Z2" s="23"/>
      <c r="AA2" s="23"/>
      <c r="AB2" s="23"/>
      <c r="AC2" s="23"/>
      <c r="AD2" s="23"/>
      <c r="AE2" s="23"/>
      <c r="AF2" s="23"/>
      <c r="AG2" s="23"/>
      <c r="AH2" s="23"/>
      <c r="AI2" s="23"/>
      <c r="AJ2" s="23"/>
      <c r="AK2" s="23"/>
      <c r="AL2" s="23"/>
      <c r="AM2" s="23"/>
      <c r="AN2" s="23"/>
      <c r="AO2" s="23"/>
      <c r="AP2" s="23"/>
      <c r="AQ2" s="23"/>
      <c r="AR2" s="23"/>
      <c r="AS2" s="23"/>
      <c r="AT2" s="23"/>
      <c r="AU2" s="23"/>
      <c r="AV2" s="23"/>
      <c r="AW2" s="23"/>
      <c r="AX2" s="23"/>
      <c r="AY2" s="23"/>
      <c r="AZ2" s="23"/>
      <c r="BA2" s="23"/>
      <c r="BB2" s="23"/>
      <c r="BC2" s="23"/>
      <c r="BD2" s="23"/>
      <c r="BE2" s="23"/>
      <c r="BF2" s="23"/>
      <c r="BG2" s="23"/>
      <c r="BH2" s="23"/>
      <c r="BI2" s="23"/>
      <c r="BJ2" s="23"/>
      <c r="BK2" s="23"/>
      <c r="BL2" s="23"/>
      <c r="BM2" s="23"/>
      <c r="BN2" s="23"/>
      <c r="BO2" s="23"/>
      <c r="BP2" s="23"/>
      <c r="BQ2" s="23"/>
      <c r="BR2" s="23"/>
      <c r="BS2" s="23"/>
      <c r="BT2" s="23"/>
      <c r="BU2" s="23"/>
      <c r="BV2" s="23"/>
      <c r="BW2" s="23"/>
      <c r="BX2" s="23"/>
      <c r="BY2" s="23"/>
      <c r="BZ2" s="23"/>
      <c r="CA2" s="23"/>
      <c r="CB2" s="23"/>
      <c r="CC2" s="23"/>
      <c r="CD2" s="23"/>
      <c r="CE2" s="23"/>
      <c r="CF2" s="23"/>
      <c r="CG2" s="23"/>
    </row>
    <row r="3" spans="1:86" x14ac:dyDescent="0.25">
      <c r="A3" s="23" t="s">
        <v>51</v>
      </c>
      <c r="B3" s="23"/>
      <c r="C3" s="23"/>
      <c r="D3" s="23"/>
      <c r="E3" s="23"/>
      <c r="F3" s="23"/>
      <c r="G3" s="23"/>
      <c r="H3" s="23"/>
      <c r="I3" s="23"/>
      <c r="J3" s="23"/>
      <c r="K3" s="23"/>
      <c r="L3" s="23"/>
      <c r="M3" s="23"/>
      <c r="N3" s="23"/>
      <c r="O3" s="23"/>
      <c r="P3" s="23"/>
      <c r="Q3" s="23"/>
      <c r="R3" s="23"/>
      <c r="S3" s="23"/>
      <c r="T3" s="23"/>
      <c r="U3" s="23"/>
      <c r="V3" s="23"/>
      <c r="W3" s="23"/>
      <c r="X3" s="23"/>
      <c r="Y3" s="23"/>
      <c r="Z3" s="23"/>
      <c r="AA3" s="23"/>
      <c r="AB3" s="23"/>
      <c r="AC3" s="23"/>
      <c r="AD3" s="23"/>
      <c r="AE3" s="23"/>
      <c r="AF3" s="23"/>
      <c r="AG3" s="23"/>
      <c r="AH3" s="23"/>
      <c r="AI3" s="23"/>
      <c r="AJ3" s="23"/>
      <c r="AK3" s="23"/>
      <c r="AL3" s="23"/>
      <c r="AM3" s="23"/>
      <c r="AN3" s="23"/>
      <c r="AO3" s="23"/>
      <c r="AP3" s="23"/>
      <c r="AQ3" s="23"/>
      <c r="AR3" s="23"/>
      <c r="AS3" s="23"/>
      <c r="AT3" s="23"/>
      <c r="AU3" s="23"/>
      <c r="AV3" s="23"/>
      <c r="AW3" s="23"/>
      <c r="AX3" s="23"/>
      <c r="AY3" s="23"/>
      <c r="AZ3" s="23"/>
      <c r="BA3" s="23"/>
      <c r="BB3" s="23"/>
      <c r="BC3" s="23"/>
      <c r="BD3" s="23"/>
      <c r="BE3" s="23"/>
      <c r="BF3" s="23"/>
      <c r="BG3" s="23"/>
      <c r="BH3" s="23"/>
      <c r="BI3" s="23"/>
      <c r="BJ3" s="23"/>
      <c r="BK3" s="23"/>
      <c r="BL3" s="23"/>
      <c r="BM3" s="23"/>
      <c r="BN3" s="23"/>
      <c r="BO3" s="23"/>
      <c r="BP3" s="23"/>
      <c r="BQ3" s="23"/>
      <c r="BR3" s="23"/>
      <c r="BS3" s="23"/>
      <c r="BT3" s="23"/>
      <c r="BU3" s="23"/>
      <c r="BV3" s="23"/>
      <c r="BW3" s="23"/>
      <c r="BX3" s="23"/>
      <c r="BY3" s="23"/>
      <c r="BZ3" s="23"/>
      <c r="CA3" s="23"/>
      <c r="CB3" s="23"/>
      <c r="CC3" s="23"/>
      <c r="CD3" s="23"/>
      <c r="CE3" s="23"/>
      <c r="CF3" s="23"/>
      <c r="CG3" s="23"/>
    </row>
    <row r="4" spans="1:86" x14ac:dyDescent="0.25">
      <c r="A4" s="23" t="s">
        <v>52</v>
      </c>
      <c r="B4" s="23"/>
      <c r="C4" s="23"/>
      <c r="D4" s="23"/>
      <c r="E4" s="23"/>
      <c r="F4" s="23"/>
      <c r="G4" s="23"/>
      <c r="H4" s="23"/>
      <c r="I4" s="23"/>
      <c r="J4" s="23"/>
      <c r="K4" s="23"/>
      <c r="L4" s="23"/>
      <c r="M4" s="23"/>
      <c r="N4" s="23"/>
      <c r="O4" s="23"/>
      <c r="P4" s="23"/>
      <c r="Q4" s="23"/>
      <c r="R4" s="23"/>
      <c r="S4" s="23"/>
      <c r="T4" s="23"/>
      <c r="U4" s="23"/>
      <c r="V4" s="23"/>
      <c r="W4" s="23"/>
      <c r="X4" s="23"/>
      <c r="Y4" s="23"/>
      <c r="Z4" s="23"/>
      <c r="AA4" s="23"/>
      <c r="AB4" s="23"/>
      <c r="AC4" s="23"/>
      <c r="AD4" s="23"/>
      <c r="AE4" s="23"/>
      <c r="AF4" s="23"/>
      <c r="AG4" s="23"/>
      <c r="AH4" s="23"/>
      <c r="AI4" s="23"/>
      <c r="AJ4" s="23"/>
      <c r="AK4" s="23"/>
      <c r="AL4" s="23"/>
      <c r="AM4" s="23"/>
      <c r="AN4" s="23"/>
      <c r="AO4" s="23"/>
      <c r="AP4" s="23"/>
      <c r="AQ4" s="23"/>
      <c r="AR4" s="23"/>
      <c r="AS4" s="23"/>
      <c r="AT4" s="23"/>
      <c r="AU4" s="23"/>
      <c r="AV4" s="23"/>
      <c r="AW4" s="23"/>
      <c r="AX4" s="23"/>
      <c r="AY4" s="23"/>
      <c r="AZ4" s="23"/>
      <c r="BA4" s="23"/>
      <c r="BB4" s="23"/>
      <c r="BC4" s="23"/>
      <c r="BD4" s="23"/>
      <c r="BE4" s="23"/>
      <c r="BF4" s="23"/>
      <c r="BG4" s="23"/>
      <c r="BH4" s="23"/>
      <c r="BI4" s="23"/>
      <c r="BJ4" s="23"/>
      <c r="BK4" s="23"/>
      <c r="BL4" s="23"/>
      <c r="BM4" s="23"/>
      <c r="BN4" s="23"/>
      <c r="BO4" s="23"/>
      <c r="BP4" s="23"/>
      <c r="BQ4" s="23"/>
      <c r="BR4" s="23"/>
      <c r="BS4" s="23"/>
      <c r="BT4" s="23"/>
      <c r="BU4" s="23"/>
      <c r="BV4" s="23"/>
      <c r="BW4" s="23"/>
      <c r="BX4" s="23"/>
      <c r="BY4" s="23"/>
      <c r="BZ4" s="23"/>
      <c r="CA4" s="23"/>
      <c r="CB4" s="23"/>
      <c r="CC4" s="23"/>
      <c r="CD4" s="23"/>
      <c r="CE4" s="23"/>
      <c r="CF4" s="23"/>
      <c r="CG4" s="23"/>
    </row>
    <row r="6" spans="1:86" x14ac:dyDescent="0.25">
      <c r="A6" s="25" t="s">
        <v>52</v>
      </c>
      <c r="B6" s="4" t="s">
        <v>53</v>
      </c>
      <c r="C6" s="4" t="s">
        <v>54</v>
      </c>
      <c r="D6" s="4" t="s">
        <v>55</v>
      </c>
      <c r="E6" s="4" t="s">
        <v>56</v>
      </c>
      <c r="F6" s="4" t="s">
        <v>57</v>
      </c>
      <c r="G6" s="4" t="s">
        <v>58</v>
      </c>
      <c r="H6" s="4" t="s">
        <v>59</v>
      </c>
      <c r="I6" s="4" t="s">
        <v>60</v>
      </c>
      <c r="J6" s="4" t="s">
        <v>61</v>
      </c>
      <c r="K6" s="4" t="s">
        <v>62</v>
      </c>
      <c r="L6" s="4" t="s">
        <v>63</v>
      </c>
      <c r="M6" s="4" t="s">
        <v>64</v>
      </c>
      <c r="N6" s="4" t="s">
        <v>65</v>
      </c>
      <c r="O6" s="4" t="s">
        <v>66</v>
      </c>
      <c r="P6" s="4" t="s">
        <v>67</v>
      </c>
      <c r="Q6" s="4" t="s">
        <v>68</v>
      </c>
      <c r="R6" s="4" t="s">
        <v>69</v>
      </c>
      <c r="S6" s="4" t="s">
        <v>70</v>
      </c>
      <c r="T6" s="4" t="s">
        <v>71</v>
      </c>
      <c r="U6" s="4" t="s">
        <v>72</v>
      </c>
      <c r="V6" s="4" t="s">
        <v>73</v>
      </c>
      <c r="W6" s="4" t="s">
        <v>74</v>
      </c>
      <c r="X6" s="4" t="s">
        <v>75</v>
      </c>
      <c r="Y6" s="4" t="s">
        <v>76</v>
      </c>
      <c r="Z6" s="4" t="s">
        <v>77</v>
      </c>
      <c r="AA6" s="4" t="s">
        <v>78</v>
      </c>
      <c r="AB6" s="4" t="s">
        <v>79</v>
      </c>
      <c r="AC6" s="4" t="s">
        <v>80</v>
      </c>
      <c r="AD6" s="4" t="s">
        <v>81</v>
      </c>
      <c r="AE6" s="4" t="s">
        <v>82</v>
      </c>
      <c r="AF6" s="4" t="s">
        <v>83</v>
      </c>
      <c r="AG6" s="4" t="s">
        <v>84</v>
      </c>
      <c r="AH6" s="4" t="s">
        <v>85</v>
      </c>
      <c r="AI6" s="4" t="s">
        <v>86</v>
      </c>
      <c r="AJ6" s="4" t="s">
        <v>87</v>
      </c>
      <c r="AK6" s="4" t="s">
        <v>88</v>
      </c>
      <c r="AL6" s="4" t="s">
        <v>89</v>
      </c>
      <c r="AM6" s="4" t="s">
        <v>90</v>
      </c>
      <c r="AN6" s="4" t="s">
        <v>91</v>
      </c>
      <c r="AO6" s="4" t="s">
        <v>92</v>
      </c>
      <c r="AP6" s="4" t="s">
        <v>93</v>
      </c>
      <c r="AQ6" s="4" t="s">
        <v>94</v>
      </c>
      <c r="AR6" s="4" t="s">
        <v>95</v>
      </c>
      <c r="AS6" s="4" t="s">
        <v>96</v>
      </c>
      <c r="AT6" s="4" t="s">
        <v>97</v>
      </c>
      <c r="AU6" s="4" t="s">
        <v>98</v>
      </c>
      <c r="AV6" s="4" t="s">
        <v>99</v>
      </c>
      <c r="AW6" s="4" t="s">
        <v>100</v>
      </c>
      <c r="AX6" s="4" t="s">
        <v>101</v>
      </c>
      <c r="AY6" s="4" t="s">
        <v>102</v>
      </c>
      <c r="AZ6" s="4" t="s">
        <v>103</v>
      </c>
      <c r="BA6" s="4" t="s">
        <v>104</v>
      </c>
      <c r="BB6" s="4" t="s">
        <v>105</v>
      </c>
      <c r="BC6" s="4" t="s">
        <v>106</v>
      </c>
      <c r="BD6" s="4" t="s">
        <v>107</v>
      </c>
      <c r="BE6" s="4" t="s">
        <v>108</v>
      </c>
      <c r="BF6" s="4" t="s">
        <v>109</v>
      </c>
      <c r="BG6" s="4" t="s">
        <v>110</v>
      </c>
      <c r="BH6" s="4" t="s">
        <v>111</v>
      </c>
      <c r="BI6" s="4" t="s">
        <v>112</v>
      </c>
      <c r="BJ6" s="4" t="s">
        <v>113</v>
      </c>
      <c r="BK6" s="4" t="s">
        <v>114</v>
      </c>
      <c r="BL6" s="4" t="s">
        <v>115</v>
      </c>
      <c r="BM6" s="4" t="s">
        <v>116</v>
      </c>
      <c r="BN6" s="4" t="s">
        <v>117</v>
      </c>
      <c r="BO6" s="4" t="s">
        <v>118</v>
      </c>
      <c r="BP6" s="4" t="s">
        <v>119</v>
      </c>
      <c r="BQ6" s="4" t="s">
        <v>120</v>
      </c>
      <c r="BR6" s="4" t="s">
        <v>121</v>
      </c>
      <c r="BS6" s="4" t="s">
        <v>122</v>
      </c>
      <c r="BT6" s="4" t="s">
        <v>123</v>
      </c>
      <c r="BU6" s="4" t="s">
        <v>124</v>
      </c>
      <c r="BV6" s="4" t="s">
        <v>125</v>
      </c>
      <c r="BW6" s="4" t="s">
        <v>126</v>
      </c>
      <c r="BX6" s="4" t="s">
        <v>127</v>
      </c>
      <c r="BY6" s="4" t="s">
        <v>128</v>
      </c>
      <c r="BZ6" s="4" t="s">
        <v>129</v>
      </c>
      <c r="CA6" s="4" t="s">
        <v>130</v>
      </c>
      <c r="CB6" s="4" t="s">
        <v>131</v>
      </c>
      <c r="CC6" s="4" t="s">
        <v>132</v>
      </c>
      <c r="CD6" s="4" t="s">
        <v>133</v>
      </c>
      <c r="CE6" s="4" t="s">
        <v>134</v>
      </c>
      <c r="CF6" s="4" t="s">
        <v>135</v>
      </c>
      <c r="CG6" s="4" t="s">
        <v>136</v>
      </c>
    </row>
    <row r="7" spans="1:86" x14ac:dyDescent="0.25">
      <c r="A7" s="25"/>
      <c r="B7" s="4" t="s">
        <v>137</v>
      </c>
      <c r="C7" s="4" t="s">
        <v>138</v>
      </c>
      <c r="D7" s="4" t="s">
        <v>139</v>
      </c>
      <c r="E7" s="4" t="s">
        <v>140</v>
      </c>
      <c r="F7" s="4" t="s">
        <v>141</v>
      </c>
      <c r="G7" s="4" t="s">
        <v>142</v>
      </c>
      <c r="H7" s="4" t="s">
        <v>143</v>
      </c>
      <c r="I7" s="4" t="s">
        <v>144</v>
      </c>
      <c r="J7" s="4" t="s">
        <v>145</v>
      </c>
      <c r="K7" s="4" t="s">
        <v>146</v>
      </c>
      <c r="L7" s="4" t="s">
        <v>147</v>
      </c>
      <c r="M7" s="4" t="s">
        <v>148</v>
      </c>
      <c r="N7" s="4" t="s">
        <v>149</v>
      </c>
      <c r="O7" s="4" t="s">
        <v>150</v>
      </c>
      <c r="P7" s="4" t="s">
        <v>151</v>
      </c>
      <c r="Q7" s="4" t="s">
        <v>152</v>
      </c>
      <c r="R7" s="4" t="s">
        <v>153</v>
      </c>
      <c r="S7" s="4" t="s">
        <v>154</v>
      </c>
      <c r="T7" s="4" t="s">
        <v>155</v>
      </c>
      <c r="U7" s="4" t="s">
        <v>156</v>
      </c>
      <c r="V7" s="4" t="s">
        <v>157</v>
      </c>
      <c r="W7" s="4" t="s">
        <v>158</v>
      </c>
      <c r="X7" s="4" t="s">
        <v>159</v>
      </c>
      <c r="Y7" s="4" t="s">
        <v>160</v>
      </c>
      <c r="Z7" s="4" t="s">
        <v>161</v>
      </c>
      <c r="AA7" s="4" t="s">
        <v>162</v>
      </c>
      <c r="AB7" s="4" t="s">
        <v>163</v>
      </c>
      <c r="AC7" s="4" t="s">
        <v>164</v>
      </c>
      <c r="AD7" s="4" t="s">
        <v>165</v>
      </c>
      <c r="AE7" s="4" t="s">
        <v>166</v>
      </c>
      <c r="AF7" s="4" t="s">
        <v>167</v>
      </c>
      <c r="AG7" s="4" t="s">
        <v>168</v>
      </c>
      <c r="AH7" s="4" t="s">
        <v>169</v>
      </c>
      <c r="AI7" s="4" t="s">
        <v>170</v>
      </c>
      <c r="AJ7" s="4" t="s">
        <v>171</v>
      </c>
      <c r="AK7" s="4" t="s">
        <v>172</v>
      </c>
      <c r="AL7" s="4" t="s">
        <v>173</v>
      </c>
      <c r="AM7" s="4" t="s">
        <v>174</v>
      </c>
      <c r="AN7" s="4" t="s">
        <v>175</v>
      </c>
      <c r="AO7" s="4" t="s">
        <v>176</v>
      </c>
      <c r="AP7" s="4" t="s">
        <v>177</v>
      </c>
      <c r="AQ7" s="4" t="s">
        <v>178</v>
      </c>
      <c r="AR7" s="4" t="s">
        <v>179</v>
      </c>
      <c r="AS7" s="4" t="s">
        <v>180</v>
      </c>
      <c r="AT7" s="4" t="s">
        <v>181</v>
      </c>
      <c r="AU7" s="4" t="s">
        <v>182</v>
      </c>
      <c r="AV7" s="4" t="s">
        <v>183</v>
      </c>
      <c r="AW7" s="4" t="s">
        <v>184</v>
      </c>
      <c r="AX7" s="4" t="s">
        <v>185</v>
      </c>
      <c r="AY7" s="4" t="s">
        <v>186</v>
      </c>
      <c r="AZ7" s="4" t="s">
        <v>187</v>
      </c>
      <c r="BA7" s="4" t="s">
        <v>188</v>
      </c>
      <c r="BB7" s="4" t="s">
        <v>189</v>
      </c>
      <c r="BC7" s="4" t="s">
        <v>190</v>
      </c>
      <c r="BD7" s="4" t="s">
        <v>191</v>
      </c>
      <c r="BE7" s="4" t="s">
        <v>192</v>
      </c>
      <c r="BF7" s="4" t="s">
        <v>193</v>
      </c>
      <c r="BG7" s="4" t="s">
        <v>194</v>
      </c>
      <c r="BH7" s="4" t="s">
        <v>195</v>
      </c>
      <c r="BI7" s="4" t="s">
        <v>196</v>
      </c>
      <c r="BJ7" s="4" t="s">
        <v>197</v>
      </c>
      <c r="BK7" s="4" t="s">
        <v>198</v>
      </c>
      <c r="BL7" s="4" t="s">
        <v>199</v>
      </c>
      <c r="BM7" s="4" t="s">
        <v>200</v>
      </c>
      <c r="BN7" s="4" t="s">
        <v>201</v>
      </c>
      <c r="BO7" s="4" t="s">
        <v>202</v>
      </c>
      <c r="BP7" s="4" t="s">
        <v>203</v>
      </c>
      <c r="BQ7" s="4" t="s">
        <v>204</v>
      </c>
      <c r="BR7" s="4" t="s">
        <v>205</v>
      </c>
      <c r="BS7" s="4" t="s">
        <v>206</v>
      </c>
      <c r="BT7" s="4" t="s">
        <v>207</v>
      </c>
      <c r="BU7" s="4" t="s">
        <v>208</v>
      </c>
      <c r="BV7" s="4" t="s">
        <v>209</v>
      </c>
      <c r="BW7" s="4" t="s">
        <v>210</v>
      </c>
      <c r="BX7" s="4" t="s">
        <v>211</v>
      </c>
      <c r="BY7" s="4" t="s">
        <v>212</v>
      </c>
      <c r="BZ7" s="4" t="s">
        <v>213</v>
      </c>
      <c r="CA7" s="4" t="s">
        <v>214</v>
      </c>
      <c r="CB7" s="4" t="s">
        <v>215</v>
      </c>
      <c r="CC7" s="4" t="s">
        <v>216</v>
      </c>
      <c r="CD7" s="4" t="s">
        <v>217</v>
      </c>
      <c r="CE7" s="4" t="s">
        <v>218</v>
      </c>
      <c r="CF7" s="4" t="s">
        <v>219</v>
      </c>
      <c r="CG7" s="4" t="s">
        <v>220</v>
      </c>
      <c r="CH7" s="6" t="s">
        <v>322</v>
      </c>
    </row>
    <row r="8" spans="1:86" x14ac:dyDescent="0.25">
      <c r="A8" t="s">
        <v>54</v>
      </c>
      <c r="B8" t="s">
        <v>138</v>
      </c>
      <c r="C8">
        <v>440636</v>
      </c>
      <c r="D8">
        <v>18</v>
      </c>
      <c r="E8" t="s">
        <v>221</v>
      </c>
      <c r="F8" t="s">
        <v>221</v>
      </c>
      <c r="G8" t="s">
        <v>221</v>
      </c>
      <c r="H8" t="s">
        <v>221</v>
      </c>
      <c r="I8" t="s">
        <v>221</v>
      </c>
      <c r="J8" t="s">
        <v>221</v>
      </c>
      <c r="K8" t="s">
        <v>221</v>
      </c>
      <c r="L8" t="s">
        <v>221</v>
      </c>
      <c r="M8" t="s">
        <v>221</v>
      </c>
      <c r="N8" t="s">
        <v>221</v>
      </c>
      <c r="O8" t="s">
        <v>221</v>
      </c>
      <c r="P8" t="s">
        <v>221</v>
      </c>
      <c r="Q8" t="s">
        <v>221</v>
      </c>
      <c r="R8" t="s">
        <v>221</v>
      </c>
      <c r="S8" t="s">
        <v>221</v>
      </c>
      <c r="T8" t="s">
        <v>221</v>
      </c>
      <c r="U8" t="s">
        <v>221</v>
      </c>
      <c r="V8" t="s">
        <v>221</v>
      </c>
      <c r="W8" t="s">
        <v>221</v>
      </c>
      <c r="X8" t="s">
        <v>221</v>
      </c>
      <c r="Y8" t="s">
        <v>221</v>
      </c>
      <c r="Z8" t="s">
        <v>221</v>
      </c>
      <c r="AA8" t="s">
        <v>221</v>
      </c>
      <c r="AB8" t="s">
        <v>221</v>
      </c>
      <c r="AC8" t="s">
        <v>221</v>
      </c>
      <c r="AD8" t="s">
        <v>221</v>
      </c>
      <c r="AE8" t="s">
        <v>221</v>
      </c>
      <c r="AF8" t="s">
        <v>221</v>
      </c>
      <c r="AG8">
        <v>130</v>
      </c>
      <c r="AH8" t="s">
        <v>221</v>
      </c>
      <c r="AI8" t="s">
        <v>221</v>
      </c>
      <c r="AJ8" t="s">
        <v>221</v>
      </c>
      <c r="AK8" t="s">
        <v>221</v>
      </c>
      <c r="AL8" t="s">
        <v>221</v>
      </c>
      <c r="AM8" t="s">
        <v>221</v>
      </c>
      <c r="AN8" t="s">
        <v>221</v>
      </c>
      <c r="AO8" t="s">
        <v>221</v>
      </c>
      <c r="AP8" t="s">
        <v>221</v>
      </c>
      <c r="AQ8" t="s">
        <v>221</v>
      </c>
      <c r="AR8" t="s">
        <v>221</v>
      </c>
      <c r="AS8" t="s">
        <v>221</v>
      </c>
      <c r="AT8" t="s">
        <v>221</v>
      </c>
      <c r="AU8" t="s">
        <v>221</v>
      </c>
      <c r="AV8" t="s">
        <v>221</v>
      </c>
      <c r="AW8" t="s">
        <v>221</v>
      </c>
      <c r="AX8" t="s">
        <v>221</v>
      </c>
      <c r="AY8" t="s">
        <v>221</v>
      </c>
      <c r="AZ8" t="s">
        <v>221</v>
      </c>
      <c r="BA8" t="s">
        <v>221</v>
      </c>
      <c r="BB8" t="s">
        <v>221</v>
      </c>
      <c r="BC8" t="s">
        <v>221</v>
      </c>
      <c r="BD8" t="s">
        <v>221</v>
      </c>
      <c r="BE8" t="s">
        <v>221</v>
      </c>
      <c r="BF8" t="s">
        <v>221</v>
      </c>
      <c r="BG8" t="s">
        <v>221</v>
      </c>
      <c r="BH8" t="s">
        <v>221</v>
      </c>
      <c r="BI8" t="s">
        <v>221</v>
      </c>
      <c r="BJ8" t="s">
        <v>221</v>
      </c>
      <c r="BK8" t="s">
        <v>221</v>
      </c>
      <c r="BL8" t="s">
        <v>221</v>
      </c>
      <c r="BM8" t="s">
        <v>221</v>
      </c>
      <c r="BN8" t="s">
        <v>221</v>
      </c>
      <c r="BO8" t="s">
        <v>221</v>
      </c>
      <c r="BP8" t="s">
        <v>221</v>
      </c>
      <c r="BQ8" t="s">
        <v>221</v>
      </c>
      <c r="BR8" t="s">
        <v>221</v>
      </c>
      <c r="BS8" t="s">
        <v>221</v>
      </c>
      <c r="BT8">
        <v>549</v>
      </c>
      <c r="BU8" t="s">
        <v>221</v>
      </c>
      <c r="BV8">
        <v>441334</v>
      </c>
      <c r="BW8">
        <v>44117</v>
      </c>
      <c r="BX8" t="s">
        <v>221</v>
      </c>
      <c r="BY8">
        <v>485451</v>
      </c>
      <c r="BZ8">
        <v>91965</v>
      </c>
      <c r="CA8">
        <v>61234</v>
      </c>
      <c r="CB8">
        <v>153199</v>
      </c>
      <c r="CC8">
        <v>133</v>
      </c>
      <c r="CD8">
        <v>5683</v>
      </c>
      <c r="CE8">
        <v>-45282</v>
      </c>
      <c r="CF8">
        <v>-39466</v>
      </c>
      <c r="CG8">
        <v>599183</v>
      </c>
      <c r="CH8" s="7">
        <v>1</v>
      </c>
    </row>
    <row r="9" spans="1:86" x14ac:dyDescent="0.25">
      <c r="A9" t="s">
        <v>55</v>
      </c>
      <c r="B9" t="s">
        <v>139</v>
      </c>
      <c r="C9">
        <v>4794</v>
      </c>
      <c r="D9">
        <v>54970</v>
      </c>
      <c r="E9" t="s">
        <v>221</v>
      </c>
      <c r="F9" t="s">
        <v>221</v>
      </c>
      <c r="G9" t="s">
        <v>221</v>
      </c>
      <c r="H9" t="s">
        <v>221</v>
      </c>
      <c r="I9" t="s">
        <v>221</v>
      </c>
      <c r="J9" t="s">
        <v>221</v>
      </c>
      <c r="K9" t="s">
        <v>221</v>
      </c>
      <c r="L9" t="s">
        <v>221</v>
      </c>
      <c r="M9" t="s">
        <v>221</v>
      </c>
      <c r="N9" t="s">
        <v>221</v>
      </c>
      <c r="O9" t="s">
        <v>221</v>
      </c>
      <c r="P9" t="s">
        <v>221</v>
      </c>
      <c r="Q9" t="s">
        <v>221</v>
      </c>
      <c r="R9" t="s">
        <v>221</v>
      </c>
      <c r="S9" t="s">
        <v>221</v>
      </c>
      <c r="T9" t="s">
        <v>221</v>
      </c>
      <c r="U9" t="s">
        <v>221</v>
      </c>
      <c r="V9" t="s">
        <v>221</v>
      </c>
      <c r="W9" t="s">
        <v>221</v>
      </c>
      <c r="X9" t="s">
        <v>221</v>
      </c>
      <c r="Y9" t="s">
        <v>221</v>
      </c>
      <c r="Z9" t="s">
        <v>221</v>
      </c>
      <c r="AA9" t="s">
        <v>221</v>
      </c>
      <c r="AB9" t="s">
        <v>221</v>
      </c>
      <c r="AC9">
        <v>777</v>
      </c>
      <c r="AD9" t="s">
        <v>221</v>
      </c>
      <c r="AE9" t="s">
        <v>221</v>
      </c>
      <c r="AF9" t="s">
        <v>221</v>
      </c>
      <c r="AG9" t="s">
        <v>221</v>
      </c>
      <c r="AH9">
        <v>466</v>
      </c>
      <c r="AI9" t="s">
        <v>221</v>
      </c>
      <c r="AJ9" t="s">
        <v>221</v>
      </c>
      <c r="AK9" t="s">
        <v>221</v>
      </c>
      <c r="AL9" t="s">
        <v>221</v>
      </c>
      <c r="AM9" t="s">
        <v>221</v>
      </c>
      <c r="AN9" t="s">
        <v>221</v>
      </c>
      <c r="AO9" t="s">
        <v>221</v>
      </c>
      <c r="AP9" t="s">
        <v>221</v>
      </c>
      <c r="AQ9" t="s">
        <v>221</v>
      </c>
      <c r="AR9" t="s">
        <v>221</v>
      </c>
      <c r="AS9" t="s">
        <v>221</v>
      </c>
      <c r="AT9" t="s">
        <v>221</v>
      </c>
      <c r="AU9" t="s">
        <v>221</v>
      </c>
      <c r="AV9" t="s">
        <v>221</v>
      </c>
      <c r="AW9" t="s">
        <v>221</v>
      </c>
      <c r="AX9" t="s">
        <v>221</v>
      </c>
      <c r="AY9" t="s">
        <v>221</v>
      </c>
      <c r="AZ9" t="s">
        <v>221</v>
      </c>
      <c r="BA9" t="s">
        <v>221</v>
      </c>
      <c r="BB9" t="s">
        <v>221</v>
      </c>
      <c r="BC9" t="s">
        <v>221</v>
      </c>
      <c r="BD9" t="s">
        <v>221</v>
      </c>
      <c r="BE9" t="s">
        <v>221</v>
      </c>
      <c r="BF9" t="s">
        <v>221</v>
      </c>
      <c r="BG9" t="s">
        <v>221</v>
      </c>
      <c r="BH9" t="s">
        <v>221</v>
      </c>
      <c r="BI9" t="s">
        <v>221</v>
      </c>
      <c r="BJ9" t="s">
        <v>221</v>
      </c>
      <c r="BK9" t="s">
        <v>221</v>
      </c>
      <c r="BL9" t="s">
        <v>221</v>
      </c>
      <c r="BM9" t="s">
        <v>221</v>
      </c>
      <c r="BN9" t="s">
        <v>221</v>
      </c>
      <c r="BO9" t="s">
        <v>221</v>
      </c>
      <c r="BP9" t="s">
        <v>221</v>
      </c>
      <c r="BQ9" t="s">
        <v>221</v>
      </c>
      <c r="BR9">
        <v>42</v>
      </c>
      <c r="BS9" t="s">
        <v>221</v>
      </c>
      <c r="BT9">
        <v>3207</v>
      </c>
      <c r="BU9" t="s">
        <v>221</v>
      </c>
      <c r="BV9">
        <v>64256</v>
      </c>
      <c r="BW9">
        <v>16704</v>
      </c>
      <c r="BX9" t="s">
        <v>221</v>
      </c>
      <c r="BY9">
        <v>80960</v>
      </c>
      <c r="BZ9">
        <v>11377</v>
      </c>
      <c r="CA9">
        <v>4414</v>
      </c>
      <c r="CB9">
        <v>15791</v>
      </c>
      <c r="CC9">
        <v>166</v>
      </c>
      <c r="CD9">
        <v>923</v>
      </c>
      <c r="CE9">
        <v>-2146</v>
      </c>
      <c r="CF9">
        <v>-1057</v>
      </c>
      <c r="CG9">
        <v>95694</v>
      </c>
      <c r="CH9" s="7">
        <v>1</v>
      </c>
    </row>
    <row r="10" spans="1:86" x14ac:dyDescent="0.25">
      <c r="A10" t="s">
        <v>56</v>
      </c>
      <c r="B10" t="s">
        <v>140</v>
      </c>
      <c r="C10" t="s">
        <v>221</v>
      </c>
      <c r="D10" t="s">
        <v>221</v>
      </c>
      <c r="E10">
        <v>196026</v>
      </c>
      <c r="F10">
        <v>0</v>
      </c>
      <c r="G10">
        <v>38</v>
      </c>
      <c r="H10">
        <v>104</v>
      </c>
      <c r="I10" t="s">
        <v>221</v>
      </c>
      <c r="J10" t="s">
        <v>221</v>
      </c>
      <c r="K10">
        <v>5</v>
      </c>
      <c r="L10" t="s">
        <v>221</v>
      </c>
      <c r="M10" t="s">
        <v>221</v>
      </c>
      <c r="N10" t="s">
        <v>221</v>
      </c>
      <c r="O10" t="s">
        <v>221</v>
      </c>
      <c r="P10" t="s">
        <v>221</v>
      </c>
      <c r="Q10" t="s">
        <v>221</v>
      </c>
      <c r="R10" t="s">
        <v>221</v>
      </c>
      <c r="S10" t="s">
        <v>221</v>
      </c>
      <c r="T10" t="s">
        <v>221</v>
      </c>
      <c r="U10" t="s">
        <v>221</v>
      </c>
      <c r="V10" t="s">
        <v>221</v>
      </c>
      <c r="W10" t="s">
        <v>221</v>
      </c>
      <c r="X10" t="s">
        <v>221</v>
      </c>
      <c r="Y10" t="s">
        <v>221</v>
      </c>
      <c r="Z10">
        <v>0</v>
      </c>
      <c r="AA10" t="s">
        <v>221</v>
      </c>
      <c r="AB10" t="s">
        <v>221</v>
      </c>
      <c r="AC10" t="s">
        <v>221</v>
      </c>
      <c r="AD10" t="s">
        <v>221</v>
      </c>
      <c r="AE10" t="s">
        <v>221</v>
      </c>
      <c r="AF10" t="s">
        <v>221</v>
      </c>
      <c r="AG10" t="s">
        <v>221</v>
      </c>
      <c r="AH10" t="s">
        <v>221</v>
      </c>
      <c r="AI10" t="s">
        <v>221</v>
      </c>
      <c r="AJ10" t="s">
        <v>221</v>
      </c>
      <c r="AK10" t="s">
        <v>221</v>
      </c>
      <c r="AL10" t="s">
        <v>221</v>
      </c>
      <c r="AM10" t="s">
        <v>221</v>
      </c>
      <c r="AN10" t="s">
        <v>221</v>
      </c>
      <c r="AO10" t="s">
        <v>221</v>
      </c>
      <c r="AP10" t="s">
        <v>221</v>
      </c>
      <c r="AQ10" t="s">
        <v>221</v>
      </c>
      <c r="AR10" t="s">
        <v>221</v>
      </c>
      <c r="AS10" t="s">
        <v>221</v>
      </c>
      <c r="AT10" t="s">
        <v>221</v>
      </c>
      <c r="AU10" t="s">
        <v>221</v>
      </c>
      <c r="AV10" t="s">
        <v>221</v>
      </c>
      <c r="AW10" t="s">
        <v>221</v>
      </c>
      <c r="AX10" t="s">
        <v>221</v>
      </c>
      <c r="AY10" t="s">
        <v>221</v>
      </c>
      <c r="AZ10" t="s">
        <v>221</v>
      </c>
      <c r="BA10" t="s">
        <v>221</v>
      </c>
      <c r="BB10" t="s">
        <v>221</v>
      </c>
      <c r="BC10" t="s">
        <v>221</v>
      </c>
      <c r="BD10" t="s">
        <v>221</v>
      </c>
      <c r="BE10" t="s">
        <v>221</v>
      </c>
      <c r="BF10">
        <v>106</v>
      </c>
      <c r="BG10" t="s">
        <v>221</v>
      </c>
      <c r="BH10" t="s">
        <v>221</v>
      </c>
      <c r="BI10" t="s">
        <v>221</v>
      </c>
      <c r="BJ10" t="s">
        <v>221</v>
      </c>
      <c r="BK10" t="s">
        <v>221</v>
      </c>
      <c r="BL10" t="s">
        <v>221</v>
      </c>
      <c r="BM10" t="s">
        <v>221</v>
      </c>
      <c r="BN10" t="s">
        <v>221</v>
      </c>
      <c r="BO10" t="s">
        <v>221</v>
      </c>
      <c r="BP10" t="s">
        <v>221</v>
      </c>
      <c r="BQ10" t="s">
        <v>221</v>
      </c>
      <c r="BR10" t="s">
        <v>221</v>
      </c>
      <c r="BS10" t="s">
        <v>221</v>
      </c>
      <c r="BT10" t="s">
        <v>221</v>
      </c>
      <c r="BU10" t="s">
        <v>221</v>
      </c>
      <c r="BV10">
        <v>196279</v>
      </c>
      <c r="BW10">
        <v>85869</v>
      </c>
      <c r="BX10" t="s">
        <v>221</v>
      </c>
      <c r="BY10">
        <v>282147</v>
      </c>
      <c r="BZ10">
        <v>8246</v>
      </c>
      <c r="CA10">
        <v>59233</v>
      </c>
      <c r="CB10">
        <v>67478</v>
      </c>
      <c r="CC10">
        <v>126</v>
      </c>
      <c r="CD10">
        <v>11159</v>
      </c>
      <c r="CE10">
        <v>-841</v>
      </c>
      <c r="CF10">
        <v>10444</v>
      </c>
      <c r="CG10">
        <v>360070</v>
      </c>
      <c r="CH10" s="7">
        <v>1</v>
      </c>
    </row>
    <row r="11" spans="1:86" x14ac:dyDescent="0.25">
      <c r="A11" t="s">
        <v>57</v>
      </c>
      <c r="B11" t="s">
        <v>141</v>
      </c>
      <c r="C11" t="s">
        <v>221</v>
      </c>
      <c r="D11" t="s">
        <v>221</v>
      </c>
      <c r="E11">
        <v>74</v>
      </c>
      <c r="F11">
        <v>75375</v>
      </c>
      <c r="G11">
        <v>64</v>
      </c>
      <c r="H11" t="s">
        <v>221</v>
      </c>
      <c r="I11" t="s">
        <v>221</v>
      </c>
      <c r="J11" t="s">
        <v>221</v>
      </c>
      <c r="K11">
        <v>689</v>
      </c>
      <c r="L11" t="s">
        <v>221</v>
      </c>
      <c r="M11" t="s">
        <v>221</v>
      </c>
      <c r="N11" t="s">
        <v>221</v>
      </c>
      <c r="O11" t="s">
        <v>221</v>
      </c>
      <c r="P11" t="s">
        <v>221</v>
      </c>
      <c r="Q11" t="s">
        <v>221</v>
      </c>
      <c r="R11" t="s">
        <v>221</v>
      </c>
      <c r="S11" t="s">
        <v>221</v>
      </c>
      <c r="T11" t="s">
        <v>221</v>
      </c>
      <c r="U11" t="s">
        <v>221</v>
      </c>
      <c r="V11" t="s">
        <v>221</v>
      </c>
      <c r="W11" t="s">
        <v>221</v>
      </c>
      <c r="X11" t="s">
        <v>221</v>
      </c>
      <c r="Y11" t="s">
        <v>221</v>
      </c>
      <c r="Z11">
        <v>177</v>
      </c>
      <c r="AA11">
        <v>4</v>
      </c>
      <c r="AB11" t="s">
        <v>221</v>
      </c>
      <c r="AC11" t="s">
        <v>221</v>
      </c>
      <c r="AD11" t="s">
        <v>221</v>
      </c>
      <c r="AE11" t="s">
        <v>221</v>
      </c>
      <c r="AF11" t="s">
        <v>221</v>
      </c>
      <c r="AG11" t="s">
        <v>221</v>
      </c>
      <c r="AH11" t="s">
        <v>221</v>
      </c>
      <c r="AI11" t="s">
        <v>221</v>
      </c>
      <c r="AJ11" t="s">
        <v>221</v>
      </c>
      <c r="AK11" t="s">
        <v>221</v>
      </c>
      <c r="AL11" t="s">
        <v>221</v>
      </c>
      <c r="AM11" t="s">
        <v>221</v>
      </c>
      <c r="AN11" t="s">
        <v>221</v>
      </c>
      <c r="AO11" t="s">
        <v>221</v>
      </c>
      <c r="AP11" t="s">
        <v>221</v>
      </c>
      <c r="AQ11" t="s">
        <v>221</v>
      </c>
      <c r="AR11" t="s">
        <v>221</v>
      </c>
      <c r="AS11" t="s">
        <v>221</v>
      </c>
      <c r="AT11" t="s">
        <v>221</v>
      </c>
      <c r="AU11" t="s">
        <v>221</v>
      </c>
      <c r="AV11" t="s">
        <v>221</v>
      </c>
      <c r="AW11" t="s">
        <v>221</v>
      </c>
      <c r="AX11" t="s">
        <v>221</v>
      </c>
      <c r="AY11" t="s">
        <v>221</v>
      </c>
      <c r="AZ11" t="s">
        <v>221</v>
      </c>
      <c r="BA11" t="s">
        <v>221</v>
      </c>
      <c r="BB11" t="s">
        <v>221</v>
      </c>
      <c r="BC11" t="s">
        <v>221</v>
      </c>
      <c r="BD11" t="s">
        <v>221</v>
      </c>
      <c r="BE11" t="s">
        <v>221</v>
      </c>
      <c r="BF11" t="s">
        <v>221</v>
      </c>
      <c r="BG11" t="s">
        <v>221</v>
      </c>
      <c r="BH11" t="s">
        <v>221</v>
      </c>
      <c r="BI11" t="s">
        <v>221</v>
      </c>
      <c r="BJ11" t="s">
        <v>221</v>
      </c>
      <c r="BK11" t="s">
        <v>221</v>
      </c>
      <c r="BL11" t="s">
        <v>221</v>
      </c>
      <c r="BM11" t="s">
        <v>221</v>
      </c>
      <c r="BN11" t="s">
        <v>221</v>
      </c>
      <c r="BO11" t="s">
        <v>221</v>
      </c>
      <c r="BP11" t="s">
        <v>221</v>
      </c>
      <c r="BQ11" t="s">
        <v>221</v>
      </c>
      <c r="BR11" t="s">
        <v>221</v>
      </c>
      <c r="BS11" t="s">
        <v>221</v>
      </c>
      <c r="BT11">
        <v>632</v>
      </c>
      <c r="BU11" t="s">
        <v>221</v>
      </c>
      <c r="BV11">
        <v>77016</v>
      </c>
      <c r="BW11">
        <v>-1054</v>
      </c>
      <c r="BX11" t="s">
        <v>221</v>
      </c>
      <c r="BY11">
        <v>75962</v>
      </c>
      <c r="BZ11">
        <v>9249</v>
      </c>
      <c r="CA11">
        <v>23419</v>
      </c>
      <c r="CB11">
        <v>32668</v>
      </c>
      <c r="CC11">
        <v>9</v>
      </c>
      <c r="CD11">
        <v>3124</v>
      </c>
      <c r="CE11">
        <v>-1053</v>
      </c>
      <c r="CF11">
        <v>2079</v>
      </c>
      <c r="CG11">
        <v>110710</v>
      </c>
      <c r="CH11" s="7">
        <v>1</v>
      </c>
    </row>
    <row r="12" spans="1:86" x14ac:dyDescent="0.25">
      <c r="A12" t="s">
        <v>58</v>
      </c>
      <c r="B12" t="s">
        <v>142</v>
      </c>
      <c r="C12" t="s">
        <v>221</v>
      </c>
      <c r="D12" t="s">
        <v>221</v>
      </c>
      <c r="E12">
        <v>33324</v>
      </c>
      <c r="F12">
        <v>7915</v>
      </c>
      <c r="G12">
        <v>50558</v>
      </c>
      <c r="H12" t="s">
        <v>221</v>
      </c>
      <c r="I12" t="s">
        <v>221</v>
      </c>
      <c r="J12" t="s">
        <v>221</v>
      </c>
      <c r="K12">
        <v>1</v>
      </c>
      <c r="L12" t="s">
        <v>221</v>
      </c>
      <c r="M12" t="s">
        <v>221</v>
      </c>
      <c r="N12" t="s">
        <v>221</v>
      </c>
      <c r="O12" t="s">
        <v>221</v>
      </c>
      <c r="P12" t="s">
        <v>221</v>
      </c>
      <c r="Q12" t="s">
        <v>221</v>
      </c>
      <c r="R12" t="s">
        <v>221</v>
      </c>
      <c r="S12" t="s">
        <v>221</v>
      </c>
      <c r="T12" t="s">
        <v>221</v>
      </c>
      <c r="U12" t="s">
        <v>221</v>
      </c>
      <c r="V12" t="s">
        <v>221</v>
      </c>
      <c r="W12" t="s">
        <v>221</v>
      </c>
      <c r="X12" t="s">
        <v>221</v>
      </c>
      <c r="Y12" t="s">
        <v>221</v>
      </c>
      <c r="Z12" t="s">
        <v>221</v>
      </c>
      <c r="AA12" t="s">
        <v>221</v>
      </c>
      <c r="AB12" t="s">
        <v>221</v>
      </c>
      <c r="AC12" t="s">
        <v>221</v>
      </c>
      <c r="AD12" t="s">
        <v>221</v>
      </c>
      <c r="AE12" t="s">
        <v>221</v>
      </c>
      <c r="AF12" t="s">
        <v>221</v>
      </c>
      <c r="AG12" t="s">
        <v>221</v>
      </c>
      <c r="AH12" t="s">
        <v>221</v>
      </c>
      <c r="AI12" t="s">
        <v>221</v>
      </c>
      <c r="AJ12" t="s">
        <v>221</v>
      </c>
      <c r="AK12" t="s">
        <v>221</v>
      </c>
      <c r="AL12" t="s">
        <v>221</v>
      </c>
      <c r="AM12" t="s">
        <v>221</v>
      </c>
      <c r="AN12" t="s">
        <v>221</v>
      </c>
      <c r="AO12" t="s">
        <v>221</v>
      </c>
      <c r="AP12" t="s">
        <v>221</v>
      </c>
      <c r="AQ12" t="s">
        <v>221</v>
      </c>
      <c r="AR12" t="s">
        <v>221</v>
      </c>
      <c r="AS12" t="s">
        <v>221</v>
      </c>
      <c r="AT12" t="s">
        <v>221</v>
      </c>
      <c r="AU12" t="s">
        <v>221</v>
      </c>
      <c r="AV12" t="s">
        <v>221</v>
      </c>
      <c r="AW12" t="s">
        <v>221</v>
      </c>
      <c r="AX12" t="s">
        <v>221</v>
      </c>
      <c r="AY12" t="s">
        <v>221</v>
      </c>
      <c r="AZ12" t="s">
        <v>221</v>
      </c>
      <c r="BA12" t="s">
        <v>221</v>
      </c>
      <c r="BB12" t="s">
        <v>221</v>
      </c>
      <c r="BC12" t="s">
        <v>221</v>
      </c>
      <c r="BD12" t="s">
        <v>221</v>
      </c>
      <c r="BE12" t="s">
        <v>221</v>
      </c>
      <c r="BF12" t="s">
        <v>221</v>
      </c>
      <c r="BG12" t="s">
        <v>221</v>
      </c>
      <c r="BH12" t="s">
        <v>221</v>
      </c>
      <c r="BI12" t="s">
        <v>221</v>
      </c>
      <c r="BJ12" t="s">
        <v>221</v>
      </c>
      <c r="BK12" t="s">
        <v>221</v>
      </c>
      <c r="BL12" t="s">
        <v>221</v>
      </c>
      <c r="BM12" t="s">
        <v>221</v>
      </c>
      <c r="BN12" t="s">
        <v>221</v>
      </c>
      <c r="BO12" t="s">
        <v>221</v>
      </c>
      <c r="BP12" t="s">
        <v>221</v>
      </c>
      <c r="BQ12" t="s">
        <v>221</v>
      </c>
      <c r="BR12" t="s">
        <v>221</v>
      </c>
      <c r="BS12" t="s">
        <v>221</v>
      </c>
      <c r="BT12" t="s">
        <v>221</v>
      </c>
      <c r="BU12" t="s">
        <v>221</v>
      </c>
      <c r="BV12">
        <v>91798</v>
      </c>
      <c r="BW12">
        <v>866</v>
      </c>
      <c r="BX12" t="s">
        <v>221</v>
      </c>
      <c r="BY12">
        <v>92664</v>
      </c>
      <c r="BZ12" t="s">
        <v>221</v>
      </c>
      <c r="CA12" t="s">
        <v>221</v>
      </c>
      <c r="CB12" t="s">
        <v>221</v>
      </c>
      <c r="CC12" t="s">
        <v>221</v>
      </c>
      <c r="CD12">
        <v>0</v>
      </c>
      <c r="CE12">
        <v>-3186</v>
      </c>
      <c r="CF12">
        <v>-3186</v>
      </c>
      <c r="CG12">
        <v>89478</v>
      </c>
      <c r="CH12" s="7">
        <v>1</v>
      </c>
    </row>
    <row r="13" spans="1:86" x14ac:dyDescent="0.25">
      <c r="A13" t="s">
        <v>59</v>
      </c>
      <c r="B13" t="s">
        <v>143</v>
      </c>
      <c r="C13" t="s">
        <v>221</v>
      </c>
      <c r="D13" t="s">
        <v>221</v>
      </c>
      <c r="E13" t="s">
        <v>221</v>
      </c>
      <c r="F13" t="s">
        <v>221</v>
      </c>
      <c r="G13" t="s">
        <v>221</v>
      </c>
      <c r="H13">
        <v>494480</v>
      </c>
      <c r="I13" t="s">
        <v>221</v>
      </c>
      <c r="J13" t="s">
        <v>221</v>
      </c>
      <c r="K13" t="s">
        <v>221</v>
      </c>
      <c r="L13" t="s">
        <v>221</v>
      </c>
      <c r="M13" t="s">
        <v>221</v>
      </c>
      <c r="N13" t="s">
        <v>221</v>
      </c>
      <c r="O13" t="s">
        <v>221</v>
      </c>
      <c r="P13" t="s">
        <v>221</v>
      </c>
      <c r="Q13" t="s">
        <v>221</v>
      </c>
      <c r="R13" t="s">
        <v>221</v>
      </c>
      <c r="S13" t="s">
        <v>221</v>
      </c>
      <c r="T13" t="s">
        <v>221</v>
      </c>
      <c r="U13" t="s">
        <v>221</v>
      </c>
      <c r="V13" t="s">
        <v>221</v>
      </c>
      <c r="W13" t="s">
        <v>221</v>
      </c>
      <c r="X13" t="s">
        <v>221</v>
      </c>
      <c r="Y13" t="s">
        <v>221</v>
      </c>
      <c r="Z13" t="s">
        <v>221</v>
      </c>
      <c r="AA13" t="s">
        <v>221</v>
      </c>
      <c r="AB13" t="s">
        <v>221</v>
      </c>
      <c r="AC13" t="s">
        <v>221</v>
      </c>
      <c r="AD13" t="s">
        <v>221</v>
      </c>
      <c r="AE13" t="s">
        <v>221</v>
      </c>
      <c r="AF13" t="s">
        <v>221</v>
      </c>
      <c r="AG13" t="s">
        <v>221</v>
      </c>
      <c r="AH13" t="s">
        <v>221</v>
      </c>
      <c r="AI13" t="s">
        <v>221</v>
      </c>
      <c r="AJ13" t="s">
        <v>221</v>
      </c>
      <c r="AK13" t="s">
        <v>221</v>
      </c>
      <c r="AL13" t="s">
        <v>221</v>
      </c>
      <c r="AM13">
        <v>166</v>
      </c>
      <c r="AN13" t="s">
        <v>221</v>
      </c>
      <c r="AO13" t="s">
        <v>221</v>
      </c>
      <c r="AP13" t="s">
        <v>221</v>
      </c>
      <c r="AQ13" t="s">
        <v>221</v>
      </c>
      <c r="AR13" t="s">
        <v>221</v>
      </c>
      <c r="AS13" t="s">
        <v>221</v>
      </c>
      <c r="AT13" t="s">
        <v>221</v>
      </c>
      <c r="AU13" t="s">
        <v>221</v>
      </c>
      <c r="AV13" t="s">
        <v>221</v>
      </c>
      <c r="AW13" t="s">
        <v>221</v>
      </c>
      <c r="AX13" t="s">
        <v>221</v>
      </c>
      <c r="AY13" t="s">
        <v>221</v>
      </c>
      <c r="AZ13" t="s">
        <v>221</v>
      </c>
      <c r="BA13" t="s">
        <v>221</v>
      </c>
      <c r="BB13" t="s">
        <v>221</v>
      </c>
      <c r="BC13" t="s">
        <v>221</v>
      </c>
      <c r="BD13" t="s">
        <v>221</v>
      </c>
      <c r="BE13" t="s">
        <v>221</v>
      </c>
      <c r="BF13" t="s">
        <v>221</v>
      </c>
      <c r="BG13" t="s">
        <v>221</v>
      </c>
      <c r="BH13" t="s">
        <v>221</v>
      </c>
      <c r="BI13" t="s">
        <v>221</v>
      </c>
      <c r="BJ13" t="s">
        <v>221</v>
      </c>
      <c r="BK13" t="s">
        <v>221</v>
      </c>
      <c r="BL13" t="s">
        <v>221</v>
      </c>
      <c r="BM13" t="s">
        <v>221</v>
      </c>
      <c r="BN13" t="s">
        <v>221</v>
      </c>
      <c r="BO13" t="s">
        <v>221</v>
      </c>
      <c r="BP13" t="s">
        <v>221</v>
      </c>
      <c r="BQ13" t="s">
        <v>221</v>
      </c>
      <c r="BR13">
        <v>21</v>
      </c>
      <c r="BS13">
        <v>13691</v>
      </c>
      <c r="BT13">
        <v>1176</v>
      </c>
      <c r="BU13">
        <v>147700</v>
      </c>
      <c r="BV13">
        <v>657234</v>
      </c>
      <c r="BW13">
        <v>2081</v>
      </c>
      <c r="BX13" t="s">
        <v>221</v>
      </c>
      <c r="BY13">
        <v>659315</v>
      </c>
      <c r="BZ13" t="s">
        <v>221</v>
      </c>
      <c r="CA13" t="s">
        <v>221</v>
      </c>
      <c r="CB13" t="s">
        <v>221</v>
      </c>
      <c r="CC13" t="s">
        <v>221</v>
      </c>
      <c r="CD13">
        <v>30553</v>
      </c>
      <c r="CE13">
        <v>-1663</v>
      </c>
      <c r="CF13">
        <v>28890</v>
      </c>
      <c r="CG13">
        <v>688205</v>
      </c>
      <c r="CH13" s="7">
        <v>1</v>
      </c>
    </row>
    <row r="14" spans="1:86" x14ac:dyDescent="0.25">
      <c r="A14" t="s">
        <v>60</v>
      </c>
      <c r="B14" t="s">
        <v>144</v>
      </c>
      <c r="C14" t="s">
        <v>221</v>
      </c>
      <c r="D14">
        <v>244</v>
      </c>
      <c r="E14">
        <v>498</v>
      </c>
      <c r="F14">
        <v>12563</v>
      </c>
      <c r="G14">
        <v>7036</v>
      </c>
      <c r="H14">
        <v>2802</v>
      </c>
      <c r="I14">
        <v>1852389</v>
      </c>
      <c r="J14">
        <v>164</v>
      </c>
      <c r="K14">
        <v>223</v>
      </c>
      <c r="L14">
        <v>57</v>
      </c>
      <c r="M14">
        <v>676</v>
      </c>
      <c r="N14">
        <v>317</v>
      </c>
      <c r="O14">
        <v>13</v>
      </c>
      <c r="P14">
        <v>19</v>
      </c>
      <c r="Q14">
        <v>130</v>
      </c>
      <c r="R14">
        <v>200</v>
      </c>
      <c r="S14">
        <v>95</v>
      </c>
      <c r="T14">
        <v>1274</v>
      </c>
      <c r="U14">
        <v>41</v>
      </c>
      <c r="V14">
        <v>10</v>
      </c>
      <c r="W14">
        <v>2</v>
      </c>
      <c r="X14">
        <v>22</v>
      </c>
      <c r="Y14">
        <v>4</v>
      </c>
      <c r="Z14">
        <v>65</v>
      </c>
      <c r="AA14">
        <v>37</v>
      </c>
      <c r="AB14">
        <v>30</v>
      </c>
      <c r="AC14">
        <v>2937</v>
      </c>
      <c r="AD14">
        <v>2</v>
      </c>
      <c r="AE14">
        <v>3</v>
      </c>
      <c r="AF14">
        <v>354</v>
      </c>
      <c r="AG14">
        <v>6020</v>
      </c>
      <c r="AH14">
        <v>0</v>
      </c>
      <c r="AI14">
        <v>1604</v>
      </c>
      <c r="AJ14">
        <v>10</v>
      </c>
      <c r="AK14">
        <v>323</v>
      </c>
      <c r="AL14">
        <v>2</v>
      </c>
      <c r="AM14">
        <v>111</v>
      </c>
      <c r="AN14">
        <v>185</v>
      </c>
      <c r="AO14">
        <v>17</v>
      </c>
      <c r="AP14">
        <v>14</v>
      </c>
      <c r="AQ14">
        <v>48</v>
      </c>
      <c r="AR14">
        <v>1170</v>
      </c>
      <c r="AS14">
        <v>798</v>
      </c>
      <c r="AT14">
        <v>2</v>
      </c>
      <c r="AU14">
        <v>1</v>
      </c>
      <c r="AV14">
        <v>3</v>
      </c>
      <c r="AW14">
        <v>0</v>
      </c>
      <c r="AX14">
        <v>17955</v>
      </c>
      <c r="AY14">
        <v>970</v>
      </c>
      <c r="AZ14">
        <v>47</v>
      </c>
      <c r="BA14">
        <v>25</v>
      </c>
      <c r="BB14">
        <v>5</v>
      </c>
      <c r="BC14">
        <v>368</v>
      </c>
      <c r="BD14">
        <v>51</v>
      </c>
      <c r="BE14">
        <v>877</v>
      </c>
      <c r="BF14">
        <v>10</v>
      </c>
      <c r="BG14">
        <v>283</v>
      </c>
      <c r="BH14">
        <v>559</v>
      </c>
      <c r="BI14">
        <v>460</v>
      </c>
      <c r="BJ14">
        <v>28</v>
      </c>
      <c r="BK14">
        <v>102</v>
      </c>
      <c r="BL14">
        <v>159</v>
      </c>
      <c r="BM14">
        <v>132</v>
      </c>
      <c r="BN14">
        <v>973</v>
      </c>
      <c r="BO14">
        <v>539</v>
      </c>
      <c r="BP14">
        <v>350</v>
      </c>
      <c r="BQ14">
        <v>4</v>
      </c>
      <c r="BR14">
        <v>425</v>
      </c>
      <c r="BS14" t="s">
        <v>221</v>
      </c>
      <c r="BT14">
        <v>22561</v>
      </c>
      <c r="BU14" t="s">
        <v>221</v>
      </c>
      <c r="BV14">
        <v>1939397</v>
      </c>
      <c r="BW14" t="s">
        <v>221</v>
      </c>
      <c r="BX14" t="s">
        <v>221</v>
      </c>
      <c r="BY14">
        <v>1939397</v>
      </c>
      <c r="BZ14" t="s">
        <v>221</v>
      </c>
      <c r="CA14" t="s">
        <v>221</v>
      </c>
      <c r="CB14" t="s">
        <v>221</v>
      </c>
      <c r="CC14" t="s">
        <v>221</v>
      </c>
      <c r="CD14">
        <v>2330</v>
      </c>
      <c r="CE14">
        <v>-72239</v>
      </c>
      <c r="CF14">
        <v>-69909</v>
      </c>
      <c r="CG14">
        <v>1869487</v>
      </c>
      <c r="CH14" s="7">
        <v>1</v>
      </c>
    </row>
    <row r="15" spans="1:86" x14ac:dyDescent="0.25">
      <c r="A15" t="s">
        <v>61</v>
      </c>
      <c r="B15" t="s">
        <v>145</v>
      </c>
      <c r="C15">
        <v>10</v>
      </c>
      <c r="D15" t="s">
        <v>221</v>
      </c>
      <c r="E15" t="s">
        <v>221</v>
      </c>
      <c r="F15" t="s">
        <v>221</v>
      </c>
      <c r="G15" t="s">
        <v>221</v>
      </c>
      <c r="H15" t="s">
        <v>221</v>
      </c>
      <c r="I15" t="s">
        <v>221</v>
      </c>
      <c r="J15">
        <v>112759</v>
      </c>
      <c r="K15">
        <v>38</v>
      </c>
      <c r="L15" t="s">
        <v>221</v>
      </c>
      <c r="M15">
        <v>1232</v>
      </c>
      <c r="N15" t="s">
        <v>221</v>
      </c>
      <c r="O15">
        <v>338</v>
      </c>
      <c r="P15" t="s">
        <v>221</v>
      </c>
      <c r="Q15" t="s">
        <v>221</v>
      </c>
      <c r="R15" t="s">
        <v>221</v>
      </c>
      <c r="S15">
        <v>705</v>
      </c>
      <c r="T15">
        <v>70</v>
      </c>
      <c r="U15" t="s">
        <v>221</v>
      </c>
      <c r="V15" t="s">
        <v>221</v>
      </c>
      <c r="W15" t="s">
        <v>221</v>
      </c>
      <c r="X15">
        <v>155</v>
      </c>
      <c r="Y15" t="s">
        <v>221</v>
      </c>
      <c r="Z15" t="s">
        <v>221</v>
      </c>
      <c r="AA15">
        <v>0</v>
      </c>
      <c r="AB15">
        <v>384</v>
      </c>
      <c r="AC15" t="s">
        <v>221</v>
      </c>
      <c r="AD15" t="s">
        <v>221</v>
      </c>
      <c r="AE15" t="s">
        <v>221</v>
      </c>
      <c r="AF15" t="s">
        <v>221</v>
      </c>
      <c r="AG15" t="s">
        <v>221</v>
      </c>
      <c r="AH15" t="s">
        <v>221</v>
      </c>
      <c r="AI15" t="s">
        <v>221</v>
      </c>
      <c r="AJ15" t="s">
        <v>221</v>
      </c>
      <c r="AK15" t="s">
        <v>221</v>
      </c>
      <c r="AL15" t="s">
        <v>221</v>
      </c>
      <c r="AM15" t="s">
        <v>221</v>
      </c>
      <c r="AN15" t="s">
        <v>221</v>
      </c>
      <c r="AO15" t="s">
        <v>221</v>
      </c>
      <c r="AP15" t="s">
        <v>221</v>
      </c>
      <c r="AQ15" t="s">
        <v>221</v>
      </c>
      <c r="AR15" t="s">
        <v>221</v>
      </c>
      <c r="AS15" t="s">
        <v>221</v>
      </c>
      <c r="AT15" t="s">
        <v>221</v>
      </c>
      <c r="AU15" t="s">
        <v>221</v>
      </c>
      <c r="AV15" t="s">
        <v>221</v>
      </c>
      <c r="AW15" t="s">
        <v>221</v>
      </c>
      <c r="AX15" t="s">
        <v>221</v>
      </c>
      <c r="AY15" t="s">
        <v>221</v>
      </c>
      <c r="AZ15" t="s">
        <v>221</v>
      </c>
      <c r="BA15" t="s">
        <v>221</v>
      </c>
      <c r="BB15" t="s">
        <v>221</v>
      </c>
      <c r="BC15" t="s">
        <v>221</v>
      </c>
      <c r="BD15" t="s">
        <v>221</v>
      </c>
      <c r="BE15" t="s">
        <v>221</v>
      </c>
      <c r="BF15" t="s">
        <v>221</v>
      </c>
      <c r="BG15" t="s">
        <v>221</v>
      </c>
      <c r="BH15" t="s">
        <v>221</v>
      </c>
      <c r="BI15" t="s">
        <v>221</v>
      </c>
      <c r="BJ15" t="s">
        <v>221</v>
      </c>
      <c r="BK15" t="s">
        <v>221</v>
      </c>
      <c r="BL15" t="s">
        <v>221</v>
      </c>
      <c r="BM15" t="s">
        <v>221</v>
      </c>
      <c r="BN15" t="s">
        <v>221</v>
      </c>
      <c r="BO15" t="s">
        <v>221</v>
      </c>
      <c r="BP15" t="s">
        <v>221</v>
      </c>
      <c r="BQ15" t="s">
        <v>221</v>
      </c>
      <c r="BR15" t="s">
        <v>221</v>
      </c>
      <c r="BS15" t="s">
        <v>221</v>
      </c>
      <c r="BT15">
        <v>207</v>
      </c>
      <c r="BU15" t="s">
        <v>221</v>
      </c>
      <c r="BV15">
        <v>115899</v>
      </c>
      <c r="BW15">
        <v>22592</v>
      </c>
      <c r="BX15" t="s">
        <v>221</v>
      </c>
      <c r="BY15">
        <v>138491</v>
      </c>
      <c r="BZ15">
        <v>43478</v>
      </c>
      <c r="CA15">
        <v>9208</v>
      </c>
      <c r="CB15">
        <v>52686</v>
      </c>
      <c r="CC15">
        <v>647</v>
      </c>
      <c r="CD15">
        <v>4738</v>
      </c>
      <c r="CE15">
        <v>-2257</v>
      </c>
      <c r="CF15">
        <v>3129</v>
      </c>
      <c r="CG15">
        <v>194306</v>
      </c>
      <c r="CH15" s="7">
        <v>1</v>
      </c>
    </row>
    <row r="16" spans="1:86" x14ac:dyDescent="0.25">
      <c r="A16" t="s">
        <v>62</v>
      </c>
      <c r="B16" t="s">
        <v>146</v>
      </c>
      <c r="C16" t="s">
        <v>221</v>
      </c>
      <c r="D16" t="s">
        <v>221</v>
      </c>
      <c r="E16" t="s">
        <v>221</v>
      </c>
      <c r="F16">
        <v>423</v>
      </c>
      <c r="G16" t="s">
        <v>221</v>
      </c>
      <c r="H16" t="s">
        <v>221</v>
      </c>
      <c r="I16" t="s">
        <v>221</v>
      </c>
      <c r="J16">
        <v>0</v>
      </c>
      <c r="K16">
        <v>129407</v>
      </c>
      <c r="L16">
        <v>29</v>
      </c>
      <c r="M16">
        <v>158</v>
      </c>
      <c r="N16">
        <v>661</v>
      </c>
      <c r="O16">
        <v>12</v>
      </c>
      <c r="P16">
        <v>8</v>
      </c>
      <c r="Q16">
        <v>2</v>
      </c>
      <c r="R16" t="s">
        <v>221</v>
      </c>
      <c r="S16">
        <v>95</v>
      </c>
      <c r="T16">
        <v>1</v>
      </c>
      <c r="U16" t="s">
        <v>221</v>
      </c>
      <c r="V16" t="s">
        <v>221</v>
      </c>
      <c r="W16" t="s">
        <v>221</v>
      </c>
      <c r="X16">
        <v>392</v>
      </c>
      <c r="Y16" t="s">
        <v>221</v>
      </c>
      <c r="Z16">
        <v>241</v>
      </c>
      <c r="AA16">
        <v>3</v>
      </c>
      <c r="AB16">
        <v>279</v>
      </c>
      <c r="AC16" t="s">
        <v>221</v>
      </c>
      <c r="AD16" t="s">
        <v>221</v>
      </c>
      <c r="AE16" t="s">
        <v>221</v>
      </c>
      <c r="AF16" t="s">
        <v>221</v>
      </c>
      <c r="AG16" t="s">
        <v>221</v>
      </c>
      <c r="AH16" t="s">
        <v>221</v>
      </c>
      <c r="AI16" t="s">
        <v>221</v>
      </c>
      <c r="AJ16" t="s">
        <v>221</v>
      </c>
      <c r="AK16" t="s">
        <v>221</v>
      </c>
      <c r="AL16" t="s">
        <v>221</v>
      </c>
      <c r="AM16" t="s">
        <v>221</v>
      </c>
      <c r="AN16" t="s">
        <v>221</v>
      </c>
      <c r="AO16" t="s">
        <v>221</v>
      </c>
      <c r="AP16" t="s">
        <v>221</v>
      </c>
      <c r="AQ16" t="s">
        <v>221</v>
      </c>
      <c r="AR16" t="s">
        <v>221</v>
      </c>
      <c r="AS16" t="s">
        <v>221</v>
      </c>
      <c r="AT16" t="s">
        <v>221</v>
      </c>
      <c r="AU16" t="s">
        <v>221</v>
      </c>
      <c r="AV16" t="s">
        <v>221</v>
      </c>
      <c r="AW16" t="s">
        <v>221</v>
      </c>
      <c r="AX16" t="s">
        <v>221</v>
      </c>
      <c r="AY16" t="s">
        <v>221</v>
      </c>
      <c r="AZ16" t="s">
        <v>221</v>
      </c>
      <c r="BA16" t="s">
        <v>221</v>
      </c>
      <c r="BB16" t="s">
        <v>221</v>
      </c>
      <c r="BC16" t="s">
        <v>221</v>
      </c>
      <c r="BD16" t="s">
        <v>221</v>
      </c>
      <c r="BE16" t="s">
        <v>221</v>
      </c>
      <c r="BF16" t="s">
        <v>221</v>
      </c>
      <c r="BG16" t="s">
        <v>221</v>
      </c>
      <c r="BH16" t="s">
        <v>221</v>
      </c>
      <c r="BI16" t="s">
        <v>221</v>
      </c>
      <c r="BJ16" t="s">
        <v>221</v>
      </c>
      <c r="BK16" t="s">
        <v>221</v>
      </c>
      <c r="BL16" t="s">
        <v>221</v>
      </c>
      <c r="BM16" t="s">
        <v>221</v>
      </c>
      <c r="BN16" t="s">
        <v>221</v>
      </c>
      <c r="BO16" t="s">
        <v>221</v>
      </c>
      <c r="BP16" t="s">
        <v>221</v>
      </c>
      <c r="BQ16" t="s">
        <v>221</v>
      </c>
      <c r="BR16" t="s">
        <v>221</v>
      </c>
      <c r="BS16" t="s">
        <v>221</v>
      </c>
      <c r="BT16" t="s">
        <v>221</v>
      </c>
      <c r="BU16" t="s">
        <v>221</v>
      </c>
      <c r="BV16">
        <v>131712</v>
      </c>
      <c r="BW16">
        <v>23527</v>
      </c>
      <c r="BX16" t="s">
        <v>221</v>
      </c>
      <c r="BY16">
        <v>155239</v>
      </c>
      <c r="BZ16">
        <v>51211</v>
      </c>
      <c r="CA16">
        <v>27850</v>
      </c>
      <c r="CB16">
        <v>79061</v>
      </c>
      <c r="CC16">
        <v>1421</v>
      </c>
      <c r="CD16">
        <v>6107</v>
      </c>
      <c r="CE16">
        <v>-2297</v>
      </c>
      <c r="CF16">
        <v>5231</v>
      </c>
      <c r="CG16">
        <v>239531</v>
      </c>
      <c r="CH16" s="7">
        <v>1</v>
      </c>
    </row>
    <row r="17" spans="1:86" x14ac:dyDescent="0.25">
      <c r="A17" t="s">
        <v>63</v>
      </c>
      <c r="B17" t="s">
        <v>147</v>
      </c>
      <c r="C17" t="s">
        <v>221</v>
      </c>
      <c r="D17" t="s">
        <v>221</v>
      </c>
      <c r="E17" t="s">
        <v>221</v>
      </c>
      <c r="F17" t="s">
        <v>221</v>
      </c>
      <c r="G17" t="s">
        <v>221</v>
      </c>
      <c r="H17" t="s">
        <v>221</v>
      </c>
      <c r="I17" t="s">
        <v>221</v>
      </c>
      <c r="J17" t="s">
        <v>221</v>
      </c>
      <c r="K17" t="s">
        <v>221</v>
      </c>
      <c r="L17">
        <v>210706</v>
      </c>
      <c r="M17">
        <v>3474</v>
      </c>
      <c r="N17">
        <v>124</v>
      </c>
      <c r="O17">
        <v>43</v>
      </c>
      <c r="P17">
        <v>582</v>
      </c>
      <c r="Q17">
        <v>359</v>
      </c>
      <c r="R17">
        <v>2</v>
      </c>
      <c r="S17">
        <v>3</v>
      </c>
      <c r="T17">
        <v>94</v>
      </c>
      <c r="U17" t="s">
        <v>221</v>
      </c>
      <c r="V17">
        <v>2</v>
      </c>
      <c r="W17" t="s">
        <v>221</v>
      </c>
      <c r="X17">
        <v>2</v>
      </c>
      <c r="Y17" t="s">
        <v>221</v>
      </c>
      <c r="Z17" t="s">
        <v>221</v>
      </c>
      <c r="AA17">
        <v>193</v>
      </c>
      <c r="AB17">
        <v>111</v>
      </c>
      <c r="AC17" t="s">
        <v>221</v>
      </c>
      <c r="AD17" t="s">
        <v>221</v>
      </c>
      <c r="AE17" t="s">
        <v>221</v>
      </c>
      <c r="AF17" t="s">
        <v>221</v>
      </c>
      <c r="AG17" t="s">
        <v>221</v>
      </c>
      <c r="AH17" t="s">
        <v>221</v>
      </c>
      <c r="AI17" t="s">
        <v>221</v>
      </c>
      <c r="AJ17" t="s">
        <v>221</v>
      </c>
      <c r="AK17" t="s">
        <v>221</v>
      </c>
      <c r="AL17" t="s">
        <v>221</v>
      </c>
      <c r="AM17" t="s">
        <v>221</v>
      </c>
      <c r="AN17" t="s">
        <v>221</v>
      </c>
      <c r="AO17" t="s">
        <v>221</v>
      </c>
      <c r="AP17" t="s">
        <v>221</v>
      </c>
      <c r="AQ17" t="s">
        <v>221</v>
      </c>
      <c r="AR17" t="s">
        <v>221</v>
      </c>
      <c r="AS17" t="s">
        <v>221</v>
      </c>
      <c r="AT17" t="s">
        <v>221</v>
      </c>
      <c r="AU17" t="s">
        <v>221</v>
      </c>
      <c r="AV17" t="s">
        <v>221</v>
      </c>
      <c r="AW17" t="s">
        <v>221</v>
      </c>
      <c r="AX17" t="s">
        <v>221</v>
      </c>
      <c r="AY17" t="s">
        <v>221</v>
      </c>
      <c r="AZ17" t="s">
        <v>221</v>
      </c>
      <c r="BA17" t="s">
        <v>221</v>
      </c>
      <c r="BB17" t="s">
        <v>221</v>
      </c>
      <c r="BC17" t="s">
        <v>221</v>
      </c>
      <c r="BD17" t="s">
        <v>221</v>
      </c>
      <c r="BE17" t="s">
        <v>221</v>
      </c>
      <c r="BF17" t="s">
        <v>221</v>
      </c>
      <c r="BG17" t="s">
        <v>221</v>
      </c>
      <c r="BH17" t="s">
        <v>221</v>
      </c>
      <c r="BI17" t="s">
        <v>221</v>
      </c>
      <c r="BJ17" t="s">
        <v>221</v>
      </c>
      <c r="BK17" t="s">
        <v>221</v>
      </c>
      <c r="BL17" t="s">
        <v>221</v>
      </c>
      <c r="BM17" t="s">
        <v>221</v>
      </c>
      <c r="BN17" t="s">
        <v>221</v>
      </c>
      <c r="BO17" t="s">
        <v>221</v>
      </c>
      <c r="BP17" t="s">
        <v>221</v>
      </c>
      <c r="BQ17" t="s">
        <v>221</v>
      </c>
      <c r="BR17">
        <v>0</v>
      </c>
      <c r="BS17" t="s">
        <v>221</v>
      </c>
      <c r="BT17" t="s">
        <v>221</v>
      </c>
      <c r="BU17" t="s">
        <v>221</v>
      </c>
      <c r="BV17">
        <v>215697</v>
      </c>
      <c r="BW17">
        <v>63301</v>
      </c>
      <c r="BX17" t="s">
        <v>221</v>
      </c>
      <c r="BY17">
        <v>278999</v>
      </c>
      <c r="BZ17">
        <v>32336</v>
      </c>
      <c r="CA17">
        <v>11795</v>
      </c>
      <c r="CB17">
        <v>44132</v>
      </c>
      <c r="CC17">
        <v>2101</v>
      </c>
      <c r="CD17">
        <v>1521</v>
      </c>
      <c r="CE17">
        <v>-1866</v>
      </c>
      <c r="CF17">
        <v>1756</v>
      </c>
      <c r="CG17">
        <v>324886</v>
      </c>
      <c r="CH17" s="7">
        <v>1</v>
      </c>
    </row>
    <row r="18" spans="1:86" x14ac:dyDescent="0.25">
      <c r="A18" t="s">
        <v>64</v>
      </c>
      <c r="B18" t="s">
        <v>148</v>
      </c>
      <c r="C18" t="s">
        <v>221</v>
      </c>
      <c r="D18" t="s">
        <v>221</v>
      </c>
      <c r="E18">
        <v>13</v>
      </c>
      <c r="F18" t="s">
        <v>221</v>
      </c>
      <c r="G18">
        <v>465</v>
      </c>
      <c r="H18" t="s">
        <v>221</v>
      </c>
      <c r="I18" t="s">
        <v>221</v>
      </c>
      <c r="J18">
        <v>106</v>
      </c>
      <c r="K18">
        <v>123</v>
      </c>
      <c r="L18">
        <v>1469</v>
      </c>
      <c r="M18">
        <v>337175</v>
      </c>
      <c r="N18">
        <v>4952</v>
      </c>
      <c r="O18">
        <v>142</v>
      </c>
      <c r="P18">
        <v>159</v>
      </c>
      <c r="Q18">
        <v>1908</v>
      </c>
      <c r="R18">
        <v>1306</v>
      </c>
      <c r="S18">
        <v>102</v>
      </c>
      <c r="T18">
        <v>120</v>
      </c>
      <c r="U18" t="s">
        <v>221</v>
      </c>
      <c r="V18">
        <v>16</v>
      </c>
      <c r="W18" t="s">
        <v>221</v>
      </c>
      <c r="X18">
        <v>56</v>
      </c>
      <c r="Y18">
        <v>95</v>
      </c>
      <c r="Z18" t="s">
        <v>221</v>
      </c>
      <c r="AA18">
        <v>21</v>
      </c>
      <c r="AB18">
        <v>519</v>
      </c>
      <c r="AC18">
        <v>12</v>
      </c>
      <c r="AD18" t="s">
        <v>221</v>
      </c>
      <c r="AE18" t="s">
        <v>221</v>
      </c>
      <c r="AF18" t="s">
        <v>221</v>
      </c>
      <c r="AG18" t="s">
        <v>221</v>
      </c>
      <c r="AH18" t="s">
        <v>221</v>
      </c>
      <c r="AI18" t="s">
        <v>221</v>
      </c>
      <c r="AJ18" t="s">
        <v>221</v>
      </c>
      <c r="AK18" t="s">
        <v>221</v>
      </c>
      <c r="AL18" t="s">
        <v>221</v>
      </c>
      <c r="AM18" t="s">
        <v>221</v>
      </c>
      <c r="AN18" t="s">
        <v>221</v>
      </c>
      <c r="AO18" t="s">
        <v>221</v>
      </c>
      <c r="AP18" t="s">
        <v>221</v>
      </c>
      <c r="AQ18" t="s">
        <v>221</v>
      </c>
      <c r="AR18" t="s">
        <v>221</v>
      </c>
      <c r="AS18" t="s">
        <v>221</v>
      </c>
      <c r="AT18" t="s">
        <v>221</v>
      </c>
      <c r="AU18" t="s">
        <v>221</v>
      </c>
      <c r="AV18" t="s">
        <v>221</v>
      </c>
      <c r="AW18" t="s">
        <v>221</v>
      </c>
      <c r="AX18" t="s">
        <v>221</v>
      </c>
      <c r="AY18" t="s">
        <v>221</v>
      </c>
      <c r="AZ18" t="s">
        <v>221</v>
      </c>
      <c r="BA18" t="s">
        <v>221</v>
      </c>
      <c r="BB18" t="s">
        <v>221</v>
      </c>
      <c r="BC18" t="s">
        <v>221</v>
      </c>
      <c r="BD18" t="s">
        <v>221</v>
      </c>
      <c r="BE18" t="s">
        <v>221</v>
      </c>
      <c r="BF18" t="s">
        <v>221</v>
      </c>
      <c r="BG18" t="s">
        <v>221</v>
      </c>
      <c r="BH18" t="s">
        <v>221</v>
      </c>
      <c r="BI18" t="s">
        <v>221</v>
      </c>
      <c r="BJ18" t="s">
        <v>221</v>
      </c>
      <c r="BK18" t="s">
        <v>221</v>
      </c>
      <c r="BL18" t="s">
        <v>221</v>
      </c>
      <c r="BM18" t="s">
        <v>221</v>
      </c>
      <c r="BN18" t="s">
        <v>221</v>
      </c>
      <c r="BO18" t="s">
        <v>221</v>
      </c>
      <c r="BP18" t="s">
        <v>221</v>
      </c>
      <c r="BQ18" t="s">
        <v>221</v>
      </c>
      <c r="BR18" t="s">
        <v>221</v>
      </c>
      <c r="BS18" t="s">
        <v>221</v>
      </c>
      <c r="BT18" t="s">
        <v>221</v>
      </c>
      <c r="BU18" t="s">
        <v>221</v>
      </c>
      <c r="BV18">
        <v>348760</v>
      </c>
      <c r="BW18">
        <v>64509</v>
      </c>
      <c r="BX18" t="s">
        <v>221</v>
      </c>
      <c r="BY18">
        <v>413268</v>
      </c>
      <c r="BZ18">
        <v>115327</v>
      </c>
      <c r="CA18">
        <v>13002</v>
      </c>
      <c r="CB18">
        <v>128330</v>
      </c>
      <c r="CC18">
        <v>4678</v>
      </c>
      <c r="CD18">
        <v>11862</v>
      </c>
      <c r="CE18">
        <v>-11536</v>
      </c>
      <c r="CF18">
        <v>5005</v>
      </c>
      <c r="CG18">
        <v>546603</v>
      </c>
      <c r="CH18" s="7">
        <v>1</v>
      </c>
    </row>
    <row r="19" spans="1:86" x14ac:dyDescent="0.25">
      <c r="A19" t="s">
        <v>65</v>
      </c>
      <c r="B19" t="s">
        <v>149</v>
      </c>
      <c r="C19" t="s">
        <v>221</v>
      </c>
      <c r="D19" t="s">
        <v>221</v>
      </c>
      <c r="E19">
        <v>123</v>
      </c>
      <c r="F19" t="s">
        <v>221</v>
      </c>
      <c r="G19" t="s">
        <v>221</v>
      </c>
      <c r="H19" t="s">
        <v>221</v>
      </c>
      <c r="I19" t="s">
        <v>221</v>
      </c>
      <c r="J19" t="s">
        <v>221</v>
      </c>
      <c r="K19">
        <v>44</v>
      </c>
      <c r="L19">
        <v>193</v>
      </c>
      <c r="M19">
        <v>3568</v>
      </c>
      <c r="N19">
        <v>346793</v>
      </c>
      <c r="O19">
        <v>825</v>
      </c>
      <c r="P19">
        <v>774</v>
      </c>
      <c r="Q19">
        <v>1547</v>
      </c>
      <c r="R19">
        <v>1600</v>
      </c>
      <c r="S19">
        <v>14</v>
      </c>
      <c r="T19">
        <v>41</v>
      </c>
      <c r="U19" t="s">
        <v>221</v>
      </c>
      <c r="V19">
        <v>45</v>
      </c>
      <c r="W19" t="s">
        <v>221</v>
      </c>
      <c r="X19" t="s">
        <v>221</v>
      </c>
      <c r="Y19" t="s">
        <v>221</v>
      </c>
      <c r="Z19">
        <v>0</v>
      </c>
      <c r="AA19">
        <v>53</v>
      </c>
      <c r="AB19">
        <v>329</v>
      </c>
      <c r="AC19">
        <v>547</v>
      </c>
      <c r="AD19" t="s">
        <v>221</v>
      </c>
      <c r="AE19" t="s">
        <v>221</v>
      </c>
      <c r="AF19" t="s">
        <v>221</v>
      </c>
      <c r="AG19" t="s">
        <v>221</v>
      </c>
      <c r="AH19" t="s">
        <v>221</v>
      </c>
      <c r="AI19" t="s">
        <v>221</v>
      </c>
      <c r="AJ19" t="s">
        <v>221</v>
      </c>
      <c r="AK19" t="s">
        <v>221</v>
      </c>
      <c r="AL19" t="s">
        <v>221</v>
      </c>
      <c r="AM19" t="s">
        <v>221</v>
      </c>
      <c r="AN19" t="s">
        <v>221</v>
      </c>
      <c r="AO19" t="s">
        <v>221</v>
      </c>
      <c r="AP19" t="s">
        <v>221</v>
      </c>
      <c r="AQ19" t="s">
        <v>221</v>
      </c>
      <c r="AR19" t="s">
        <v>221</v>
      </c>
      <c r="AS19" t="s">
        <v>221</v>
      </c>
      <c r="AT19" t="s">
        <v>221</v>
      </c>
      <c r="AU19" t="s">
        <v>221</v>
      </c>
      <c r="AV19" t="s">
        <v>221</v>
      </c>
      <c r="AW19" t="s">
        <v>221</v>
      </c>
      <c r="AX19" t="s">
        <v>221</v>
      </c>
      <c r="AY19" t="s">
        <v>221</v>
      </c>
      <c r="AZ19" t="s">
        <v>221</v>
      </c>
      <c r="BA19" t="s">
        <v>221</v>
      </c>
      <c r="BB19" t="s">
        <v>221</v>
      </c>
      <c r="BC19" t="s">
        <v>221</v>
      </c>
      <c r="BD19" t="s">
        <v>221</v>
      </c>
      <c r="BE19" t="s">
        <v>221</v>
      </c>
      <c r="BF19" t="s">
        <v>221</v>
      </c>
      <c r="BG19" t="s">
        <v>221</v>
      </c>
      <c r="BH19" t="s">
        <v>221</v>
      </c>
      <c r="BI19" t="s">
        <v>221</v>
      </c>
      <c r="BJ19" t="s">
        <v>221</v>
      </c>
      <c r="BK19" t="s">
        <v>221</v>
      </c>
      <c r="BL19" t="s">
        <v>221</v>
      </c>
      <c r="BM19" t="s">
        <v>221</v>
      </c>
      <c r="BN19" t="s">
        <v>221</v>
      </c>
      <c r="BO19" t="s">
        <v>221</v>
      </c>
      <c r="BP19" t="s">
        <v>221</v>
      </c>
      <c r="BQ19">
        <v>3</v>
      </c>
      <c r="BR19" t="s">
        <v>221</v>
      </c>
      <c r="BS19" t="s">
        <v>221</v>
      </c>
      <c r="BT19" t="s">
        <v>221</v>
      </c>
      <c r="BU19" t="s">
        <v>221</v>
      </c>
      <c r="BV19">
        <v>356497</v>
      </c>
      <c r="BW19">
        <v>163286</v>
      </c>
      <c r="BX19" t="s">
        <v>221</v>
      </c>
      <c r="BY19">
        <v>519783</v>
      </c>
      <c r="BZ19">
        <v>187847</v>
      </c>
      <c r="CA19">
        <v>16726</v>
      </c>
      <c r="CB19">
        <v>204573</v>
      </c>
      <c r="CC19">
        <v>5335</v>
      </c>
      <c r="CD19">
        <v>13289</v>
      </c>
      <c r="CE19">
        <v>-7814</v>
      </c>
      <c r="CF19">
        <v>10809</v>
      </c>
      <c r="CG19">
        <v>735165</v>
      </c>
      <c r="CH19" s="7">
        <v>1</v>
      </c>
    </row>
    <row r="20" spans="1:86" x14ac:dyDescent="0.25">
      <c r="A20" t="s">
        <v>66</v>
      </c>
      <c r="B20" t="s">
        <v>150</v>
      </c>
      <c r="C20" t="s">
        <v>221</v>
      </c>
      <c r="D20" t="s">
        <v>221</v>
      </c>
      <c r="E20" t="s">
        <v>221</v>
      </c>
      <c r="F20" t="s">
        <v>221</v>
      </c>
      <c r="G20" t="s">
        <v>221</v>
      </c>
      <c r="H20" t="s">
        <v>221</v>
      </c>
      <c r="I20" t="s">
        <v>221</v>
      </c>
      <c r="J20" t="s">
        <v>221</v>
      </c>
      <c r="K20">
        <v>0</v>
      </c>
      <c r="L20">
        <v>1</v>
      </c>
      <c r="M20">
        <v>745</v>
      </c>
      <c r="N20">
        <v>1566</v>
      </c>
      <c r="O20">
        <v>310824</v>
      </c>
      <c r="P20">
        <v>1342</v>
      </c>
      <c r="Q20">
        <v>51</v>
      </c>
      <c r="R20">
        <v>4298</v>
      </c>
      <c r="S20" t="s">
        <v>221</v>
      </c>
      <c r="T20">
        <v>1525</v>
      </c>
      <c r="U20" t="s">
        <v>221</v>
      </c>
      <c r="V20" t="s">
        <v>221</v>
      </c>
      <c r="W20" t="s">
        <v>221</v>
      </c>
      <c r="X20">
        <v>438</v>
      </c>
      <c r="Y20">
        <v>39</v>
      </c>
      <c r="Z20" t="s">
        <v>221</v>
      </c>
      <c r="AA20">
        <v>93</v>
      </c>
      <c r="AB20">
        <v>126</v>
      </c>
      <c r="AC20">
        <v>153</v>
      </c>
      <c r="AD20" t="s">
        <v>221</v>
      </c>
      <c r="AE20" t="s">
        <v>221</v>
      </c>
      <c r="AF20" t="s">
        <v>221</v>
      </c>
      <c r="AG20" t="s">
        <v>221</v>
      </c>
      <c r="AH20" t="s">
        <v>221</v>
      </c>
      <c r="AI20" t="s">
        <v>221</v>
      </c>
      <c r="AJ20" t="s">
        <v>221</v>
      </c>
      <c r="AK20" t="s">
        <v>221</v>
      </c>
      <c r="AL20" t="s">
        <v>221</v>
      </c>
      <c r="AM20" t="s">
        <v>221</v>
      </c>
      <c r="AN20" t="s">
        <v>221</v>
      </c>
      <c r="AO20" t="s">
        <v>221</v>
      </c>
      <c r="AP20" t="s">
        <v>221</v>
      </c>
      <c r="AQ20">
        <v>8</v>
      </c>
      <c r="AR20" t="s">
        <v>221</v>
      </c>
      <c r="AS20" t="s">
        <v>221</v>
      </c>
      <c r="AT20" t="s">
        <v>221</v>
      </c>
      <c r="AU20" t="s">
        <v>221</v>
      </c>
      <c r="AV20" t="s">
        <v>221</v>
      </c>
      <c r="AW20" t="s">
        <v>221</v>
      </c>
      <c r="AX20" t="s">
        <v>221</v>
      </c>
      <c r="AY20" t="s">
        <v>221</v>
      </c>
      <c r="AZ20" t="s">
        <v>221</v>
      </c>
      <c r="BA20" t="s">
        <v>221</v>
      </c>
      <c r="BB20" t="s">
        <v>221</v>
      </c>
      <c r="BC20" t="s">
        <v>221</v>
      </c>
      <c r="BD20" t="s">
        <v>221</v>
      </c>
      <c r="BE20" t="s">
        <v>221</v>
      </c>
      <c r="BF20" t="s">
        <v>221</v>
      </c>
      <c r="BG20" t="s">
        <v>221</v>
      </c>
      <c r="BH20" t="s">
        <v>221</v>
      </c>
      <c r="BI20" t="s">
        <v>221</v>
      </c>
      <c r="BJ20" t="s">
        <v>221</v>
      </c>
      <c r="BK20" t="s">
        <v>221</v>
      </c>
      <c r="BL20" t="s">
        <v>221</v>
      </c>
      <c r="BM20" t="s">
        <v>221</v>
      </c>
      <c r="BN20" t="s">
        <v>221</v>
      </c>
      <c r="BO20" t="s">
        <v>221</v>
      </c>
      <c r="BP20" t="s">
        <v>221</v>
      </c>
      <c r="BQ20" t="s">
        <v>221</v>
      </c>
      <c r="BR20" t="s">
        <v>221</v>
      </c>
      <c r="BS20" t="s">
        <v>221</v>
      </c>
      <c r="BT20" t="s">
        <v>221</v>
      </c>
      <c r="BU20" t="s">
        <v>221</v>
      </c>
      <c r="BV20">
        <v>321210</v>
      </c>
      <c r="BW20">
        <v>329076</v>
      </c>
      <c r="BX20" t="s">
        <v>221</v>
      </c>
      <c r="BY20">
        <v>650286</v>
      </c>
      <c r="BZ20">
        <v>234796</v>
      </c>
      <c r="CA20">
        <v>11497</v>
      </c>
      <c r="CB20">
        <v>246293</v>
      </c>
      <c r="CC20">
        <v>6654</v>
      </c>
      <c r="CD20">
        <v>15240</v>
      </c>
      <c r="CE20">
        <v>-4320</v>
      </c>
      <c r="CF20">
        <v>17573</v>
      </c>
      <c r="CG20">
        <v>914152</v>
      </c>
      <c r="CH20" s="7">
        <v>1</v>
      </c>
    </row>
    <row r="21" spans="1:86" x14ac:dyDescent="0.25">
      <c r="A21" t="s">
        <v>67</v>
      </c>
      <c r="B21" t="s">
        <v>151</v>
      </c>
      <c r="C21" t="s">
        <v>221</v>
      </c>
      <c r="D21" t="s">
        <v>221</v>
      </c>
      <c r="E21" t="s">
        <v>221</v>
      </c>
      <c r="F21" t="s">
        <v>221</v>
      </c>
      <c r="G21" t="s">
        <v>221</v>
      </c>
      <c r="H21" t="s">
        <v>221</v>
      </c>
      <c r="I21" t="s">
        <v>221</v>
      </c>
      <c r="J21" t="s">
        <v>221</v>
      </c>
      <c r="K21">
        <v>341</v>
      </c>
      <c r="L21">
        <v>2077</v>
      </c>
      <c r="M21">
        <v>708</v>
      </c>
      <c r="N21">
        <v>4720</v>
      </c>
      <c r="O21">
        <v>1876</v>
      </c>
      <c r="P21">
        <v>121199</v>
      </c>
      <c r="Q21">
        <v>43</v>
      </c>
      <c r="R21">
        <v>470</v>
      </c>
      <c r="S21">
        <v>1</v>
      </c>
      <c r="T21">
        <v>55</v>
      </c>
      <c r="U21" t="s">
        <v>221</v>
      </c>
      <c r="V21" t="s">
        <v>221</v>
      </c>
      <c r="W21" t="s">
        <v>221</v>
      </c>
      <c r="X21" t="s">
        <v>221</v>
      </c>
      <c r="Y21" t="s">
        <v>221</v>
      </c>
      <c r="Z21">
        <v>240</v>
      </c>
      <c r="AA21">
        <v>373</v>
      </c>
      <c r="AB21">
        <v>184</v>
      </c>
      <c r="AC21" t="s">
        <v>221</v>
      </c>
      <c r="AD21" t="s">
        <v>221</v>
      </c>
      <c r="AE21" t="s">
        <v>221</v>
      </c>
      <c r="AF21" t="s">
        <v>221</v>
      </c>
      <c r="AG21" t="s">
        <v>221</v>
      </c>
      <c r="AH21" t="s">
        <v>221</v>
      </c>
      <c r="AI21" t="s">
        <v>221</v>
      </c>
      <c r="AJ21" t="s">
        <v>221</v>
      </c>
      <c r="AK21" t="s">
        <v>221</v>
      </c>
      <c r="AL21" t="s">
        <v>221</v>
      </c>
      <c r="AM21" t="s">
        <v>221</v>
      </c>
      <c r="AN21" t="s">
        <v>221</v>
      </c>
      <c r="AO21" t="s">
        <v>221</v>
      </c>
      <c r="AP21" t="s">
        <v>221</v>
      </c>
      <c r="AQ21" t="s">
        <v>221</v>
      </c>
      <c r="AR21" t="s">
        <v>221</v>
      </c>
      <c r="AS21" t="s">
        <v>221</v>
      </c>
      <c r="AT21" t="s">
        <v>221</v>
      </c>
      <c r="AU21" t="s">
        <v>221</v>
      </c>
      <c r="AV21" t="s">
        <v>221</v>
      </c>
      <c r="AW21" t="s">
        <v>221</v>
      </c>
      <c r="AX21" t="s">
        <v>221</v>
      </c>
      <c r="AY21" t="s">
        <v>221</v>
      </c>
      <c r="AZ21" t="s">
        <v>221</v>
      </c>
      <c r="BA21" t="s">
        <v>221</v>
      </c>
      <c r="BB21" t="s">
        <v>221</v>
      </c>
      <c r="BC21" t="s">
        <v>221</v>
      </c>
      <c r="BD21" t="s">
        <v>221</v>
      </c>
      <c r="BE21" t="s">
        <v>221</v>
      </c>
      <c r="BF21" t="s">
        <v>221</v>
      </c>
      <c r="BG21" t="s">
        <v>221</v>
      </c>
      <c r="BH21" t="s">
        <v>221</v>
      </c>
      <c r="BI21" t="s">
        <v>221</v>
      </c>
      <c r="BJ21" t="s">
        <v>221</v>
      </c>
      <c r="BK21" t="s">
        <v>221</v>
      </c>
      <c r="BL21" t="s">
        <v>221</v>
      </c>
      <c r="BM21" t="s">
        <v>221</v>
      </c>
      <c r="BN21" t="s">
        <v>221</v>
      </c>
      <c r="BO21" t="s">
        <v>221</v>
      </c>
      <c r="BP21" t="s">
        <v>221</v>
      </c>
      <c r="BQ21" t="s">
        <v>221</v>
      </c>
      <c r="BR21" t="s">
        <v>221</v>
      </c>
      <c r="BS21" t="s">
        <v>221</v>
      </c>
      <c r="BT21" t="s">
        <v>221</v>
      </c>
      <c r="BU21" t="s">
        <v>221</v>
      </c>
      <c r="BV21">
        <v>132288</v>
      </c>
      <c r="BW21">
        <v>108490</v>
      </c>
      <c r="BX21" t="s">
        <v>221</v>
      </c>
      <c r="BY21">
        <v>240778</v>
      </c>
      <c r="BZ21">
        <v>113669</v>
      </c>
      <c r="CA21">
        <v>8897</v>
      </c>
      <c r="CB21">
        <v>122566</v>
      </c>
      <c r="CC21">
        <v>6869</v>
      </c>
      <c r="CD21">
        <v>10056</v>
      </c>
      <c r="CE21">
        <v>-2205</v>
      </c>
      <c r="CF21">
        <v>14719</v>
      </c>
      <c r="CG21">
        <v>378063</v>
      </c>
      <c r="CH21" s="7">
        <v>1</v>
      </c>
    </row>
    <row r="22" spans="1:86" x14ac:dyDescent="0.25">
      <c r="A22" t="s">
        <v>68</v>
      </c>
      <c r="B22" t="s">
        <v>152</v>
      </c>
      <c r="C22" t="s">
        <v>221</v>
      </c>
      <c r="D22" t="s">
        <v>221</v>
      </c>
      <c r="E22" t="s">
        <v>221</v>
      </c>
      <c r="F22" t="s">
        <v>221</v>
      </c>
      <c r="G22" t="s">
        <v>221</v>
      </c>
      <c r="H22" t="s">
        <v>221</v>
      </c>
      <c r="I22" t="s">
        <v>221</v>
      </c>
      <c r="J22" t="s">
        <v>221</v>
      </c>
      <c r="K22">
        <v>0</v>
      </c>
      <c r="L22" t="s">
        <v>221</v>
      </c>
      <c r="M22">
        <v>1637</v>
      </c>
      <c r="N22">
        <v>1615</v>
      </c>
      <c r="O22">
        <v>21</v>
      </c>
      <c r="P22">
        <v>681</v>
      </c>
      <c r="Q22">
        <v>615665</v>
      </c>
      <c r="R22">
        <v>1466</v>
      </c>
      <c r="S22">
        <v>2</v>
      </c>
      <c r="T22">
        <v>19</v>
      </c>
      <c r="U22" t="s">
        <v>221</v>
      </c>
      <c r="V22">
        <v>210</v>
      </c>
      <c r="W22" t="s">
        <v>221</v>
      </c>
      <c r="X22" t="s">
        <v>221</v>
      </c>
      <c r="Y22" t="s">
        <v>221</v>
      </c>
      <c r="Z22" t="s">
        <v>221</v>
      </c>
      <c r="AA22">
        <v>0</v>
      </c>
      <c r="AB22">
        <v>111</v>
      </c>
      <c r="AC22">
        <v>324</v>
      </c>
      <c r="AD22" t="s">
        <v>221</v>
      </c>
      <c r="AE22" t="s">
        <v>221</v>
      </c>
      <c r="AF22" t="s">
        <v>221</v>
      </c>
      <c r="AG22" t="s">
        <v>221</v>
      </c>
      <c r="AH22" t="s">
        <v>221</v>
      </c>
      <c r="AI22" t="s">
        <v>221</v>
      </c>
      <c r="AJ22" t="s">
        <v>221</v>
      </c>
      <c r="AK22" t="s">
        <v>221</v>
      </c>
      <c r="AL22" t="s">
        <v>221</v>
      </c>
      <c r="AM22" t="s">
        <v>221</v>
      </c>
      <c r="AN22" t="s">
        <v>221</v>
      </c>
      <c r="AO22" t="s">
        <v>221</v>
      </c>
      <c r="AP22" t="s">
        <v>221</v>
      </c>
      <c r="AQ22" t="s">
        <v>221</v>
      </c>
      <c r="AR22" t="s">
        <v>221</v>
      </c>
      <c r="AS22" t="s">
        <v>221</v>
      </c>
      <c r="AT22" t="s">
        <v>221</v>
      </c>
      <c r="AU22" t="s">
        <v>221</v>
      </c>
      <c r="AV22" t="s">
        <v>221</v>
      </c>
      <c r="AW22" t="s">
        <v>221</v>
      </c>
      <c r="AX22" t="s">
        <v>221</v>
      </c>
      <c r="AY22" t="s">
        <v>221</v>
      </c>
      <c r="AZ22" t="s">
        <v>221</v>
      </c>
      <c r="BA22" t="s">
        <v>221</v>
      </c>
      <c r="BB22" t="s">
        <v>221</v>
      </c>
      <c r="BC22" t="s">
        <v>221</v>
      </c>
      <c r="BD22" t="s">
        <v>221</v>
      </c>
      <c r="BE22" t="s">
        <v>221</v>
      </c>
      <c r="BF22" t="s">
        <v>221</v>
      </c>
      <c r="BG22" t="s">
        <v>221</v>
      </c>
      <c r="BH22" t="s">
        <v>221</v>
      </c>
      <c r="BI22" t="s">
        <v>221</v>
      </c>
      <c r="BJ22" t="s">
        <v>221</v>
      </c>
      <c r="BK22" t="s">
        <v>221</v>
      </c>
      <c r="BL22" t="s">
        <v>221</v>
      </c>
      <c r="BM22" t="s">
        <v>221</v>
      </c>
      <c r="BN22" t="s">
        <v>221</v>
      </c>
      <c r="BO22" t="s">
        <v>221</v>
      </c>
      <c r="BP22" t="s">
        <v>221</v>
      </c>
      <c r="BQ22" t="s">
        <v>221</v>
      </c>
      <c r="BR22" t="s">
        <v>221</v>
      </c>
      <c r="BS22" t="s">
        <v>221</v>
      </c>
      <c r="BT22" t="s">
        <v>221</v>
      </c>
      <c r="BU22" t="s">
        <v>221</v>
      </c>
      <c r="BV22">
        <v>621751</v>
      </c>
      <c r="BW22">
        <v>278951</v>
      </c>
      <c r="BX22" t="s">
        <v>221</v>
      </c>
      <c r="BY22">
        <v>900702</v>
      </c>
      <c r="BZ22">
        <v>218457</v>
      </c>
      <c r="CA22">
        <v>14794</v>
      </c>
      <c r="CB22">
        <v>233251</v>
      </c>
      <c r="CC22">
        <v>5831</v>
      </c>
      <c r="CD22">
        <v>31614</v>
      </c>
      <c r="CE22">
        <v>-2718</v>
      </c>
      <c r="CF22">
        <v>34727</v>
      </c>
      <c r="CG22">
        <v>1168679</v>
      </c>
      <c r="CH22" s="7">
        <v>1</v>
      </c>
    </row>
    <row r="23" spans="1:86" x14ac:dyDescent="0.25">
      <c r="A23" t="s">
        <v>69</v>
      </c>
      <c r="B23" t="s">
        <v>153</v>
      </c>
      <c r="C23" t="s">
        <v>221</v>
      </c>
      <c r="D23" t="s">
        <v>221</v>
      </c>
      <c r="E23" t="s">
        <v>221</v>
      </c>
      <c r="F23" t="s">
        <v>221</v>
      </c>
      <c r="G23" t="s">
        <v>221</v>
      </c>
      <c r="H23" t="s">
        <v>221</v>
      </c>
      <c r="I23" t="s">
        <v>221</v>
      </c>
      <c r="J23" t="s">
        <v>221</v>
      </c>
      <c r="K23">
        <v>0</v>
      </c>
      <c r="L23" t="s">
        <v>221</v>
      </c>
      <c r="M23">
        <v>1147</v>
      </c>
      <c r="N23">
        <v>836</v>
      </c>
      <c r="O23">
        <v>3030</v>
      </c>
      <c r="P23">
        <v>26</v>
      </c>
      <c r="Q23">
        <v>69</v>
      </c>
      <c r="R23">
        <v>218919</v>
      </c>
      <c r="S23" t="s">
        <v>221</v>
      </c>
      <c r="T23">
        <v>172</v>
      </c>
      <c r="U23" t="s">
        <v>221</v>
      </c>
      <c r="V23">
        <v>0</v>
      </c>
      <c r="W23" t="s">
        <v>221</v>
      </c>
      <c r="X23" t="s">
        <v>221</v>
      </c>
      <c r="Y23" t="s">
        <v>221</v>
      </c>
      <c r="Z23" t="s">
        <v>221</v>
      </c>
      <c r="AA23">
        <v>0</v>
      </c>
      <c r="AB23">
        <v>90</v>
      </c>
      <c r="AC23">
        <v>14</v>
      </c>
      <c r="AD23" t="s">
        <v>221</v>
      </c>
      <c r="AE23" t="s">
        <v>221</v>
      </c>
      <c r="AF23" t="s">
        <v>221</v>
      </c>
      <c r="AG23" t="s">
        <v>221</v>
      </c>
      <c r="AH23" t="s">
        <v>221</v>
      </c>
      <c r="AI23" t="s">
        <v>221</v>
      </c>
      <c r="AJ23" t="s">
        <v>221</v>
      </c>
      <c r="AK23" t="s">
        <v>221</v>
      </c>
      <c r="AL23" t="s">
        <v>221</v>
      </c>
      <c r="AM23" t="s">
        <v>221</v>
      </c>
      <c r="AN23" t="s">
        <v>221</v>
      </c>
      <c r="AO23" t="s">
        <v>221</v>
      </c>
      <c r="AP23" t="s">
        <v>221</v>
      </c>
      <c r="AQ23" t="s">
        <v>221</v>
      </c>
      <c r="AR23" t="s">
        <v>221</v>
      </c>
      <c r="AS23" t="s">
        <v>221</v>
      </c>
      <c r="AT23" t="s">
        <v>221</v>
      </c>
      <c r="AU23" t="s">
        <v>221</v>
      </c>
      <c r="AV23" t="s">
        <v>221</v>
      </c>
      <c r="AW23" t="s">
        <v>221</v>
      </c>
      <c r="AX23" t="s">
        <v>221</v>
      </c>
      <c r="AY23" t="s">
        <v>221</v>
      </c>
      <c r="AZ23" t="s">
        <v>221</v>
      </c>
      <c r="BA23" t="s">
        <v>221</v>
      </c>
      <c r="BB23" t="s">
        <v>221</v>
      </c>
      <c r="BC23" t="s">
        <v>221</v>
      </c>
      <c r="BD23" t="s">
        <v>221</v>
      </c>
      <c r="BE23" t="s">
        <v>221</v>
      </c>
      <c r="BF23" t="s">
        <v>221</v>
      </c>
      <c r="BG23" t="s">
        <v>221</v>
      </c>
      <c r="BH23" t="s">
        <v>221</v>
      </c>
      <c r="BI23" t="s">
        <v>221</v>
      </c>
      <c r="BJ23" t="s">
        <v>221</v>
      </c>
      <c r="BK23" t="s">
        <v>221</v>
      </c>
      <c r="BL23" t="s">
        <v>221</v>
      </c>
      <c r="BM23" t="s">
        <v>221</v>
      </c>
      <c r="BN23" t="s">
        <v>221</v>
      </c>
      <c r="BO23" t="s">
        <v>221</v>
      </c>
      <c r="BP23" t="s">
        <v>221</v>
      </c>
      <c r="BQ23" t="s">
        <v>221</v>
      </c>
      <c r="BR23" t="s">
        <v>221</v>
      </c>
      <c r="BS23" t="s">
        <v>221</v>
      </c>
      <c r="BT23" t="s">
        <v>221</v>
      </c>
      <c r="BU23" t="s">
        <v>221</v>
      </c>
      <c r="BV23">
        <v>224302</v>
      </c>
      <c r="BW23">
        <v>39984</v>
      </c>
      <c r="BX23" t="s">
        <v>221</v>
      </c>
      <c r="BY23">
        <v>264286</v>
      </c>
      <c r="BZ23">
        <v>28536</v>
      </c>
      <c r="CA23">
        <v>3709</v>
      </c>
      <c r="CB23">
        <v>32244</v>
      </c>
      <c r="CC23">
        <v>565</v>
      </c>
      <c r="CD23">
        <v>2489</v>
      </c>
      <c r="CE23">
        <v>-2470</v>
      </c>
      <c r="CF23">
        <v>584</v>
      </c>
      <c r="CG23">
        <v>297115</v>
      </c>
      <c r="CH23" s="7">
        <v>1</v>
      </c>
    </row>
    <row r="24" spans="1:86" x14ac:dyDescent="0.25">
      <c r="A24" t="s">
        <v>70</v>
      </c>
      <c r="B24" t="s">
        <v>154</v>
      </c>
      <c r="C24" t="s">
        <v>221</v>
      </c>
      <c r="D24" t="s">
        <v>221</v>
      </c>
      <c r="E24" t="s">
        <v>221</v>
      </c>
      <c r="F24" t="s">
        <v>221</v>
      </c>
      <c r="G24" t="s">
        <v>221</v>
      </c>
      <c r="H24" t="s">
        <v>221</v>
      </c>
      <c r="I24" t="s">
        <v>221</v>
      </c>
      <c r="J24">
        <v>518</v>
      </c>
      <c r="K24">
        <v>142</v>
      </c>
      <c r="L24">
        <v>0</v>
      </c>
      <c r="M24">
        <v>558</v>
      </c>
      <c r="N24">
        <v>14</v>
      </c>
      <c r="O24">
        <v>40</v>
      </c>
      <c r="P24">
        <v>14</v>
      </c>
      <c r="Q24">
        <v>16</v>
      </c>
      <c r="R24" t="s">
        <v>221</v>
      </c>
      <c r="S24">
        <v>67608</v>
      </c>
      <c r="T24">
        <v>425</v>
      </c>
      <c r="U24" t="s">
        <v>221</v>
      </c>
      <c r="V24">
        <v>244</v>
      </c>
      <c r="W24" t="s">
        <v>221</v>
      </c>
      <c r="X24">
        <v>0</v>
      </c>
      <c r="Y24" t="s">
        <v>221</v>
      </c>
      <c r="Z24" t="s">
        <v>221</v>
      </c>
      <c r="AA24" t="s">
        <v>221</v>
      </c>
      <c r="AB24">
        <v>443</v>
      </c>
      <c r="AC24">
        <v>28</v>
      </c>
      <c r="AD24" t="s">
        <v>221</v>
      </c>
      <c r="AE24" t="s">
        <v>221</v>
      </c>
      <c r="AF24" t="s">
        <v>221</v>
      </c>
      <c r="AG24" t="s">
        <v>221</v>
      </c>
      <c r="AH24" t="s">
        <v>221</v>
      </c>
      <c r="AI24" t="s">
        <v>221</v>
      </c>
      <c r="AJ24" t="s">
        <v>221</v>
      </c>
      <c r="AK24" t="s">
        <v>221</v>
      </c>
      <c r="AL24" t="s">
        <v>221</v>
      </c>
      <c r="AM24" t="s">
        <v>221</v>
      </c>
      <c r="AN24" t="s">
        <v>221</v>
      </c>
      <c r="AO24" t="s">
        <v>221</v>
      </c>
      <c r="AP24" t="s">
        <v>221</v>
      </c>
      <c r="AQ24" t="s">
        <v>221</v>
      </c>
      <c r="AR24" t="s">
        <v>221</v>
      </c>
      <c r="AS24" t="s">
        <v>221</v>
      </c>
      <c r="AT24" t="s">
        <v>221</v>
      </c>
      <c r="AU24" t="s">
        <v>221</v>
      </c>
      <c r="AV24" t="s">
        <v>221</v>
      </c>
      <c r="AW24" t="s">
        <v>221</v>
      </c>
      <c r="AX24" t="s">
        <v>221</v>
      </c>
      <c r="AY24" t="s">
        <v>221</v>
      </c>
      <c r="AZ24" t="s">
        <v>221</v>
      </c>
      <c r="BA24" t="s">
        <v>221</v>
      </c>
      <c r="BB24" t="s">
        <v>221</v>
      </c>
      <c r="BC24" t="s">
        <v>221</v>
      </c>
      <c r="BD24" t="s">
        <v>221</v>
      </c>
      <c r="BE24" t="s">
        <v>221</v>
      </c>
      <c r="BF24" t="s">
        <v>221</v>
      </c>
      <c r="BG24" t="s">
        <v>221</v>
      </c>
      <c r="BH24" t="s">
        <v>221</v>
      </c>
      <c r="BI24" t="s">
        <v>221</v>
      </c>
      <c r="BJ24" t="s">
        <v>221</v>
      </c>
      <c r="BK24" t="s">
        <v>221</v>
      </c>
      <c r="BL24" t="s">
        <v>221</v>
      </c>
      <c r="BM24" t="s">
        <v>221</v>
      </c>
      <c r="BN24" t="s">
        <v>221</v>
      </c>
      <c r="BO24" t="s">
        <v>221</v>
      </c>
      <c r="BP24" t="s">
        <v>221</v>
      </c>
      <c r="BQ24" t="s">
        <v>221</v>
      </c>
      <c r="BR24" t="s">
        <v>221</v>
      </c>
      <c r="BS24" t="s">
        <v>221</v>
      </c>
      <c r="BT24" t="s">
        <v>221</v>
      </c>
      <c r="BU24" t="s">
        <v>221</v>
      </c>
      <c r="BV24">
        <v>70051</v>
      </c>
      <c r="BW24">
        <v>45070</v>
      </c>
      <c r="BX24" t="s">
        <v>221</v>
      </c>
      <c r="BY24">
        <v>115121</v>
      </c>
      <c r="BZ24">
        <v>97368</v>
      </c>
      <c r="CA24">
        <v>14839</v>
      </c>
      <c r="CB24">
        <v>112207</v>
      </c>
      <c r="CC24">
        <v>3078</v>
      </c>
      <c r="CD24">
        <v>10166</v>
      </c>
      <c r="CE24">
        <v>-2455</v>
      </c>
      <c r="CF24">
        <v>10789</v>
      </c>
      <c r="CG24">
        <v>238117</v>
      </c>
      <c r="CH24" s="7">
        <v>1</v>
      </c>
    </row>
    <row r="25" spans="1:86" x14ac:dyDescent="0.25">
      <c r="A25" t="s">
        <v>71</v>
      </c>
      <c r="B25" t="s">
        <v>155</v>
      </c>
      <c r="C25" t="s">
        <v>221</v>
      </c>
      <c r="D25" t="s">
        <v>221</v>
      </c>
      <c r="E25" t="s">
        <v>221</v>
      </c>
      <c r="F25" t="s">
        <v>221</v>
      </c>
      <c r="G25" t="s">
        <v>221</v>
      </c>
      <c r="H25" t="s">
        <v>221</v>
      </c>
      <c r="I25" t="s">
        <v>221</v>
      </c>
      <c r="J25">
        <v>1</v>
      </c>
      <c r="K25">
        <v>2</v>
      </c>
      <c r="L25" t="s">
        <v>221</v>
      </c>
      <c r="M25">
        <v>1209</v>
      </c>
      <c r="N25">
        <v>2469</v>
      </c>
      <c r="O25">
        <v>1349</v>
      </c>
      <c r="P25">
        <v>131</v>
      </c>
      <c r="Q25">
        <v>148</v>
      </c>
      <c r="R25" t="s">
        <v>221</v>
      </c>
      <c r="S25">
        <v>108</v>
      </c>
      <c r="T25">
        <v>163231</v>
      </c>
      <c r="U25" t="s">
        <v>221</v>
      </c>
      <c r="V25">
        <v>211</v>
      </c>
      <c r="W25" t="s">
        <v>221</v>
      </c>
      <c r="X25">
        <v>341</v>
      </c>
      <c r="Y25">
        <v>1029</v>
      </c>
      <c r="Z25" t="s">
        <v>221</v>
      </c>
      <c r="AA25">
        <v>721</v>
      </c>
      <c r="AB25">
        <v>2312</v>
      </c>
      <c r="AC25">
        <v>1501</v>
      </c>
      <c r="AD25" t="s">
        <v>221</v>
      </c>
      <c r="AE25" t="s">
        <v>221</v>
      </c>
      <c r="AF25" t="s">
        <v>221</v>
      </c>
      <c r="AG25">
        <v>2403</v>
      </c>
      <c r="AH25" t="s">
        <v>221</v>
      </c>
      <c r="AI25" t="s">
        <v>221</v>
      </c>
      <c r="AJ25" t="s">
        <v>221</v>
      </c>
      <c r="AK25" t="s">
        <v>221</v>
      </c>
      <c r="AL25" t="s">
        <v>221</v>
      </c>
      <c r="AM25" t="s">
        <v>221</v>
      </c>
      <c r="AN25" t="s">
        <v>221</v>
      </c>
      <c r="AO25" t="s">
        <v>221</v>
      </c>
      <c r="AP25" t="s">
        <v>221</v>
      </c>
      <c r="AQ25" t="s">
        <v>221</v>
      </c>
      <c r="AR25" t="s">
        <v>221</v>
      </c>
      <c r="AS25" t="s">
        <v>221</v>
      </c>
      <c r="AT25" t="s">
        <v>221</v>
      </c>
      <c r="AU25" t="s">
        <v>221</v>
      </c>
      <c r="AV25" t="s">
        <v>221</v>
      </c>
      <c r="AW25" t="s">
        <v>221</v>
      </c>
      <c r="AX25" t="s">
        <v>221</v>
      </c>
      <c r="AY25" t="s">
        <v>221</v>
      </c>
      <c r="AZ25" t="s">
        <v>221</v>
      </c>
      <c r="BA25" t="s">
        <v>221</v>
      </c>
      <c r="BB25" t="s">
        <v>221</v>
      </c>
      <c r="BC25" t="s">
        <v>221</v>
      </c>
      <c r="BD25" t="s">
        <v>221</v>
      </c>
      <c r="BE25" t="s">
        <v>221</v>
      </c>
      <c r="BF25" t="s">
        <v>221</v>
      </c>
      <c r="BG25" t="s">
        <v>221</v>
      </c>
      <c r="BH25" t="s">
        <v>221</v>
      </c>
      <c r="BI25" t="s">
        <v>221</v>
      </c>
      <c r="BJ25" t="s">
        <v>221</v>
      </c>
      <c r="BK25" t="s">
        <v>221</v>
      </c>
      <c r="BL25" t="s">
        <v>221</v>
      </c>
      <c r="BM25" t="s">
        <v>221</v>
      </c>
      <c r="BN25" t="s">
        <v>221</v>
      </c>
      <c r="BO25" t="s">
        <v>221</v>
      </c>
      <c r="BP25" t="s">
        <v>221</v>
      </c>
      <c r="BQ25">
        <v>2</v>
      </c>
      <c r="BR25">
        <v>25</v>
      </c>
      <c r="BS25" t="s">
        <v>221</v>
      </c>
      <c r="BT25">
        <v>1150</v>
      </c>
      <c r="BU25" t="s">
        <v>221</v>
      </c>
      <c r="BV25">
        <v>178342</v>
      </c>
      <c r="BW25">
        <v>100963</v>
      </c>
      <c r="BX25" t="s">
        <v>221</v>
      </c>
      <c r="BY25">
        <v>279305</v>
      </c>
      <c r="BZ25">
        <v>225129</v>
      </c>
      <c r="CA25">
        <v>16156</v>
      </c>
      <c r="CB25">
        <v>241285</v>
      </c>
      <c r="CC25">
        <v>2196</v>
      </c>
      <c r="CD25">
        <v>18011</v>
      </c>
      <c r="CE25">
        <v>-4537</v>
      </c>
      <c r="CF25">
        <v>15671</v>
      </c>
      <c r="CG25">
        <v>536261</v>
      </c>
      <c r="CH25" s="7">
        <v>1</v>
      </c>
    </row>
    <row r="26" spans="1:86" x14ac:dyDescent="0.25">
      <c r="A26" t="s">
        <v>72</v>
      </c>
      <c r="B26" t="s">
        <v>156</v>
      </c>
      <c r="C26" t="s">
        <v>221</v>
      </c>
      <c r="D26" t="s">
        <v>221</v>
      </c>
      <c r="E26" t="s">
        <v>221</v>
      </c>
      <c r="F26" t="s">
        <v>221</v>
      </c>
      <c r="G26" t="s">
        <v>221</v>
      </c>
      <c r="H26" t="s">
        <v>221</v>
      </c>
      <c r="I26" t="s">
        <v>221</v>
      </c>
      <c r="J26" t="s">
        <v>221</v>
      </c>
      <c r="K26" t="s">
        <v>221</v>
      </c>
      <c r="L26" t="s">
        <v>221</v>
      </c>
      <c r="M26" t="s">
        <v>221</v>
      </c>
      <c r="N26">
        <v>16</v>
      </c>
      <c r="O26" t="s">
        <v>221</v>
      </c>
      <c r="P26" t="s">
        <v>221</v>
      </c>
      <c r="Q26" t="s">
        <v>221</v>
      </c>
      <c r="R26" t="s">
        <v>221</v>
      </c>
      <c r="S26" t="s">
        <v>221</v>
      </c>
      <c r="T26" t="s">
        <v>221</v>
      </c>
      <c r="U26">
        <v>927432</v>
      </c>
      <c r="V26" t="s">
        <v>221</v>
      </c>
      <c r="W26" t="s">
        <v>221</v>
      </c>
      <c r="X26" t="s">
        <v>221</v>
      </c>
      <c r="Y26" t="s">
        <v>221</v>
      </c>
      <c r="Z26" t="s">
        <v>221</v>
      </c>
      <c r="AA26">
        <v>9614</v>
      </c>
      <c r="AB26" t="s">
        <v>221</v>
      </c>
      <c r="AC26">
        <v>3597</v>
      </c>
      <c r="AD26" t="s">
        <v>221</v>
      </c>
      <c r="AE26">
        <v>11129</v>
      </c>
      <c r="AF26">
        <v>3034</v>
      </c>
      <c r="AG26">
        <v>78</v>
      </c>
      <c r="AH26" t="s">
        <v>221</v>
      </c>
      <c r="AI26" t="s">
        <v>221</v>
      </c>
      <c r="AJ26" t="s">
        <v>221</v>
      </c>
      <c r="AK26" t="s">
        <v>221</v>
      </c>
      <c r="AL26" t="s">
        <v>221</v>
      </c>
      <c r="AM26" t="s">
        <v>221</v>
      </c>
      <c r="AN26" t="s">
        <v>221</v>
      </c>
      <c r="AO26" t="s">
        <v>221</v>
      </c>
      <c r="AP26" t="s">
        <v>221</v>
      </c>
      <c r="AQ26" t="s">
        <v>221</v>
      </c>
      <c r="AR26" t="s">
        <v>221</v>
      </c>
      <c r="AS26" t="s">
        <v>221</v>
      </c>
      <c r="AT26" t="s">
        <v>221</v>
      </c>
      <c r="AU26" t="s">
        <v>221</v>
      </c>
      <c r="AV26" t="s">
        <v>221</v>
      </c>
      <c r="AW26" t="s">
        <v>221</v>
      </c>
      <c r="AX26" t="s">
        <v>221</v>
      </c>
      <c r="AY26" t="s">
        <v>221</v>
      </c>
      <c r="AZ26" t="s">
        <v>221</v>
      </c>
      <c r="BA26" t="s">
        <v>221</v>
      </c>
      <c r="BB26" t="s">
        <v>221</v>
      </c>
      <c r="BC26" t="s">
        <v>221</v>
      </c>
      <c r="BD26" t="s">
        <v>221</v>
      </c>
      <c r="BE26" t="s">
        <v>221</v>
      </c>
      <c r="BF26" t="s">
        <v>221</v>
      </c>
      <c r="BG26" t="s">
        <v>221</v>
      </c>
      <c r="BH26" t="s">
        <v>221</v>
      </c>
      <c r="BI26" t="s">
        <v>221</v>
      </c>
      <c r="BJ26" t="s">
        <v>221</v>
      </c>
      <c r="BK26" t="s">
        <v>221</v>
      </c>
      <c r="BL26" t="s">
        <v>221</v>
      </c>
      <c r="BM26" t="s">
        <v>221</v>
      </c>
      <c r="BN26" t="s">
        <v>221</v>
      </c>
      <c r="BO26" t="s">
        <v>221</v>
      </c>
      <c r="BP26" t="s">
        <v>221</v>
      </c>
      <c r="BQ26" t="s">
        <v>221</v>
      </c>
      <c r="BR26" t="s">
        <v>221</v>
      </c>
      <c r="BS26" t="s">
        <v>221</v>
      </c>
      <c r="BT26">
        <v>2125</v>
      </c>
      <c r="BU26" t="s">
        <v>221</v>
      </c>
      <c r="BV26">
        <v>957025</v>
      </c>
      <c r="BW26">
        <v>105104</v>
      </c>
      <c r="BX26" t="s">
        <v>221</v>
      </c>
      <c r="BY26">
        <v>1062129</v>
      </c>
      <c r="BZ26">
        <v>508057</v>
      </c>
      <c r="CA26">
        <v>25859</v>
      </c>
      <c r="CB26">
        <v>533916</v>
      </c>
      <c r="CC26">
        <v>2372</v>
      </c>
      <c r="CD26">
        <v>90460</v>
      </c>
      <c r="CE26">
        <v>-7942</v>
      </c>
      <c r="CF26">
        <v>84890</v>
      </c>
      <c r="CG26">
        <v>1680935</v>
      </c>
      <c r="CH26" s="7">
        <v>1</v>
      </c>
    </row>
    <row r="27" spans="1:86" x14ac:dyDescent="0.25">
      <c r="A27" t="s">
        <v>73</v>
      </c>
      <c r="B27" t="s">
        <v>157</v>
      </c>
      <c r="C27" t="s">
        <v>221</v>
      </c>
      <c r="D27" t="s">
        <v>221</v>
      </c>
      <c r="E27" t="s">
        <v>221</v>
      </c>
      <c r="F27" t="s">
        <v>221</v>
      </c>
      <c r="G27" t="s">
        <v>221</v>
      </c>
      <c r="H27" t="s">
        <v>221</v>
      </c>
      <c r="I27" t="s">
        <v>221</v>
      </c>
      <c r="J27">
        <v>0</v>
      </c>
      <c r="K27">
        <v>482</v>
      </c>
      <c r="L27">
        <v>22</v>
      </c>
      <c r="M27">
        <v>8</v>
      </c>
      <c r="N27">
        <v>103</v>
      </c>
      <c r="O27">
        <v>1</v>
      </c>
      <c r="P27">
        <v>13</v>
      </c>
      <c r="Q27">
        <v>144</v>
      </c>
      <c r="R27">
        <v>486</v>
      </c>
      <c r="S27">
        <v>201</v>
      </c>
      <c r="T27">
        <v>43</v>
      </c>
      <c r="U27">
        <v>1</v>
      </c>
      <c r="V27">
        <v>42705</v>
      </c>
      <c r="W27">
        <v>10</v>
      </c>
      <c r="X27">
        <v>829</v>
      </c>
      <c r="Y27">
        <v>1389</v>
      </c>
      <c r="Z27">
        <v>0</v>
      </c>
      <c r="AA27">
        <v>22</v>
      </c>
      <c r="AB27">
        <v>414</v>
      </c>
      <c r="AC27" t="s">
        <v>221</v>
      </c>
      <c r="AD27" t="s">
        <v>221</v>
      </c>
      <c r="AE27" t="s">
        <v>221</v>
      </c>
      <c r="AF27" t="s">
        <v>221</v>
      </c>
      <c r="AG27" t="s">
        <v>221</v>
      </c>
      <c r="AH27" t="s">
        <v>221</v>
      </c>
      <c r="AI27" t="s">
        <v>221</v>
      </c>
      <c r="AJ27" t="s">
        <v>221</v>
      </c>
      <c r="AK27" t="s">
        <v>221</v>
      </c>
      <c r="AL27" t="s">
        <v>221</v>
      </c>
      <c r="AM27" t="s">
        <v>221</v>
      </c>
      <c r="AN27" t="s">
        <v>221</v>
      </c>
      <c r="AO27" t="s">
        <v>221</v>
      </c>
      <c r="AP27" t="s">
        <v>221</v>
      </c>
      <c r="AQ27" t="s">
        <v>221</v>
      </c>
      <c r="AR27" t="s">
        <v>221</v>
      </c>
      <c r="AS27" t="s">
        <v>221</v>
      </c>
      <c r="AT27" t="s">
        <v>221</v>
      </c>
      <c r="AU27" t="s">
        <v>221</v>
      </c>
      <c r="AV27" t="s">
        <v>221</v>
      </c>
      <c r="AW27" t="s">
        <v>221</v>
      </c>
      <c r="AX27" t="s">
        <v>221</v>
      </c>
      <c r="AY27" t="s">
        <v>221</v>
      </c>
      <c r="AZ27" t="s">
        <v>221</v>
      </c>
      <c r="BA27" t="s">
        <v>221</v>
      </c>
      <c r="BB27" t="s">
        <v>221</v>
      </c>
      <c r="BC27" t="s">
        <v>221</v>
      </c>
      <c r="BD27" t="s">
        <v>221</v>
      </c>
      <c r="BE27" t="s">
        <v>221</v>
      </c>
      <c r="BF27" t="s">
        <v>221</v>
      </c>
      <c r="BG27" t="s">
        <v>221</v>
      </c>
      <c r="BH27" t="s">
        <v>221</v>
      </c>
      <c r="BI27" t="s">
        <v>221</v>
      </c>
      <c r="BJ27" t="s">
        <v>221</v>
      </c>
      <c r="BK27" t="s">
        <v>221</v>
      </c>
      <c r="BL27" t="s">
        <v>221</v>
      </c>
      <c r="BM27" t="s">
        <v>221</v>
      </c>
      <c r="BN27" t="s">
        <v>221</v>
      </c>
      <c r="BO27" t="s">
        <v>221</v>
      </c>
      <c r="BP27" t="s">
        <v>221</v>
      </c>
      <c r="BQ27" t="s">
        <v>221</v>
      </c>
      <c r="BR27" t="s">
        <v>221</v>
      </c>
      <c r="BS27" t="s">
        <v>221</v>
      </c>
      <c r="BT27" t="s">
        <v>221</v>
      </c>
      <c r="BU27" t="s">
        <v>221</v>
      </c>
      <c r="BV27">
        <v>46874</v>
      </c>
      <c r="BW27">
        <v>46394</v>
      </c>
      <c r="BX27" t="s">
        <v>221</v>
      </c>
      <c r="BY27">
        <v>93268</v>
      </c>
      <c r="BZ27">
        <v>83294</v>
      </c>
      <c r="CA27">
        <v>5260</v>
      </c>
      <c r="CB27">
        <v>88554</v>
      </c>
      <c r="CC27">
        <v>3751</v>
      </c>
      <c r="CD27">
        <v>7845</v>
      </c>
      <c r="CE27">
        <v>-1212</v>
      </c>
      <c r="CF27">
        <v>10384</v>
      </c>
      <c r="CG27">
        <v>192205</v>
      </c>
      <c r="CH27" s="7">
        <v>1</v>
      </c>
    </row>
    <row r="28" spans="1:86" x14ac:dyDescent="0.25">
      <c r="A28" t="s">
        <v>74</v>
      </c>
      <c r="B28" t="s">
        <v>158</v>
      </c>
      <c r="C28" t="s">
        <v>221</v>
      </c>
      <c r="D28" t="s">
        <v>221</v>
      </c>
      <c r="E28" t="s">
        <v>221</v>
      </c>
      <c r="F28" t="s">
        <v>221</v>
      </c>
      <c r="G28" t="s">
        <v>221</v>
      </c>
      <c r="H28" t="s">
        <v>221</v>
      </c>
      <c r="I28" t="s">
        <v>221</v>
      </c>
      <c r="J28" t="s">
        <v>221</v>
      </c>
      <c r="K28" t="s">
        <v>221</v>
      </c>
      <c r="L28" t="s">
        <v>221</v>
      </c>
      <c r="M28">
        <v>0</v>
      </c>
      <c r="N28" t="s">
        <v>221</v>
      </c>
      <c r="O28" t="s">
        <v>221</v>
      </c>
      <c r="P28" t="s">
        <v>221</v>
      </c>
      <c r="Q28" t="s">
        <v>221</v>
      </c>
      <c r="R28" t="s">
        <v>221</v>
      </c>
      <c r="S28">
        <v>2</v>
      </c>
      <c r="T28">
        <v>1104</v>
      </c>
      <c r="U28">
        <v>67</v>
      </c>
      <c r="V28">
        <v>1491</v>
      </c>
      <c r="W28">
        <v>18120</v>
      </c>
      <c r="X28" t="s">
        <v>221</v>
      </c>
      <c r="Y28">
        <v>247</v>
      </c>
      <c r="Z28" t="s">
        <v>221</v>
      </c>
      <c r="AA28" t="s">
        <v>221</v>
      </c>
      <c r="AB28" t="s">
        <v>221</v>
      </c>
      <c r="AC28" t="s">
        <v>221</v>
      </c>
      <c r="AD28" t="s">
        <v>221</v>
      </c>
      <c r="AE28" t="s">
        <v>221</v>
      </c>
      <c r="AF28" t="s">
        <v>221</v>
      </c>
      <c r="AG28">
        <v>378</v>
      </c>
      <c r="AH28" t="s">
        <v>221</v>
      </c>
      <c r="AI28" t="s">
        <v>221</v>
      </c>
      <c r="AJ28" t="s">
        <v>221</v>
      </c>
      <c r="AK28" t="s">
        <v>221</v>
      </c>
      <c r="AL28" t="s">
        <v>221</v>
      </c>
      <c r="AM28" t="s">
        <v>221</v>
      </c>
      <c r="AN28" t="s">
        <v>221</v>
      </c>
      <c r="AO28" t="s">
        <v>221</v>
      </c>
      <c r="AP28" t="s">
        <v>221</v>
      </c>
      <c r="AQ28" t="s">
        <v>221</v>
      </c>
      <c r="AR28" t="s">
        <v>221</v>
      </c>
      <c r="AS28" t="s">
        <v>221</v>
      </c>
      <c r="AT28" t="s">
        <v>221</v>
      </c>
      <c r="AU28" t="s">
        <v>221</v>
      </c>
      <c r="AV28" t="s">
        <v>221</v>
      </c>
      <c r="AW28" t="s">
        <v>221</v>
      </c>
      <c r="AX28" t="s">
        <v>221</v>
      </c>
      <c r="AY28" t="s">
        <v>221</v>
      </c>
      <c r="AZ28" t="s">
        <v>221</v>
      </c>
      <c r="BA28" t="s">
        <v>221</v>
      </c>
      <c r="BB28" t="s">
        <v>221</v>
      </c>
      <c r="BC28" t="s">
        <v>221</v>
      </c>
      <c r="BD28" t="s">
        <v>221</v>
      </c>
      <c r="BE28" t="s">
        <v>221</v>
      </c>
      <c r="BF28" t="s">
        <v>221</v>
      </c>
      <c r="BG28" t="s">
        <v>221</v>
      </c>
      <c r="BH28" t="s">
        <v>221</v>
      </c>
      <c r="BI28" t="s">
        <v>221</v>
      </c>
      <c r="BJ28" t="s">
        <v>221</v>
      </c>
      <c r="BK28" t="s">
        <v>221</v>
      </c>
      <c r="BL28" t="s">
        <v>221</v>
      </c>
      <c r="BM28" t="s">
        <v>221</v>
      </c>
      <c r="BN28" t="s">
        <v>221</v>
      </c>
      <c r="BO28" t="s">
        <v>221</v>
      </c>
      <c r="BP28" t="s">
        <v>221</v>
      </c>
      <c r="BQ28" t="s">
        <v>221</v>
      </c>
      <c r="BR28" t="s">
        <v>221</v>
      </c>
      <c r="BS28" t="s">
        <v>221</v>
      </c>
      <c r="BT28">
        <v>1247</v>
      </c>
      <c r="BU28" t="s">
        <v>221</v>
      </c>
      <c r="BV28">
        <v>22656</v>
      </c>
      <c r="BW28">
        <v>108378</v>
      </c>
      <c r="BX28" t="s">
        <v>221</v>
      </c>
      <c r="BY28">
        <v>131034</v>
      </c>
      <c r="BZ28">
        <v>208345</v>
      </c>
      <c r="CA28">
        <v>7351</v>
      </c>
      <c r="CB28">
        <v>215697</v>
      </c>
      <c r="CC28">
        <v>15280</v>
      </c>
      <c r="CD28">
        <v>21638</v>
      </c>
      <c r="CE28">
        <v>-1162</v>
      </c>
      <c r="CF28">
        <v>35756</v>
      </c>
      <c r="CG28">
        <v>382487</v>
      </c>
      <c r="CH28" s="7">
        <v>1</v>
      </c>
    </row>
    <row r="29" spans="1:86" x14ac:dyDescent="0.25">
      <c r="A29" t="s">
        <v>75</v>
      </c>
      <c r="B29" t="s">
        <v>159</v>
      </c>
      <c r="C29" t="s">
        <v>221</v>
      </c>
      <c r="D29" t="s">
        <v>221</v>
      </c>
      <c r="E29" t="s">
        <v>221</v>
      </c>
      <c r="F29" t="s">
        <v>221</v>
      </c>
      <c r="G29" t="s">
        <v>221</v>
      </c>
      <c r="H29" t="s">
        <v>221</v>
      </c>
      <c r="I29" t="s">
        <v>221</v>
      </c>
      <c r="J29">
        <v>180</v>
      </c>
      <c r="K29">
        <v>94</v>
      </c>
      <c r="L29">
        <v>1</v>
      </c>
      <c r="M29">
        <v>1</v>
      </c>
      <c r="N29">
        <v>1</v>
      </c>
      <c r="O29">
        <v>5</v>
      </c>
      <c r="P29">
        <v>36</v>
      </c>
      <c r="Q29" t="s">
        <v>221</v>
      </c>
      <c r="R29" t="s">
        <v>221</v>
      </c>
      <c r="S29">
        <v>9</v>
      </c>
      <c r="T29">
        <v>35</v>
      </c>
      <c r="U29">
        <v>3958</v>
      </c>
      <c r="V29">
        <v>6</v>
      </c>
      <c r="W29" t="s">
        <v>221</v>
      </c>
      <c r="X29">
        <v>178583</v>
      </c>
      <c r="Y29">
        <v>1386</v>
      </c>
      <c r="Z29">
        <v>1</v>
      </c>
      <c r="AA29">
        <v>17</v>
      </c>
      <c r="AB29">
        <v>1332</v>
      </c>
      <c r="AC29" t="s">
        <v>221</v>
      </c>
      <c r="AD29" t="s">
        <v>221</v>
      </c>
      <c r="AE29" t="s">
        <v>221</v>
      </c>
      <c r="AF29" t="s">
        <v>221</v>
      </c>
      <c r="AG29" t="s">
        <v>221</v>
      </c>
      <c r="AH29" t="s">
        <v>221</v>
      </c>
      <c r="AI29" t="s">
        <v>221</v>
      </c>
      <c r="AJ29" t="s">
        <v>221</v>
      </c>
      <c r="AK29" t="s">
        <v>221</v>
      </c>
      <c r="AL29" t="s">
        <v>221</v>
      </c>
      <c r="AM29" t="s">
        <v>221</v>
      </c>
      <c r="AN29" t="s">
        <v>221</v>
      </c>
      <c r="AO29" t="s">
        <v>221</v>
      </c>
      <c r="AP29" t="s">
        <v>221</v>
      </c>
      <c r="AQ29" t="s">
        <v>221</v>
      </c>
      <c r="AR29" t="s">
        <v>221</v>
      </c>
      <c r="AS29" t="s">
        <v>221</v>
      </c>
      <c r="AT29" t="s">
        <v>221</v>
      </c>
      <c r="AU29" t="s">
        <v>221</v>
      </c>
      <c r="AV29" t="s">
        <v>221</v>
      </c>
      <c r="AW29" t="s">
        <v>221</v>
      </c>
      <c r="AX29" t="s">
        <v>221</v>
      </c>
      <c r="AY29" t="s">
        <v>221</v>
      </c>
      <c r="AZ29" t="s">
        <v>221</v>
      </c>
      <c r="BA29" t="s">
        <v>221</v>
      </c>
      <c r="BB29" t="s">
        <v>221</v>
      </c>
      <c r="BC29" t="s">
        <v>221</v>
      </c>
      <c r="BD29" t="s">
        <v>221</v>
      </c>
      <c r="BE29" t="s">
        <v>221</v>
      </c>
      <c r="BF29" t="s">
        <v>221</v>
      </c>
      <c r="BG29" t="s">
        <v>221</v>
      </c>
      <c r="BH29" t="s">
        <v>221</v>
      </c>
      <c r="BI29" t="s">
        <v>221</v>
      </c>
      <c r="BJ29" t="s">
        <v>221</v>
      </c>
      <c r="BK29" t="s">
        <v>221</v>
      </c>
      <c r="BL29" t="s">
        <v>221</v>
      </c>
      <c r="BM29" t="s">
        <v>221</v>
      </c>
      <c r="BN29" t="s">
        <v>221</v>
      </c>
      <c r="BO29" t="s">
        <v>221</v>
      </c>
      <c r="BP29" t="s">
        <v>221</v>
      </c>
      <c r="BQ29" t="s">
        <v>221</v>
      </c>
      <c r="BR29" t="s">
        <v>221</v>
      </c>
      <c r="BS29" t="s">
        <v>221</v>
      </c>
      <c r="BT29">
        <v>603</v>
      </c>
      <c r="BU29" t="s">
        <v>221</v>
      </c>
      <c r="BV29">
        <v>186249</v>
      </c>
      <c r="BW29">
        <v>22532</v>
      </c>
      <c r="BX29" t="s">
        <v>221</v>
      </c>
      <c r="BY29">
        <v>208780</v>
      </c>
      <c r="BZ29">
        <v>45527</v>
      </c>
      <c r="CA29">
        <v>13077</v>
      </c>
      <c r="CB29">
        <v>58604</v>
      </c>
      <c r="CC29">
        <v>660</v>
      </c>
      <c r="CD29">
        <v>3998</v>
      </c>
      <c r="CE29">
        <v>-1263</v>
      </c>
      <c r="CF29">
        <v>3395</v>
      </c>
      <c r="CG29">
        <v>270780</v>
      </c>
      <c r="CH29" s="7">
        <v>1</v>
      </c>
    </row>
    <row r="30" spans="1:86" x14ac:dyDescent="0.25">
      <c r="A30" t="s">
        <v>76</v>
      </c>
      <c r="B30" t="s">
        <v>160</v>
      </c>
      <c r="C30" t="s">
        <v>221</v>
      </c>
      <c r="D30" t="s">
        <v>221</v>
      </c>
      <c r="E30" t="s">
        <v>221</v>
      </c>
      <c r="F30" t="s">
        <v>221</v>
      </c>
      <c r="G30" t="s">
        <v>221</v>
      </c>
      <c r="H30" t="s">
        <v>221</v>
      </c>
      <c r="I30" t="s">
        <v>221</v>
      </c>
      <c r="J30" t="s">
        <v>221</v>
      </c>
      <c r="K30" t="s">
        <v>221</v>
      </c>
      <c r="L30" t="s">
        <v>221</v>
      </c>
      <c r="M30">
        <v>152</v>
      </c>
      <c r="N30" t="s">
        <v>221</v>
      </c>
      <c r="O30">
        <v>6</v>
      </c>
      <c r="P30" t="s">
        <v>221</v>
      </c>
      <c r="Q30" t="s">
        <v>221</v>
      </c>
      <c r="R30" t="s">
        <v>221</v>
      </c>
      <c r="S30">
        <v>3</v>
      </c>
      <c r="T30">
        <v>144</v>
      </c>
      <c r="U30" t="s">
        <v>221</v>
      </c>
      <c r="V30">
        <v>25</v>
      </c>
      <c r="W30" t="s">
        <v>221</v>
      </c>
      <c r="X30">
        <v>486</v>
      </c>
      <c r="Y30">
        <v>61379</v>
      </c>
      <c r="Z30" t="s">
        <v>221</v>
      </c>
      <c r="AA30">
        <v>0</v>
      </c>
      <c r="AB30">
        <v>113</v>
      </c>
      <c r="AC30" t="s">
        <v>221</v>
      </c>
      <c r="AD30" t="s">
        <v>221</v>
      </c>
      <c r="AE30" t="s">
        <v>221</v>
      </c>
      <c r="AF30" t="s">
        <v>221</v>
      </c>
      <c r="AG30">
        <v>27</v>
      </c>
      <c r="AH30" t="s">
        <v>221</v>
      </c>
      <c r="AI30" t="s">
        <v>221</v>
      </c>
      <c r="AJ30" t="s">
        <v>221</v>
      </c>
      <c r="AK30" t="s">
        <v>221</v>
      </c>
      <c r="AL30" t="s">
        <v>221</v>
      </c>
      <c r="AM30" t="s">
        <v>221</v>
      </c>
      <c r="AN30" t="s">
        <v>221</v>
      </c>
      <c r="AO30" t="s">
        <v>221</v>
      </c>
      <c r="AP30">
        <v>1200</v>
      </c>
      <c r="AQ30" t="s">
        <v>221</v>
      </c>
      <c r="AR30" t="s">
        <v>221</v>
      </c>
      <c r="AS30" t="s">
        <v>221</v>
      </c>
      <c r="AT30" t="s">
        <v>221</v>
      </c>
      <c r="AU30" t="s">
        <v>221</v>
      </c>
      <c r="AV30" t="s">
        <v>221</v>
      </c>
      <c r="AW30" t="s">
        <v>221</v>
      </c>
      <c r="AX30" t="s">
        <v>221</v>
      </c>
      <c r="AY30" t="s">
        <v>221</v>
      </c>
      <c r="AZ30" t="s">
        <v>221</v>
      </c>
      <c r="BA30" t="s">
        <v>221</v>
      </c>
      <c r="BB30" t="s">
        <v>221</v>
      </c>
      <c r="BC30">
        <v>512</v>
      </c>
      <c r="BD30" t="s">
        <v>221</v>
      </c>
      <c r="BE30">
        <v>3028</v>
      </c>
      <c r="BF30" t="s">
        <v>221</v>
      </c>
      <c r="BG30" t="s">
        <v>221</v>
      </c>
      <c r="BH30" t="s">
        <v>221</v>
      </c>
      <c r="BI30" t="s">
        <v>221</v>
      </c>
      <c r="BJ30" t="s">
        <v>221</v>
      </c>
      <c r="BK30" t="s">
        <v>221</v>
      </c>
      <c r="BL30" t="s">
        <v>221</v>
      </c>
      <c r="BM30" t="s">
        <v>221</v>
      </c>
      <c r="BN30" t="s">
        <v>221</v>
      </c>
      <c r="BO30" t="s">
        <v>221</v>
      </c>
      <c r="BP30" t="s">
        <v>221</v>
      </c>
      <c r="BQ30" t="s">
        <v>221</v>
      </c>
      <c r="BR30">
        <v>3</v>
      </c>
      <c r="BS30" t="s">
        <v>221</v>
      </c>
      <c r="BT30">
        <v>1625</v>
      </c>
      <c r="BU30" t="s">
        <v>221</v>
      </c>
      <c r="BV30">
        <v>68703</v>
      </c>
      <c r="BW30">
        <v>2426</v>
      </c>
      <c r="BX30" t="s">
        <v>221</v>
      </c>
      <c r="BY30">
        <v>71129</v>
      </c>
      <c r="BZ30">
        <v>14533</v>
      </c>
      <c r="CA30">
        <v>3397</v>
      </c>
      <c r="CB30">
        <v>17930</v>
      </c>
      <c r="CC30">
        <v>125</v>
      </c>
      <c r="CD30">
        <v>1153</v>
      </c>
      <c r="CE30">
        <v>-3056</v>
      </c>
      <c r="CF30">
        <v>-1778</v>
      </c>
      <c r="CG30">
        <v>87281</v>
      </c>
      <c r="CH30" s="7">
        <v>1</v>
      </c>
    </row>
    <row r="31" spans="1:86" x14ac:dyDescent="0.25">
      <c r="A31" t="s">
        <v>77</v>
      </c>
      <c r="B31" t="s">
        <v>161</v>
      </c>
      <c r="C31" t="s">
        <v>221</v>
      </c>
      <c r="D31" t="s">
        <v>221</v>
      </c>
      <c r="E31">
        <v>15947</v>
      </c>
      <c r="F31">
        <v>112</v>
      </c>
      <c r="G31">
        <v>1</v>
      </c>
      <c r="H31" t="s">
        <v>221</v>
      </c>
      <c r="I31" t="s">
        <v>221</v>
      </c>
      <c r="J31" t="s">
        <v>221</v>
      </c>
      <c r="K31">
        <v>34</v>
      </c>
      <c r="L31">
        <v>2087</v>
      </c>
      <c r="M31">
        <v>30</v>
      </c>
      <c r="N31">
        <v>3</v>
      </c>
      <c r="O31" t="s">
        <v>221</v>
      </c>
      <c r="P31">
        <v>1</v>
      </c>
      <c r="Q31" t="s">
        <v>221</v>
      </c>
      <c r="R31" t="s">
        <v>221</v>
      </c>
      <c r="S31" t="s">
        <v>221</v>
      </c>
      <c r="T31">
        <v>45</v>
      </c>
      <c r="U31" t="s">
        <v>221</v>
      </c>
      <c r="V31" t="s">
        <v>221</v>
      </c>
      <c r="W31" t="s">
        <v>221</v>
      </c>
      <c r="X31" t="s">
        <v>221</v>
      </c>
      <c r="Y31" t="s">
        <v>221</v>
      </c>
      <c r="Z31">
        <v>367462</v>
      </c>
      <c r="AA31">
        <v>1471</v>
      </c>
      <c r="AB31">
        <v>0</v>
      </c>
      <c r="AC31" t="s">
        <v>221</v>
      </c>
      <c r="AD31" t="s">
        <v>221</v>
      </c>
      <c r="AE31" t="s">
        <v>221</v>
      </c>
      <c r="AF31" t="s">
        <v>221</v>
      </c>
      <c r="AG31" t="s">
        <v>221</v>
      </c>
      <c r="AH31" t="s">
        <v>221</v>
      </c>
      <c r="AI31" t="s">
        <v>221</v>
      </c>
      <c r="AJ31" t="s">
        <v>221</v>
      </c>
      <c r="AK31" t="s">
        <v>221</v>
      </c>
      <c r="AL31" t="s">
        <v>221</v>
      </c>
      <c r="AM31" t="s">
        <v>221</v>
      </c>
      <c r="AN31" t="s">
        <v>221</v>
      </c>
      <c r="AO31" t="s">
        <v>221</v>
      </c>
      <c r="AP31" t="s">
        <v>221</v>
      </c>
      <c r="AQ31" t="s">
        <v>221</v>
      </c>
      <c r="AR31" t="s">
        <v>221</v>
      </c>
      <c r="AS31" t="s">
        <v>221</v>
      </c>
      <c r="AT31" t="s">
        <v>221</v>
      </c>
      <c r="AU31" t="s">
        <v>221</v>
      </c>
      <c r="AV31" t="s">
        <v>221</v>
      </c>
      <c r="AW31" t="s">
        <v>221</v>
      </c>
      <c r="AX31" t="s">
        <v>221</v>
      </c>
      <c r="AY31" t="s">
        <v>221</v>
      </c>
      <c r="AZ31" t="s">
        <v>221</v>
      </c>
      <c r="BA31" t="s">
        <v>221</v>
      </c>
      <c r="BB31" t="s">
        <v>221</v>
      </c>
      <c r="BC31" t="s">
        <v>221</v>
      </c>
      <c r="BD31" t="s">
        <v>221</v>
      </c>
      <c r="BE31" t="s">
        <v>221</v>
      </c>
      <c r="BF31" t="s">
        <v>221</v>
      </c>
      <c r="BG31" t="s">
        <v>221</v>
      </c>
      <c r="BH31" t="s">
        <v>221</v>
      </c>
      <c r="BI31" t="s">
        <v>221</v>
      </c>
      <c r="BJ31" t="s">
        <v>221</v>
      </c>
      <c r="BK31" t="s">
        <v>221</v>
      </c>
      <c r="BL31" t="s">
        <v>221</v>
      </c>
      <c r="BM31" t="s">
        <v>221</v>
      </c>
      <c r="BN31" t="s">
        <v>221</v>
      </c>
      <c r="BO31" t="s">
        <v>221</v>
      </c>
      <c r="BP31" t="s">
        <v>221</v>
      </c>
      <c r="BQ31" t="s">
        <v>221</v>
      </c>
      <c r="BR31" t="s">
        <v>221</v>
      </c>
      <c r="BS31" t="s">
        <v>221</v>
      </c>
      <c r="BT31" t="s">
        <v>221</v>
      </c>
      <c r="BU31" t="s">
        <v>221</v>
      </c>
      <c r="BV31">
        <v>387193</v>
      </c>
      <c r="BW31">
        <v>38702</v>
      </c>
      <c r="BX31" t="s">
        <v>221</v>
      </c>
      <c r="BY31">
        <v>425894</v>
      </c>
      <c r="BZ31">
        <v>126443</v>
      </c>
      <c r="CA31">
        <v>29372</v>
      </c>
      <c r="CB31">
        <v>155814</v>
      </c>
      <c r="CC31">
        <v>129</v>
      </c>
      <c r="CD31">
        <v>108004</v>
      </c>
      <c r="CE31">
        <v>-580</v>
      </c>
      <c r="CF31">
        <v>107553</v>
      </c>
      <c r="CG31">
        <v>689261</v>
      </c>
      <c r="CH31" s="7">
        <v>1</v>
      </c>
    </row>
    <row r="32" spans="1:86" x14ac:dyDescent="0.25">
      <c r="A32" t="s">
        <v>78</v>
      </c>
      <c r="B32" t="s">
        <v>162</v>
      </c>
      <c r="C32" t="s">
        <v>221</v>
      </c>
      <c r="D32" t="s">
        <v>221</v>
      </c>
      <c r="E32">
        <v>154</v>
      </c>
      <c r="F32">
        <v>2173</v>
      </c>
      <c r="G32" t="s">
        <v>221</v>
      </c>
      <c r="H32" t="s">
        <v>221</v>
      </c>
      <c r="I32" t="s">
        <v>221</v>
      </c>
      <c r="J32">
        <v>9</v>
      </c>
      <c r="K32">
        <v>858</v>
      </c>
      <c r="L32">
        <v>337</v>
      </c>
      <c r="M32">
        <v>454</v>
      </c>
      <c r="N32">
        <v>2324</v>
      </c>
      <c r="O32">
        <v>956</v>
      </c>
      <c r="P32">
        <v>220</v>
      </c>
      <c r="Q32">
        <v>143</v>
      </c>
      <c r="R32">
        <v>24</v>
      </c>
      <c r="S32">
        <v>423</v>
      </c>
      <c r="T32">
        <v>1570</v>
      </c>
      <c r="U32">
        <v>9716</v>
      </c>
      <c r="V32">
        <v>2652</v>
      </c>
      <c r="W32" t="s">
        <v>221</v>
      </c>
      <c r="X32">
        <v>2883</v>
      </c>
      <c r="Y32" t="s">
        <v>221</v>
      </c>
      <c r="Z32">
        <v>13443</v>
      </c>
      <c r="AA32">
        <v>687640</v>
      </c>
      <c r="AB32">
        <v>1011</v>
      </c>
      <c r="AC32" t="s">
        <v>221</v>
      </c>
      <c r="AD32" t="s">
        <v>221</v>
      </c>
      <c r="AE32" t="s">
        <v>221</v>
      </c>
      <c r="AF32" t="s">
        <v>221</v>
      </c>
      <c r="AG32" t="s">
        <v>221</v>
      </c>
      <c r="AH32" t="s">
        <v>221</v>
      </c>
      <c r="AI32" t="s">
        <v>221</v>
      </c>
      <c r="AJ32" t="s">
        <v>221</v>
      </c>
      <c r="AK32" t="s">
        <v>221</v>
      </c>
      <c r="AL32" t="s">
        <v>221</v>
      </c>
      <c r="AM32" t="s">
        <v>221</v>
      </c>
      <c r="AN32" t="s">
        <v>221</v>
      </c>
      <c r="AO32" t="s">
        <v>221</v>
      </c>
      <c r="AP32" t="s">
        <v>221</v>
      </c>
      <c r="AQ32" t="s">
        <v>221</v>
      </c>
      <c r="AR32" t="s">
        <v>221</v>
      </c>
      <c r="AS32" t="s">
        <v>221</v>
      </c>
      <c r="AT32" t="s">
        <v>221</v>
      </c>
      <c r="AU32" t="s">
        <v>221</v>
      </c>
      <c r="AV32" t="s">
        <v>221</v>
      </c>
      <c r="AW32" t="s">
        <v>221</v>
      </c>
      <c r="AX32" t="s">
        <v>221</v>
      </c>
      <c r="AY32" t="s">
        <v>221</v>
      </c>
      <c r="AZ32" t="s">
        <v>221</v>
      </c>
      <c r="BA32" t="s">
        <v>221</v>
      </c>
      <c r="BB32" t="s">
        <v>221</v>
      </c>
      <c r="BC32" t="s">
        <v>221</v>
      </c>
      <c r="BD32" t="s">
        <v>221</v>
      </c>
      <c r="BE32" t="s">
        <v>221</v>
      </c>
      <c r="BF32" t="s">
        <v>221</v>
      </c>
      <c r="BG32" t="s">
        <v>221</v>
      </c>
      <c r="BH32" t="s">
        <v>221</v>
      </c>
      <c r="BI32" t="s">
        <v>221</v>
      </c>
      <c r="BJ32" t="s">
        <v>221</v>
      </c>
      <c r="BK32" t="s">
        <v>221</v>
      </c>
      <c r="BL32" t="s">
        <v>221</v>
      </c>
      <c r="BM32" t="s">
        <v>221</v>
      </c>
      <c r="BN32" t="s">
        <v>221</v>
      </c>
      <c r="BO32" t="s">
        <v>221</v>
      </c>
      <c r="BP32" t="s">
        <v>221</v>
      </c>
      <c r="BQ32" t="s">
        <v>221</v>
      </c>
      <c r="BR32">
        <v>3</v>
      </c>
      <c r="BS32" t="s">
        <v>221</v>
      </c>
      <c r="BT32">
        <v>100</v>
      </c>
      <c r="BU32" t="s">
        <v>221</v>
      </c>
      <c r="BV32">
        <v>727092</v>
      </c>
      <c r="BW32">
        <v>285028</v>
      </c>
      <c r="BX32" t="s">
        <v>221</v>
      </c>
      <c r="BY32">
        <v>1012120</v>
      </c>
      <c r="BZ32">
        <v>503084</v>
      </c>
      <c r="CA32">
        <v>34538</v>
      </c>
      <c r="CB32">
        <v>537622</v>
      </c>
      <c r="CC32">
        <v>3047</v>
      </c>
      <c r="CD32">
        <v>30370</v>
      </c>
      <c r="CE32">
        <v>-4469</v>
      </c>
      <c r="CF32">
        <v>28948</v>
      </c>
      <c r="CG32">
        <v>1578690</v>
      </c>
      <c r="CH32" s="7">
        <v>1</v>
      </c>
    </row>
    <row r="33" spans="1:86" x14ac:dyDescent="0.25">
      <c r="A33" t="s">
        <v>79</v>
      </c>
      <c r="B33" t="s">
        <v>163</v>
      </c>
      <c r="C33" t="s">
        <v>221</v>
      </c>
      <c r="D33" t="s">
        <v>221</v>
      </c>
      <c r="E33" t="s">
        <v>221</v>
      </c>
      <c r="F33" t="s">
        <v>221</v>
      </c>
      <c r="G33" t="s">
        <v>221</v>
      </c>
      <c r="H33" t="s">
        <v>221</v>
      </c>
      <c r="I33" t="s">
        <v>221</v>
      </c>
      <c r="J33">
        <v>128</v>
      </c>
      <c r="K33">
        <v>59</v>
      </c>
      <c r="L33">
        <v>0</v>
      </c>
      <c r="M33">
        <v>2315</v>
      </c>
      <c r="N33">
        <v>480</v>
      </c>
      <c r="O33">
        <v>199</v>
      </c>
      <c r="P33">
        <v>17</v>
      </c>
      <c r="Q33">
        <v>2587</v>
      </c>
      <c r="R33">
        <v>175</v>
      </c>
      <c r="S33">
        <v>52</v>
      </c>
      <c r="T33">
        <v>731</v>
      </c>
      <c r="U33">
        <v>1</v>
      </c>
      <c r="V33">
        <v>94</v>
      </c>
      <c r="W33" t="s">
        <v>221</v>
      </c>
      <c r="X33">
        <v>1512</v>
      </c>
      <c r="Y33">
        <v>864</v>
      </c>
      <c r="Z33">
        <v>10</v>
      </c>
      <c r="AA33">
        <v>2615</v>
      </c>
      <c r="AB33">
        <v>227842</v>
      </c>
      <c r="AC33" t="s">
        <v>221</v>
      </c>
      <c r="AD33" t="s">
        <v>221</v>
      </c>
      <c r="AE33" t="s">
        <v>221</v>
      </c>
      <c r="AF33" t="s">
        <v>221</v>
      </c>
      <c r="AG33" t="s">
        <v>221</v>
      </c>
      <c r="AH33" t="s">
        <v>221</v>
      </c>
      <c r="AI33" t="s">
        <v>221</v>
      </c>
      <c r="AJ33" t="s">
        <v>221</v>
      </c>
      <c r="AK33" t="s">
        <v>221</v>
      </c>
      <c r="AL33" t="s">
        <v>221</v>
      </c>
      <c r="AM33" t="s">
        <v>221</v>
      </c>
      <c r="AN33" t="s">
        <v>221</v>
      </c>
      <c r="AO33" t="s">
        <v>221</v>
      </c>
      <c r="AP33" t="s">
        <v>221</v>
      </c>
      <c r="AQ33" t="s">
        <v>221</v>
      </c>
      <c r="AR33" t="s">
        <v>221</v>
      </c>
      <c r="AS33" t="s">
        <v>221</v>
      </c>
      <c r="AT33" t="s">
        <v>221</v>
      </c>
      <c r="AU33" t="s">
        <v>221</v>
      </c>
      <c r="AV33" t="s">
        <v>221</v>
      </c>
      <c r="AW33" t="s">
        <v>221</v>
      </c>
      <c r="AX33" t="s">
        <v>221</v>
      </c>
      <c r="AY33" t="s">
        <v>221</v>
      </c>
      <c r="AZ33" t="s">
        <v>221</v>
      </c>
      <c r="BA33" t="s">
        <v>221</v>
      </c>
      <c r="BB33" t="s">
        <v>221</v>
      </c>
      <c r="BC33" t="s">
        <v>221</v>
      </c>
      <c r="BD33" t="s">
        <v>221</v>
      </c>
      <c r="BE33" t="s">
        <v>221</v>
      </c>
      <c r="BF33" t="s">
        <v>221</v>
      </c>
      <c r="BG33" t="s">
        <v>221</v>
      </c>
      <c r="BH33" t="s">
        <v>221</v>
      </c>
      <c r="BI33" t="s">
        <v>221</v>
      </c>
      <c r="BJ33" t="s">
        <v>221</v>
      </c>
      <c r="BK33" t="s">
        <v>221</v>
      </c>
      <c r="BL33" t="s">
        <v>221</v>
      </c>
      <c r="BM33" t="s">
        <v>221</v>
      </c>
      <c r="BN33" t="s">
        <v>221</v>
      </c>
      <c r="BO33" t="s">
        <v>221</v>
      </c>
      <c r="BP33" t="s">
        <v>221</v>
      </c>
      <c r="BQ33" t="s">
        <v>221</v>
      </c>
      <c r="BR33" t="s">
        <v>221</v>
      </c>
      <c r="BS33" t="s">
        <v>221</v>
      </c>
      <c r="BT33" t="s">
        <v>221</v>
      </c>
      <c r="BU33" t="s">
        <v>221</v>
      </c>
      <c r="BV33">
        <v>239682</v>
      </c>
      <c r="BW33">
        <v>57823</v>
      </c>
      <c r="BX33" t="s">
        <v>221</v>
      </c>
      <c r="BY33">
        <v>297505</v>
      </c>
      <c r="BZ33">
        <v>99360</v>
      </c>
      <c r="CA33">
        <v>6007</v>
      </c>
      <c r="CB33">
        <v>105367</v>
      </c>
      <c r="CC33">
        <v>3342</v>
      </c>
      <c r="CD33">
        <v>9528</v>
      </c>
      <c r="CE33">
        <v>-3202</v>
      </c>
      <c r="CF33">
        <v>9668</v>
      </c>
      <c r="CG33">
        <v>412540</v>
      </c>
      <c r="CH33" s="7">
        <v>1</v>
      </c>
    </row>
    <row r="34" spans="1:86" x14ac:dyDescent="0.25">
      <c r="A34" t="s">
        <v>80</v>
      </c>
      <c r="B34" t="s">
        <v>164</v>
      </c>
      <c r="C34" t="s">
        <v>221</v>
      </c>
      <c r="D34" t="s">
        <v>221</v>
      </c>
      <c r="E34">
        <v>329</v>
      </c>
      <c r="F34">
        <v>218</v>
      </c>
      <c r="G34">
        <v>327</v>
      </c>
      <c r="H34" t="s">
        <v>221</v>
      </c>
      <c r="I34" t="s">
        <v>221</v>
      </c>
      <c r="J34">
        <v>1092</v>
      </c>
      <c r="K34">
        <v>1417</v>
      </c>
      <c r="L34">
        <v>845</v>
      </c>
      <c r="M34">
        <v>4218</v>
      </c>
      <c r="N34">
        <v>8592</v>
      </c>
      <c r="O34">
        <v>3647</v>
      </c>
      <c r="P34">
        <v>1855</v>
      </c>
      <c r="Q34">
        <v>2627</v>
      </c>
      <c r="R34">
        <v>1198</v>
      </c>
      <c r="S34">
        <v>1412</v>
      </c>
      <c r="T34">
        <v>5882</v>
      </c>
      <c r="U34">
        <v>6927</v>
      </c>
      <c r="V34">
        <v>641</v>
      </c>
      <c r="W34">
        <v>491</v>
      </c>
      <c r="X34">
        <v>1450</v>
      </c>
      <c r="Y34">
        <v>783</v>
      </c>
      <c r="Z34">
        <v>2844</v>
      </c>
      <c r="AA34">
        <v>10918</v>
      </c>
      <c r="AB34">
        <v>3006</v>
      </c>
      <c r="AC34">
        <v>1754328</v>
      </c>
      <c r="AD34" t="s">
        <v>221</v>
      </c>
      <c r="AE34" t="s">
        <v>221</v>
      </c>
      <c r="AF34" t="s">
        <v>221</v>
      </c>
      <c r="AG34" t="s">
        <v>221</v>
      </c>
      <c r="AH34">
        <v>8</v>
      </c>
      <c r="AI34" t="s">
        <v>221</v>
      </c>
      <c r="AJ34" t="s">
        <v>221</v>
      </c>
      <c r="AK34" t="s">
        <v>221</v>
      </c>
      <c r="AL34">
        <v>12</v>
      </c>
      <c r="AM34" t="s">
        <v>221</v>
      </c>
      <c r="AN34">
        <v>89</v>
      </c>
      <c r="AO34" t="s">
        <v>221</v>
      </c>
      <c r="AP34">
        <v>16219</v>
      </c>
      <c r="AQ34">
        <v>9</v>
      </c>
      <c r="AR34">
        <v>4709</v>
      </c>
      <c r="AS34">
        <v>693</v>
      </c>
      <c r="AT34" t="s">
        <v>221</v>
      </c>
      <c r="AU34" t="s">
        <v>221</v>
      </c>
      <c r="AV34" t="s">
        <v>221</v>
      </c>
      <c r="AW34" t="s">
        <v>221</v>
      </c>
      <c r="AX34" t="s">
        <v>221</v>
      </c>
      <c r="AY34" t="s">
        <v>221</v>
      </c>
      <c r="AZ34">
        <v>391</v>
      </c>
      <c r="BA34" t="s">
        <v>221</v>
      </c>
      <c r="BB34">
        <v>3721</v>
      </c>
      <c r="BC34" t="s">
        <v>221</v>
      </c>
      <c r="BD34" t="s">
        <v>221</v>
      </c>
      <c r="BE34" t="s">
        <v>221</v>
      </c>
      <c r="BF34" t="s">
        <v>221</v>
      </c>
      <c r="BG34" t="s">
        <v>221</v>
      </c>
      <c r="BH34" t="s">
        <v>221</v>
      </c>
      <c r="BI34" t="s">
        <v>221</v>
      </c>
      <c r="BJ34" t="s">
        <v>221</v>
      </c>
      <c r="BK34" t="s">
        <v>221</v>
      </c>
      <c r="BL34" t="s">
        <v>221</v>
      </c>
      <c r="BM34" t="s">
        <v>221</v>
      </c>
      <c r="BN34" t="s">
        <v>221</v>
      </c>
      <c r="BO34" t="s">
        <v>221</v>
      </c>
      <c r="BP34">
        <v>620</v>
      </c>
      <c r="BQ34" t="s">
        <v>221</v>
      </c>
      <c r="BR34" t="s">
        <v>221</v>
      </c>
      <c r="BS34" t="s">
        <v>221</v>
      </c>
      <c r="BT34" t="s">
        <v>221</v>
      </c>
      <c r="BU34" t="s">
        <v>221</v>
      </c>
      <c r="BV34">
        <v>1841516</v>
      </c>
      <c r="BW34" t="s">
        <v>221</v>
      </c>
      <c r="BX34" t="s">
        <v>221</v>
      </c>
      <c r="BY34">
        <v>1841516</v>
      </c>
      <c r="BZ34">
        <v>-1708234</v>
      </c>
      <c r="CA34" t="s">
        <v>221</v>
      </c>
      <c r="CB34">
        <v>-1708234</v>
      </c>
      <c r="CC34" t="s">
        <v>221</v>
      </c>
      <c r="CD34">
        <v>0</v>
      </c>
      <c r="CE34">
        <v>-34440</v>
      </c>
      <c r="CF34">
        <v>-34440</v>
      </c>
      <c r="CG34">
        <v>98841</v>
      </c>
      <c r="CH34" s="7">
        <v>1</v>
      </c>
    </row>
    <row r="35" spans="1:86" x14ac:dyDescent="0.25">
      <c r="A35" t="s">
        <v>81</v>
      </c>
      <c r="B35" t="s">
        <v>165</v>
      </c>
      <c r="C35" t="s">
        <v>221</v>
      </c>
      <c r="D35" t="s">
        <v>221</v>
      </c>
      <c r="E35" t="s">
        <v>221</v>
      </c>
      <c r="F35" t="s">
        <v>221</v>
      </c>
      <c r="G35" t="s">
        <v>221</v>
      </c>
      <c r="H35" t="s">
        <v>221</v>
      </c>
      <c r="I35" t="s">
        <v>221</v>
      </c>
      <c r="J35" t="s">
        <v>221</v>
      </c>
      <c r="K35" t="s">
        <v>221</v>
      </c>
      <c r="L35" t="s">
        <v>221</v>
      </c>
      <c r="M35" t="s">
        <v>221</v>
      </c>
      <c r="N35" t="s">
        <v>221</v>
      </c>
      <c r="O35" t="s">
        <v>221</v>
      </c>
      <c r="P35" t="s">
        <v>221</v>
      </c>
      <c r="Q35" t="s">
        <v>221</v>
      </c>
      <c r="R35" t="s">
        <v>221</v>
      </c>
      <c r="S35" t="s">
        <v>221</v>
      </c>
      <c r="T35" t="s">
        <v>221</v>
      </c>
      <c r="U35" t="s">
        <v>221</v>
      </c>
      <c r="V35" t="s">
        <v>221</v>
      </c>
      <c r="W35" t="s">
        <v>221</v>
      </c>
      <c r="X35" t="s">
        <v>221</v>
      </c>
      <c r="Y35" t="s">
        <v>221</v>
      </c>
      <c r="Z35" t="s">
        <v>221</v>
      </c>
      <c r="AA35" t="s">
        <v>221</v>
      </c>
      <c r="AB35" t="s">
        <v>221</v>
      </c>
      <c r="AC35" t="s">
        <v>221</v>
      </c>
      <c r="AD35">
        <v>209177</v>
      </c>
      <c r="AE35" t="s">
        <v>221</v>
      </c>
      <c r="AF35" t="s">
        <v>221</v>
      </c>
      <c r="AG35" t="s">
        <v>221</v>
      </c>
      <c r="AH35" t="s">
        <v>221</v>
      </c>
      <c r="AI35" t="s">
        <v>221</v>
      </c>
      <c r="AJ35" t="s">
        <v>221</v>
      </c>
      <c r="AK35" t="s">
        <v>221</v>
      </c>
      <c r="AL35" t="s">
        <v>221</v>
      </c>
      <c r="AM35" t="s">
        <v>221</v>
      </c>
      <c r="AN35" t="s">
        <v>221</v>
      </c>
      <c r="AO35" t="s">
        <v>221</v>
      </c>
      <c r="AP35" t="s">
        <v>221</v>
      </c>
      <c r="AQ35" t="s">
        <v>221</v>
      </c>
      <c r="AR35" t="s">
        <v>221</v>
      </c>
      <c r="AS35" t="s">
        <v>221</v>
      </c>
      <c r="AT35" t="s">
        <v>221</v>
      </c>
      <c r="AU35" t="s">
        <v>221</v>
      </c>
      <c r="AV35" t="s">
        <v>221</v>
      </c>
      <c r="AW35" t="s">
        <v>221</v>
      </c>
      <c r="AX35" t="s">
        <v>221</v>
      </c>
      <c r="AY35" t="s">
        <v>221</v>
      </c>
      <c r="AZ35">
        <v>66</v>
      </c>
      <c r="BA35" t="s">
        <v>221</v>
      </c>
      <c r="BB35" t="s">
        <v>221</v>
      </c>
      <c r="BC35" t="s">
        <v>221</v>
      </c>
      <c r="BD35" t="s">
        <v>221</v>
      </c>
      <c r="BE35" t="s">
        <v>221</v>
      </c>
      <c r="BF35" t="s">
        <v>221</v>
      </c>
      <c r="BG35" t="s">
        <v>221</v>
      </c>
      <c r="BH35" t="s">
        <v>221</v>
      </c>
      <c r="BI35" t="s">
        <v>221</v>
      </c>
      <c r="BJ35" t="s">
        <v>221</v>
      </c>
      <c r="BK35" t="s">
        <v>221</v>
      </c>
      <c r="BL35" t="s">
        <v>221</v>
      </c>
      <c r="BM35">
        <v>601</v>
      </c>
      <c r="BN35">
        <v>20</v>
      </c>
      <c r="BO35" t="s">
        <v>221</v>
      </c>
      <c r="BP35">
        <v>2031</v>
      </c>
      <c r="BQ35" t="s">
        <v>221</v>
      </c>
      <c r="BR35" t="s">
        <v>221</v>
      </c>
      <c r="BS35" t="s">
        <v>221</v>
      </c>
      <c r="BT35" t="s">
        <v>221</v>
      </c>
      <c r="BU35" t="s">
        <v>221</v>
      </c>
      <c r="BV35">
        <v>211895</v>
      </c>
      <c r="BW35" t="s">
        <v>221</v>
      </c>
      <c r="BX35" t="s">
        <v>221</v>
      </c>
      <c r="BY35">
        <v>211895</v>
      </c>
      <c r="BZ35">
        <v>-192880</v>
      </c>
      <c r="CA35" t="s">
        <v>221</v>
      </c>
      <c r="CB35">
        <v>-192880</v>
      </c>
      <c r="CC35" t="s">
        <v>221</v>
      </c>
      <c r="CD35">
        <v>0</v>
      </c>
      <c r="CE35">
        <v>-19015</v>
      </c>
      <c r="CF35">
        <v>-19015</v>
      </c>
      <c r="CG35">
        <v>0</v>
      </c>
      <c r="CH35" s="7">
        <v>1</v>
      </c>
    </row>
    <row r="36" spans="1:86" x14ac:dyDescent="0.25">
      <c r="A36" t="s">
        <v>82</v>
      </c>
      <c r="B36" t="s">
        <v>166</v>
      </c>
      <c r="C36" t="s">
        <v>221</v>
      </c>
      <c r="D36" t="s">
        <v>221</v>
      </c>
      <c r="E36" t="s">
        <v>221</v>
      </c>
      <c r="F36" t="s">
        <v>221</v>
      </c>
      <c r="G36" t="s">
        <v>221</v>
      </c>
      <c r="H36" t="s">
        <v>221</v>
      </c>
      <c r="I36" t="s">
        <v>221</v>
      </c>
      <c r="J36" t="s">
        <v>221</v>
      </c>
      <c r="K36" t="s">
        <v>221</v>
      </c>
      <c r="L36" t="s">
        <v>221</v>
      </c>
      <c r="M36" t="s">
        <v>221</v>
      </c>
      <c r="N36" t="s">
        <v>221</v>
      </c>
      <c r="O36" t="s">
        <v>221</v>
      </c>
      <c r="P36" t="s">
        <v>221</v>
      </c>
      <c r="Q36" t="s">
        <v>221</v>
      </c>
      <c r="R36" t="s">
        <v>221</v>
      </c>
      <c r="S36" t="s">
        <v>221</v>
      </c>
      <c r="T36" t="s">
        <v>221</v>
      </c>
      <c r="U36" t="s">
        <v>221</v>
      </c>
      <c r="V36" t="s">
        <v>221</v>
      </c>
      <c r="W36" t="s">
        <v>221</v>
      </c>
      <c r="X36" t="s">
        <v>221</v>
      </c>
      <c r="Y36" t="s">
        <v>221</v>
      </c>
      <c r="Z36" t="s">
        <v>221</v>
      </c>
      <c r="AA36" t="s">
        <v>221</v>
      </c>
      <c r="AB36" t="s">
        <v>221</v>
      </c>
      <c r="AC36" t="s">
        <v>221</v>
      </c>
      <c r="AD36" t="s">
        <v>221</v>
      </c>
      <c r="AE36">
        <v>230294</v>
      </c>
      <c r="AF36" t="s">
        <v>221</v>
      </c>
      <c r="AG36" t="s">
        <v>221</v>
      </c>
      <c r="AH36" t="s">
        <v>221</v>
      </c>
      <c r="AI36" t="s">
        <v>221</v>
      </c>
      <c r="AJ36" t="s">
        <v>221</v>
      </c>
      <c r="AK36" t="s">
        <v>221</v>
      </c>
      <c r="AL36" t="s">
        <v>221</v>
      </c>
      <c r="AM36" t="s">
        <v>221</v>
      </c>
      <c r="AN36">
        <v>3</v>
      </c>
      <c r="AO36" t="s">
        <v>221</v>
      </c>
      <c r="AP36" t="s">
        <v>221</v>
      </c>
      <c r="AQ36" t="s">
        <v>221</v>
      </c>
      <c r="AR36" t="s">
        <v>221</v>
      </c>
      <c r="AS36" t="s">
        <v>221</v>
      </c>
      <c r="AT36" t="s">
        <v>221</v>
      </c>
      <c r="AU36" t="s">
        <v>221</v>
      </c>
      <c r="AV36" t="s">
        <v>221</v>
      </c>
      <c r="AW36" t="s">
        <v>221</v>
      </c>
      <c r="AX36" t="s">
        <v>221</v>
      </c>
      <c r="AY36" t="s">
        <v>221</v>
      </c>
      <c r="AZ36">
        <v>197</v>
      </c>
      <c r="BA36" t="s">
        <v>221</v>
      </c>
      <c r="BB36" t="s">
        <v>221</v>
      </c>
      <c r="BC36" t="s">
        <v>221</v>
      </c>
      <c r="BD36" t="s">
        <v>221</v>
      </c>
      <c r="BE36" t="s">
        <v>221</v>
      </c>
      <c r="BF36" t="s">
        <v>221</v>
      </c>
      <c r="BG36" t="s">
        <v>221</v>
      </c>
      <c r="BH36" t="s">
        <v>221</v>
      </c>
      <c r="BI36" t="s">
        <v>221</v>
      </c>
      <c r="BJ36" t="s">
        <v>221</v>
      </c>
      <c r="BK36" t="s">
        <v>221</v>
      </c>
      <c r="BL36" t="s">
        <v>221</v>
      </c>
      <c r="BM36" t="s">
        <v>221</v>
      </c>
      <c r="BN36">
        <v>421</v>
      </c>
      <c r="BO36">
        <v>863</v>
      </c>
      <c r="BP36" t="s">
        <v>221</v>
      </c>
      <c r="BQ36" t="s">
        <v>221</v>
      </c>
      <c r="BR36" t="s">
        <v>221</v>
      </c>
      <c r="BS36" t="s">
        <v>221</v>
      </c>
      <c r="BT36" t="s">
        <v>221</v>
      </c>
      <c r="BU36">
        <v>5682</v>
      </c>
      <c r="BV36">
        <v>237459</v>
      </c>
      <c r="BW36" t="s">
        <v>221</v>
      </c>
      <c r="BX36" t="s">
        <v>221</v>
      </c>
      <c r="BY36">
        <v>237459</v>
      </c>
      <c r="BZ36">
        <v>-229883</v>
      </c>
      <c r="CA36" t="s">
        <v>221</v>
      </c>
      <c r="CB36">
        <v>-229883</v>
      </c>
      <c r="CC36" t="s">
        <v>221</v>
      </c>
      <c r="CD36">
        <v>0</v>
      </c>
      <c r="CE36">
        <v>-7577</v>
      </c>
      <c r="CF36">
        <v>-7577</v>
      </c>
      <c r="CG36">
        <v>0</v>
      </c>
      <c r="CH36" s="7">
        <v>1</v>
      </c>
    </row>
    <row r="37" spans="1:86" x14ac:dyDescent="0.25">
      <c r="A37" t="s">
        <v>83</v>
      </c>
      <c r="B37" t="s">
        <v>167</v>
      </c>
      <c r="C37" t="s">
        <v>221</v>
      </c>
      <c r="D37" t="s">
        <v>221</v>
      </c>
      <c r="E37" t="s">
        <v>221</v>
      </c>
      <c r="F37" t="s">
        <v>221</v>
      </c>
      <c r="G37" t="s">
        <v>221</v>
      </c>
      <c r="H37" t="s">
        <v>221</v>
      </c>
      <c r="I37" t="s">
        <v>221</v>
      </c>
      <c r="J37" t="s">
        <v>221</v>
      </c>
      <c r="K37" t="s">
        <v>221</v>
      </c>
      <c r="L37" t="s">
        <v>221</v>
      </c>
      <c r="M37" t="s">
        <v>221</v>
      </c>
      <c r="N37" t="s">
        <v>221</v>
      </c>
      <c r="O37" t="s">
        <v>221</v>
      </c>
      <c r="P37" t="s">
        <v>221</v>
      </c>
      <c r="Q37" t="s">
        <v>221</v>
      </c>
      <c r="R37" t="s">
        <v>221</v>
      </c>
      <c r="S37" t="s">
        <v>221</v>
      </c>
      <c r="T37" t="s">
        <v>221</v>
      </c>
      <c r="U37" t="s">
        <v>221</v>
      </c>
      <c r="V37" t="s">
        <v>221</v>
      </c>
      <c r="W37" t="s">
        <v>221</v>
      </c>
      <c r="X37" t="s">
        <v>221</v>
      </c>
      <c r="Y37" t="s">
        <v>221</v>
      </c>
      <c r="Z37" t="s">
        <v>221</v>
      </c>
      <c r="AA37" t="s">
        <v>221</v>
      </c>
      <c r="AB37" t="s">
        <v>221</v>
      </c>
      <c r="AC37" t="s">
        <v>221</v>
      </c>
      <c r="AD37" t="s">
        <v>221</v>
      </c>
      <c r="AE37" t="s">
        <v>221</v>
      </c>
      <c r="AF37">
        <v>204450</v>
      </c>
      <c r="AG37" t="s">
        <v>221</v>
      </c>
      <c r="AH37" t="s">
        <v>221</v>
      </c>
      <c r="AI37" t="s">
        <v>221</v>
      </c>
      <c r="AJ37" t="s">
        <v>221</v>
      </c>
      <c r="AK37" t="s">
        <v>221</v>
      </c>
      <c r="AL37" t="s">
        <v>221</v>
      </c>
      <c r="AM37" t="s">
        <v>221</v>
      </c>
      <c r="AN37" t="s">
        <v>221</v>
      </c>
      <c r="AO37" t="s">
        <v>221</v>
      </c>
      <c r="AP37" t="s">
        <v>221</v>
      </c>
      <c r="AQ37" t="s">
        <v>221</v>
      </c>
      <c r="AR37" t="s">
        <v>221</v>
      </c>
      <c r="AS37" t="s">
        <v>221</v>
      </c>
      <c r="AT37" t="s">
        <v>221</v>
      </c>
      <c r="AU37" t="s">
        <v>221</v>
      </c>
      <c r="AV37" t="s">
        <v>221</v>
      </c>
      <c r="AW37" t="s">
        <v>221</v>
      </c>
      <c r="AX37" t="s">
        <v>221</v>
      </c>
      <c r="AY37" t="s">
        <v>221</v>
      </c>
      <c r="AZ37" t="s">
        <v>221</v>
      </c>
      <c r="BA37" t="s">
        <v>221</v>
      </c>
      <c r="BB37" t="s">
        <v>221</v>
      </c>
      <c r="BC37">
        <v>449</v>
      </c>
      <c r="BD37" t="s">
        <v>221</v>
      </c>
      <c r="BE37" t="s">
        <v>221</v>
      </c>
      <c r="BF37" t="s">
        <v>221</v>
      </c>
      <c r="BG37" t="s">
        <v>221</v>
      </c>
      <c r="BH37" t="s">
        <v>221</v>
      </c>
      <c r="BI37" t="s">
        <v>221</v>
      </c>
      <c r="BJ37" t="s">
        <v>221</v>
      </c>
      <c r="BK37">
        <v>73</v>
      </c>
      <c r="BL37" t="s">
        <v>221</v>
      </c>
      <c r="BM37" t="s">
        <v>221</v>
      </c>
      <c r="BN37">
        <v>471</v>
      </c>
      <c r="BO37" t="s">
        <v>221</v>
      </c>
      <c r="BP37">
        <v>214</v>
      </c>
      <c r="BQ37" t="s">
        <v>221</v>
      </c>
      <c r="BR37" t="s">
        <v>221</v>
      </c>
      <c r="BS37">
        <v>3078</v>
      </c>
      <c r="BT37" t="s">
        <v>221</v>
      </c>
      <c r="BU37" t="s">
        <v>221</v>
      </c>
      <c r="BV37">
        <v>208735</v>
      </c>
      <c r="BW37" t="s">
        <v>221</v>
      </c>
      <c r="BX37" t="s">
        <v>221</v>
      </c>
      <c r="BY37">
        <v>208735</v>
      </c>
      <c r="BZ37">
        <v>-205106</v>
      </c>
      <c r="CA37" t="s">
        <v>221</v>
      </c>
      <c r="CB37">
        <v>-205106</v>
      </c>
      <c r="CC37" t="s">
        <v>221</v>
      </c>
      <c r="CD37">
        <v>0</v>
      </c>
      <c r="CE37">
        <v>-3629</v>
      </c>
      <c r="CF37">
        <v>-3629</v>
      </c>
      <c r="CG37">
        <v>0</v>
      </c>
      <c r="CH37" s="7">
        <v>1</v>
      </c>
    </row>
    <row r="38" spans="1:86" x14ac:dyDescent="0.25">
      <c r="A38" t="s">
        <v>84</v>
      </c>
      <c r="B38" t="s">
        <v>168</v>
      </c>
      <c r="C38" t="s">
        <v>221</v>
      </c>
      <c r="D38" t="s">
        <v>221</v>
      </c>
      <c r="E38" t="s">
        <v>221</v>
      </c>
      <c r="F38" t="s">
        <v>221</v>
      </c>
      <c r="G38" t="s">
        <v>221</v>
      </c>
      <c r="H38">
        <v>18</v>
      </c>
      <c r="I38" t="s">
        <v>221</v>
      </c>
      <c r="J38" t="s">
        <v>221</v>
      </c>
      <c r="K38" t="s">
        <v>221</v>
      </c>
      <c r="L38" t="s">
        <v>221</v>
      </c>
      <c r="M38" t="s">
        <v>221</v>
      </c>
      <c r="N38" t="s">
        <v>221</v>
      </c>
      <c r="O38" t="s">
        <v>221</v>
      </c>
      <c r="P38" t="s">
        <v>221</v>
      </c>
      <c r="Q38" t="s">
        <v>221</v>
      </c>
      <c r="R38" t="s">
        <v>221</v>
      </c>
      <c r="S38" t="s">
        <v>221</v>
      </c>
      <c r="T38" t="s">
        <v>221</v>
      </c>
      <c r="U38" t="s">
        <v>221</v>
      </c>
      <c r="V38" t="s">
        <v>221</v>
      </c>
      <c r="W38" t="s">
        <v>221</v>
      </c>
      <c r="X38" t="s">
        <v>221</v>
      </c>
      <c r="Y38" t="s">
        <v>221</v>
      </c>
      <c r="Z38" t="s">
        <v>221</v>
      </c>
      <c r="AA38" t="s">
        <v>221</v>
      </c>
      <c r="AB38" t="s">
        <v>221</v>
      </c>
      <c r="AC38" t="s">
        <v>221</v>
      </c>
      <c r="AD38" t="s">
        <v>221</v>
      </c>
      <c r="AE38" t="s">
        <v>221</v>
      </c>
      <c r="AF38" t="s">
        <v>221</v>
      </c>
      <c r="AG38">
        <v>990027</v>
      </c>
      <c r="AH38" t="s">
        <v>221</v>
      </c>
      <c r="AI38" t="s">
        <v>221</v>
      </c>
      <c r="AJ38" t="s">
        <v>221</v>
      </c>
      <c r="AK38" t="s">
        <v>221</v>
      </c>
      <c r="AL38">
        <v>7</v>
      </c>
      <c r="AM38" t="s">
        <v>221</v>
      </c>
      <c r="AN38">
        <v>0</v>
      </c>
      <c r="AO38" t="s">
        <v>221</v>
      </c>
      <c r="AP38">
        <v>116</v>
      </c>
      <c r="AQ38">
        <v>219</v>
      </c>
      <c r="AR38">
        <v>742</v>
      </c>
      <c r="AS38">
        <v>1008</v>
      </c>
      <c r="AT38" t="s">
        <v>221</v>
      </c>
      <c r="AU38" t="s">
        <v>221</v>
      </c>
      <c r="AV38" t="s">
        <v>221</v>
      </c>
      <c r="AW38" t="s">
        <v>221</v>
      </c>
      <c r="AX38" t="s">
        <v>221</v>
      </c>
      <c r="AY38" t="s">
        <v>221</v>
      </c>
      <c r="AZ38">
        <v>820</v>
      </c>
      <c r="BA38" t="s">
        <v>221</v>
      </c>
      <c r="BB38">
        <v>368</v>
      </c>
      <c r="BC38">
        <v>4259</v>
      </c>
      <c r="BD38" t="s">
        <v>221</v>
      </c>
      <c r="BE38">
        <v>694</v>
      </c>
      <c r="BF38">
        <v>143</v>
      </c>
      <c r="BG38">
        <v>1348</v>
      </c>
      <c r="BH38">
        <v>10123</v>
      </c>
      <c r="BI38">
        <v>1051</v>
      </c>
      <c r="BJ38">
        <v>17</v>
      </c>
      <c r="BK38">
        <v>179</v>
      </c>
      <c r="BL38">
        <v>933</v>
      </c>
      <c r="BM38">
        <v>1428</v>
      </c>
      <c r="BN38">
        <v>518</v>
      </c>
      <c r="BO38">
        <v>1404</v>
      </c>
      <c r="BP38">
        <v>3136</v>
      </c>
      <c r="BQ38" t="s">
        <v>221</v>
      </c>
      <c r="BR38" t="s">
        <v>221</v>
      </c>
      <c r="BS38">
        <v>28</v>
      </c>
      <c r="BT38" t="s">
        <v>221</v>
      </c>
      <c r="BU38" t="s">
        <v>221</v>
      </c>
      <c r="BV38">
        <v>1018586</v>
      </c>
      <c r="BW38" t="s">
        <v>221</v>
      </c>
      <c r="BX38" t="s">
        <v>221</v>
      </c>
      <c r="BY38">
        <v>1018586</v>
      </c>
      <c r="BZ38">
        <v>-977560</v>
      </c>
      <c r="CA38" t="s">
        <v>221</v>
      </c>
      <c r="CB38">
        <v>-977560</v>
      </c>
      <c r="CC38" t="s">
        <v>221</v>
      </c>
      <c r="CD38">
        <v>0</v>
      </c>
      <c r="CE38">
        <v>-29586</v>
      </c>
      <c r="CF38">
        <v>-29586</v>
      </c>
      <c r="CG38">
        <v>11440</v>
      </c>
      <c r="CH38" s="7">
        <v>1</v>
      </c>
    </row>
    <row r="39" spans="1:86" x14ac:dyDescent="0.25">
      <c r="A39" t="s">
        <v>85</v>
      </c>
      <c r="B39" t="s">
        <v>169</v>
      </c>
      <c r="C39" t="s">
        <v>221</v>
      </c>
      <c r="D39" t="s">
        <v>221</v>
      </c>
      <c r="E39" t="s">
        <v>221</v>
      </c>
      <c r="F39" t="s">
        <v>221</v>
      </c>
      <c r="G39" t="s">
        <v>221</v>
      </c>
      <c r="H39" t="s">
        <v>221</v>
      </c>
      <c r="I39" t="s">
        <v>221</v>
      </c>
      <c r="J39" t="s">
        <v>221</v>
      </c>
      <c r="K39" t="s">
        <v>221</v>
      </c>
      <c r="L39" t="s">
        <v>221</v>
      </c>
      <c r="M39" t="s">
        <v>221</v>
      </c>
      <c r="N39" t="s">
        <v>221</v>
      </c>
      <c r="O39" t="s">
        <v>221</v>
      </c>
      <c r="P39" t="s">
        <v>221</v>
      </c>
      <c r="Q39" t="s">
        <v>221</v>
      </c>
      <c r="R39" t="s">
        <v>221</v>
      </c>
      <c r="S39" t="s">
        <v>221</v>
      </c>
      <c r="T39" t="s">
        <v>221</v>
      </c>
      <c r="U39" t="s">
        <v>221</v>
      </c>
      <c r="V39" t="s">
        <v>221</v>
      </c>
      <c r="W39" t="s">
        <v>221</v>
      </c>
      <c r="X39" t="s">
        <v>221</v>
      </c>
      <c r="Y39" t="s">
        <v>221</v>
      </c>
      <c r="Z39" t="s">
        <v>221</v>
      </c>
      <c r="AA39" t="s">
        <v>221</v>
      </c>
      <c r="AB39" t="s">
        <v>221</v>
      </c>
      <c r="AC39" t="s">
        <v>221</v>
      </c>
      <c r="AD39" t="s">
        <v>221</v>
      </c>
      <c r="AE39" t="s">
        <v>221</v>
      </c>
      <c r="AF39" t="s">
        <v>221</v>
      </c>
      <c r="AG39" t="s">
        <v>221</v>
      </c>
      <c r="AH39">
        <v>134234</v>
      </c>
      <c r="AI39" t="s">
        <v>221</v>
      </c>
      <c r="AJ39" t="s">
        <v>221</v>
      </c>
      <c r="AK39" t="s">
        <v>221</v>
      </c>
      <c r="AL39" t="s">
        <v>221</v>
      </c>
      <c r="AM39" t="s">
        <v>221</v>
      </c>
      <c r="AN39">
        <v>254</v>
      </c>
      <c r="AO39" t="s">
        <v>221</v>
      </c>
      <c r="AP39" t="s">
        <v>221</v>
      </c>
      <c r="AQ39" t="s">
        <v>221</v>
      </c>
      <c r="AR39" t="s">
        <v>221</v>
      </c>
      <c r="AS39" t="s">
        <v>221</v>
      </c>
      <c r="AT39" t="s">
        <v>221</v>
      </c>
      <c r="AU39" t="s">
        <v>221</v>
      </c>
      <c r="AV39" t="s">
        <v>221</v>
      </c>
      <c r="AW39" t="s">
        <v>221</v>
      </c>
      <c r="AX39" t="s">
        <v>221</v>
      </c>
      <c r="AY39" t="s">
        <v>221</v>
      </c>
      <c r="AZ39" t="s">
        <v>221</v>
      </c>
      <c r="BA39" t="s">
        <v>221</v>
      </c>
      <c r="BB39" t="s">
        <v>221</v>
      </c>
      <c r="BC39" t="s">
        <v>221</v>
      </c>
      <c r="BD39" t="s">
        <v>221</v>
      </c>
      <c r="BE39" t="s">
        <v>221</v>
      </c>
      <c r="BF39" t="s">
        <v>221</v>
      </c>
      <c r="BG39" t="s">
        <v>221</v>
      </c>
      <c r="BH39" t="s">
        <v>221</v>
      </c>
      <c r="BI39" t="s">
        <v>221</v>
      </c>
      <c r="BJ39" t="s">
        <v>221</v>
      </c>
      <c r="BK39" t="s">
        <v>221</v>
      </c>
      <c r="BL39" t="s">
        <v>221</v>
      </c>
      <c r="BM39" t="s">
        <v>221</v>
      </c>
      <c r="BN39" t="s">
        <v>221</v>
      </c>
      <c r="BO39" t="s">
        <v>221</v>
      </c>
      <c r="BP39" t="s">
        <v>221</v>
      </c>
      <c r="BQ39" t="s">
        <v>221</v>
      </c>
      <c r="BR39" t="s">
        <v>221</v>
      </c>
      <c r="BS39" t="s">
        <v>221</v>
      </c>
      <c r="BT39" t="s">
        <v>221</v>
      </c>
      <c r="BU39" t="s">
        <v>221</v>
      </c>
      <c r="BV39">
        <v>134488</v>
      </c>
      <c r="BW39">
        <v>12534</v>
      </c>
      <c r="BX39">
        <v>-805</v>
      </c>
      <c r="BY39">
        <v>146216</v>
      </c>
      <c r="BZ39" t="s">
        <v>221</v>
      </c>
      <c r="CA39">
        <v>-1453</v>
      </c>
      <c r="CB39">
        <v>-1453</v>
      </c>
      <c r="CC39" t="s">
        <v>221</v>
      </c>
      <c r="CD39">
        <v>11040</v>
      </c>
      <c r="CE39">
        <v>-20586</v>
      </c>
      <c r="CF39">
        <v>-9546</v>
      </c>
      <c r="CG39">
        <v>135217</v>
      </c>
      <c r="CH39" s="7">
        <v>1</v>
      </c>
    </row>
    <row r="40" spans="1:86" x14ac:dyDescent="0.25">
      <c r="A40" t="s">
        <v>86</v>
      </c>
      <c r="B40" t="s">
        <v>170</v>
      </c>
      <c r="C40" t="s">
        <v>221</v>
      </c>
      <c r="D40" t="s">
        <v>221</v>
      </c>
      <c r="E40" t="s">
        <v>221</v>
      </c>
      <c r="F40" t="s">
        <v>221</v>
      </c>
      <c r="G40" t="s">
        <v>221</v>
      </c>
      <c r="H40" t="s">
        <v>221</v>
      </c>
      <c r="I40" t="s">
        <v>221</v>
      </c>
      <c r="J40" t="s">
        <v>221</v>
      </c>
      <c r="K40" t="s">
        <v>221</v>
      </c>
      <c r="L40" t="s">
        <v>221</v>
      </c>
      <c r="M40" t="s">
        <v>221</v>
      </c>
      <c r="N40" t="s">
        <v>221</v>
      </c>
      <c r="O40" t="s">
        <v>221</v>
      </c>
      <c r="P40" t="s">
        <v>221</v>
      </c>
      <c r="Q40" t="s">
        <v>221</v>
      </c>
      <c r="R40" t="s">
        <v>221</v>
      </c>
      <c r="S40" t="s">
        <v>221</v>
      </c>
      <c r="T40" t="s">
        <v>221</v>
      </c>
      <c r="U40" t="s">
        <v>221</v>
      </c>
      <c r="V40" t="s">
        <v>221</v>
      </c>
      <c r="W40" t="s">
        <v>221</v>
      </c>
      <c r="X40" t="s">
        <v>221</v>
      </c>
      <c r="Y40" t="s">
        <v>221</v>
      </c>
      <c r="Z40" t="s">
        <v>221</v>
      </c>
      <c r="AA40" t="s">
        <v>221</v>
      </c>
      <c r="AB40" t="s">
        <v>221</v>
      </c>
      <c r="AC40" t="s">
        <v>221</v>
      </c>
      <c r="AD40" t="s">
        <v>221</v>
      </c>
      <c r="AE40" t="s">
        <v>221</v>
      </c>
      <c r="AF40" t="s">
        <v>221</v>
      </c>
      <c r="AG40" t="s">
        <v>221</v>
      </c>
      <c r="AH40" t="s">
        <v>221</v>
      </c>
      <c r="AI40">
        <v>75563</v>
      </c>
      <c r="AJ40" t="s">
        <v>221</v>
      </c>
      <c r="AK40" t="s">
        <v>221</v>
      </c>
      <c r="AL40" t="s">
        <v>221</v>
      </c>
      <c r="AM40" t="s">
        <v>221</v>
      </c>
      <c r="AN40" t="s">
        <v>221</v>
      </c>
      <c r="AO40" t="s">
        <v>221</v>
      </c>
      <c r="AP40" t="s">
        <v>221</v>
      </c>
      <c r="AQ40" t="s">
        <v>221</v>
      </c>
      <c r="AR40" t="s">
        <v>221</v>
      </c>
      <c r="AS40" t="s">
        <v>221</v>
      </c>
      <c r="AT40" t="s">
        <v>221</v>
      </c>
      <c r="AU40" t="s">
        <v>221</v>
      </c>
      <c r="AV40" t="s">
        <v>221</v>
      </c>
      <c r="AW40" t="s">
        <v>221</v>
      </c>
      <c r="AX40" t="s">
        <v>221</v>
      </c>
      <c r="AY40" t="s">
        <v>221</v>
      </c>
      <c r="AZ40" t="s">
        <v>221</v>
      </c>
      <c r="BA40" t="s">
        <v>221</v>
      </c>
      <c r="BB40" t="s">
        <v>221</v>
      </c>
      <c r="BC40" t="s">
        <v>221</v>
      </c>
      <c r="BD40" t="s">
        <v>221</v>
      </c>
      <c r="BE40" t="s">
        <v>221</v>
      </c>
      <c r="BF40" t="s">
        <v>221</v>
      </c>
      <c r="BG40" t="s">
        <v>221</v>
      </c>
      <c r="BH40" t="s">
        <v>221</v>
      </c>
      <c r="BI40" t="s">
        <v>221</v>
      </c>
      <c r="BJ40" t="s">
        <v>221</v>
      </c>
      <c r="BK40" t="s">
        <v>221</v>
      </c>
      <c r="BL40" t="s">
        <v>221</v>
      </c>
      <c r="BM40" t="s">
        <v>221</v>
      </c>
      <c r="BN40" t="s">
        <v>221</v>
      </c>
      <c r="BO40" t="s">
        <v>221</v>
      </c>
      <c r="BP40" t="s">
        <v>221</v>
      </c>
      <c r="BQ40" t="s">
        <v>221</v>
      </c>
      <c r="BR40" t="s">
        <v>221</v>
      </c>
      <c r="BS40" t="s">
        <v>221</v>
      </c>
      <c r="BT40" t="s">
        <v>221</v>
      </c>
      <c r="BU40">
        <v>157</v>
      </c>
      <c r="BV40">
        <v>75720</v>
      </c>
      <c r="BW40">
        <v>0</v>
      </c>
      <c r="BX40">
        <v>-432</v>
      </c>
      <c r="BY40">
        <v>75288</v>
      </c>
      <c r="BZ40" t="s">
        <v>221</v>
      </c>
      <c r="CA40">
        <v>-64770</v>
      </c>
      <c r="CB40">
        <v>-64770</v>
      </c>
      <c r="CC40" t="s">
        <v>221</v>
      </c>
      <c r="CD40">
        <v>787</v>
      </c>
      <c r="CE40">
        <v>-4300</v>
      </c>
      <c r="CF40">
        <v>-3513</v>
      </c>
      <c r="CG40">
        <v>7006</v>
      </c>
      <c r="CH40" s="7">
        <v>1</v>
      </c>
    </row>
    <row r="41" spans="1:86" x14ac:dyDescent="0.25">
      <c r="A41" t="s">
        <v>87</v>
      </c>
      <c r="B41" t="s">
        <v>171</v>
      </c>
      <c r="C41" t="s">
        <v>221</v>
      </c>
      <c r="D41" t="s">
        <v>221</v>
      </c>
      <c r="E41" t="s">
        <v>221</v>
      </c>
      <c r="F41" t="s">
        <v>221</v>
      </c>
      <c r="G41" t="s">
        <v>221</v>
      </c>
      <c r="H41" t="s">
        <v>221</v>
      </c>
      <c r="I41" t="s">
        <v>221</v>
      </c>
      <c r="J41" t="s">
        <v>221</v>
      </c>
      <c r="K41" t="s">
        <v>221</v>
      </c>
      <c r="L41" t="s">
        <v>221</v>
      </c>
      <c r="M41" t="s">
        <v>221</v>
      </c>
      <c r="N41" t="s">
        <v>221</v>
      </c>
      <c r="O41" t="s">
        <v>221</v>
      </c>
      <c r="P41" t="s">
        <v>221</v>
      </c>
      <c r="Q41" t="s">
        <v>221</v>
      </c>
      <c r="R41" t="s">
        <v>221</v>
      </c>
      <c r="S41" t="s">
        <v>221</v>
      </c>
      <c r="T41" t="s">
        <v>221</v>
      </c>
      <c r="U41" t="s">
        <v>221</v>
      </c>
      <c r="V41" t="s">
        <v>221</v>
      </c>
      <c r="W41" t="s">
        <v>221</v>
      </c>
      <c r="X41" t="s">
        <v>221</v>
      </c>
      <c r="Y41" t="s">
        <v>221</v>
      </c>
      <c r="Z41" t="s">
        <v>221</v>
      </c>
      <c r="AA41" t="s">
        <v>221</v>
      </c>
      <c r="AB41" t="s">
        <v>221</v>
      </c>
      <c r="AC41" t="s">
        <v>221</v>
      </c>
      <c r="AD41" t="s">
        <v>221</v>
      </c>
      <c r="AE41" t="s">
        <v>221</v>
      </c>
      <c r="AF41" t="s">
        <v>221</v>
      </c>
      <c r="AG41" t="s">
        <v>221</v>
      </c>
      <c r="AH41" t="s">
        <v>221</v>
      </c>
      <c r="AI41" t="s">
        <v>221</v>
      </c>
      <c r="AJ41">
        <v>38512</v>
      </c>
      <c r="AK41" t="s">
        <v>221</v>
      </c>
      <c r="AL41" t="s">
        <v>221</v>
      </c>
      <c r="AM41" t="s">
        <v>221</v>
      </c>
      <c r="AN41">
        <v>1200</v>
      </c>
      <c r="AO41" t="s">
        <v>221</v>
      </c>
      <c r="AP41" t="s">
        <v>221</v>
      </c>
      <c r="AQ41" t="s">
        <v>221</v>
      </c>
      <c r="AR41" t="s">
        <v>221</v>
      </c>
      <c r="AS41" t="s">
        <v>221</v>
      </c>
      <c r="AT41" t="s">
        <v>221</v>
      </c>
      <c r="AU41" t="s">
        <v>221</v>
      </c>
      <c r="AV41" t="s">
        <v>221</v>
      </c>
      <c r="AW41" t="s">
        <v>221</v>
      </c>
      <c r="AX41" t="s">
        <v>221</v>
      </c>
      <c r="AY41" t="s">
        <v>221</v>
      </c>
      <c r="AZ41" t="s">
        <v>221</v>
      </c>
      <c r="BA41" t="s">
        <v>221</v>
      </c>
      <c r="BB41" t="s">
        <v>221</v>
      </c>
      <c r="BC41" t="s">
        <v>221</v>
      </c>
      <c r="BD41" t="s">
        <v>221</v>
      </c>
      <c r="BE41" t="s">
        <v>221</v>
      </c>
      <c r="BF41" t="s">
        <v>221</v>
      </c>
      <c r="BG41" t="s">
        <v>221</v>
      </c>
      <c r="BH41" t="s">
        <v>221</v>
      </c>
      <c r="BI41" t="s">
        <v>221</v>
      </c>
      <c r="BJ41" t="s">
        <v>221</v>
      </c>
      <c r="BK41" t="s">
        <v>221</v>
      </c>
      <c r="BL41" t="s">
        <v>221</v>
      </c>
      <c r="BM41" t="s">
        <v>221</v>
      </c>
      <c r="BN41" t="s">
        <v>221</v>
      </c>
      <c r="BO41" t="s">
        <v>221</v>
      </c>
      <c r="BP41" t="s">
        <v>221</v>
      </c>
      <c r="BQ41" t="s">
        <v>221</v>
      </c>
      <c r="BR41" t="s">
        <v>221</v>
      </c>
      <c r="BS41" t="s">
        <v>221</v>
      </c>
      <c r="BT41" t="s">
        <v>221</v>
      </c>
      <c r="BU41">
        <v>422</v>
      </c>
      <c r="BV41">
        <v>40134</v>
      </c>
      <c r="BW41">
        <v>0</v>
      </c>
      <c r="BX41">
        <v>-11717</v>
      </c>
      <c r="BY41">
        <v>28417</v>
      </c>
      <c r="BZ41" t="s">
        <v>221</v>
      </c>
      <c r="CA41">
        <v>-8025</v>
      </c>
      <c r="CB41">
        <v>-8025</v>
      </c>
      <c r="CC41" t="s">
        <v>221</v>
      </c>
      <c r="CD41">
        <v>194</v>
      </c>
      <c r="CE41">
        <v>-452</v>
      </c>
      <c r="CF41">
        <v>-258</v>
      </c>
      <c r="CG41">
        <v>20133</v>
      </c>
      <c r="CH41" s="7">
        <v>1</v>
      </c>
    </row>
    <row r="42" spans="1:86" x14ac:dyDescent="0.25">
      <c r="A42" t="s">
        <v>88</v>
      </c>
      <c r="B42" t="s">
        <v>172</v>
      </c>
      <c r="C42" t="s">
        <v>221</v>
      </c>
      <c r="D42" t="s">
        <v>221</v>
      </c>
      <c r="E42" t="s">
        <v>221</v>
      </c>
      <c r="F42" t="s">
        <v>221</v>
      </c>
      <c r="G42" t="s">
        <v>221</v>
      </c>
      <c r="H42" t="s">
        <v>221</v>
      </c>
      <c r="I42" t="s">
        <v>221</v>
      </c>
      <c r="J42" t="s">
        <v>221</v>
      </c>
      <c r="K42" t="s">
        <v>221</v>
      </c>
      <c r="L42" t="s">
        <v>221</v>
      </c>
      <c r="M42" t="s">
        <v>221</v>
      </c>
      <c r="N42" t="s">
        <v>221</v>
      </c>
      <c r="O42" t="s">
        <v>221</v>
      </c>
      <c r="P42" t="s">
        <v>221</v>
      </c>
      <c r="Q42" t="s">
        <v>221</v>
      </c>
      <c r="R42" t="s">
        <v>221</v>
      </c>
      <c r="S42" t="s">
        <v>221</v>
      </c>
      <c r="T42" t="s">
        <v>221</v>
      </c>
      <c r="U42" t="s">
        <v>221</v>
      </c>
      <c r="V42" t="s">
        <v>221</v>
      </c>
      <c r="W42" t="s">
        <v>221</v>
      </c>
      <c r="X42" t="s">
        <v>221</v>
      </c>
      <c r="Y42" t="s">
        <v>221</v>
      </c>
      <c r="Z42" t="s">
        <v>221</v>
      </c>
      <c r="AA42" t="s">
        <v>221</v>
      </c>
      <c r="AB42" t="s">
        <v>221</v>
      </c>
      <c r="AC42" t="s">
        <v>221</v>
      </c>
      <c r="AD42">
        <v>29</v>
      </c>
      <c r="AE42" t="s">
        <v>221</v>
      </c>
      <c r="AF42" t="s">
        <v>221</v>
      </c>
      <c r="AG42" t="s">
        <v>221</v>
      </c>
      <c r="AH42" t="s">
        <v>221</v>
      </c>
      <c r="AI42" t="s">
        <v>221</v>
      </c>
      <c r="AJ42" t="s">
        <v>221</v>
      </c>
      <c r="AK42">
        <v>376246</v>
      </c>
      <c r="AL42" t="s">
        <v>221</v>
      </c>
      <c r="AM42" t="s">
        <v>221</v>
      </c>
      <c r="AN42">
        <v>1876</v>
      </c>
      <c r="AO42">
        <v>2100</v>
      </c>
      <c r="AP42" t="s">
        <v>221</v>
      </c>
      <c r="AQ42" t="s">
        <v>221</v>
      </c>
      <c r="AR42" t="s">
        <v>221</v>
      </c>
      <c r="AS42" t="s">
        <v>221</v>
      </c>
      <c r="AT42" t="s">
        <v>221</v>
      </c>
      <c r="AU42" t="s">
        <v>221</v>
      </c>
      <c r="AV42" t="s">
        <v>221</v>
      </c>
      <c r="AW42" t="s">
        <v>221</v>
      </c>
      <c r="AX42" t="s">
        <v>221</v>
      </c>
      <c r="AY42" t="s">
        <v>221</v>
      </c>
      <c r="AZ42">
        <v>826</v>
      </c>
      <c r="BA42" t="s">
        <v>221</v>
      </c>
      <c r="BB42" t="s">
        <v>221</v>
      </c>
      <c r="BC42" t="s">
        <v>221</v>
      </c>
      <c r="BD42" t="s">
        <v>221</v>
      </c>
      <c r="BE42" t="s">
        <v>221</v>
      </c>
      <c r="BF42" t="s">
        <v>221</v>
      </c>
      <c r="BG42" t="s">
        <v>221</v>
      </c>
      <c r="BH42" t="s">
        <v>221</v>
      </c>
      <c r="BI42" t="s">
        <v>221</v>
      </c>
      <c r="BJ42" t="s">
        <v>221</v>
      </c>
      <c r="BK42" t="s">
        <v>221</v>
      </c>
      <c r="BL42" t="s">
        <v>221</v>
      </c>
      <c r="BM42" t="s">
        <v>221</v>
      </c>
      <c r="BN42" t="s">
        <v>221</v>
      </c>
      <c r="BO42" t="s">
        <v>221</v>
      </c>
      <c r="BP42" t="s">
        <v>221</v>
      </c>
      <c r="BQ42" t="s">
        <v>221</v>
      </c>
      <c r="BR42" t="s">
        <v>221</v>
      </c>
      <c r="BS42" t="s">
        <v>221</v>
      </c>
      <c r="BT42" t="s">
        <v>221</v>
      </c>
      <c r="BU42" t="s">
        <v>221</v>
      </c>
      <c r="BV42">
        <v>381076</v>
      </c>
      <c r="BW42">
        <v>0</v>
      </c>
      <c r="BX42">
        <v>-5389</v>
      </c>
      <c r="BY42">
        <v>375687</v>
      </c>
      <c r="BZ42" t="s">
        <v>221</v>
      </c>
      <c r="CA42">
        <v>-326834</v>
      </c>
      <c r="CB42">
        <v>-326834</v>
      </c>
      <c r="CC42" t="s">
        <v>221</v>
      </c>
      <c r="CD42">
        <v>393</v>
      </c>
      <c r="CE42">
        <v>-9917</v>
      </c>
      <c r="CF42">
        <v>-9524</v>
      </c>
      <c r="CG42">
        <v>39328</v>
      </c>
      <c r="CH42" s="7">
        <v>1</v>
      </c>
    </row>
    <row r="43" spans="1:86" x14ac:dyDescent="0.25">
      <c r="A43" t="s">
        <v>89</v>
      </c>
      <c r="B43" t="s">
        <v>173</v>
      </c>
      <c r="C43" t="s">
        <v>221</v>
      </c>
      <c r="D43" t="s">
        <v>221</v>
      </c>
      <c r="E43" t="s">
        <v>221</v>
      </c>
      <c r="F43" t="s">
        <v>221</v>
      </c>
      <c r="G43" t="s">
        <v>221</v>
      </c>
      <c r="H43" t="s">
        <v>221</v>
      </c>
      <c r="I43" t="s">
        <v>221</v>
      </c>
      <c r="J43" t="s">
        <v>221</v>
      </c>
      <c r="K43" t="s">
        <v>221</v>
      </c>
      <c r="L43" t="s">
        <v>221</v>
      </c>
      <c r="M43" t="s">
        <v>221</v>
      </c>
      <c r="N43" t="s">
        <v>221</v>
      </c>
      <c r="O43" t="s">
        <v>221</v>
      </c>
      <c r="P43" t="s">
        <v>221</v>
      </c>
      <c r="Q43" t="s">
        <v>221</v>
      </c>
      <c r="R43" t="s">
        <v>221</v>
      </c>
      <c r="S43" t="s">
        <v>221</v>
      </c>
      <c r="T43" t="s">
        <v>221</v>
      </c>
      <c r="U43" t="s">
        <v>221</v>
      </c>
      <c r="V43" t="s">
        <v>221</v>
      </c>
      <c r="W43" t="s">
        <v>221</v>
      </c>
      <c r="X43" t="s">
        <v>221</v>
      </c>
      <c r="Y43" t="s">
        <v>221</v>
      </c>
      <c r="Z43" t="s">
        <v>221</v>
      </c>
      <c r="AA43" t="s">
        <v>221</v>
      </c>
      <c r="AB43" t="s">
        <v>221</v>
      </c>
      <c r="AC43" t="s">
        <v>221</v>
      </c>
      <c r="AD43" t="s">
        <v>221</v>
      </c>
      <c r="AE43" t="s">
        <v>221</v>
      </c>
      <c r="AF43" t="s">
        <v>221</v>
      </c>
      <c r="AG43" t="s">
        <v>221</v>
      </c>
      <c r="AH43" t="s">
        <v>221</v>
      </c>
      <c r="AI43" t="s">
        <v>221</v>
      </c>
      <c r="AJ43" t="s">
        <v>221</v>
      </c>
      <c r="AK43" t="s">
        <v>221</v>
      </c>
      <c r="AL43">
        <v>67448</v>
      </c>
      <c r="AM43" t="s">
        <v>221</v>
      </c>
      <c r="AN43">
        <v>257</v>
      </c>
      <c r="AO43" t="s">
        <v>221</v>
      </c>
      <c r="AP43" t="s">
        <v>221</v>
      </c>
      <c r="AQ43" t="s">
        <v>221</v>
      </c>
      <c r="AR43" t="s">
        <v>221</v>
      </c>
      <c r="AS43" t="s">
        <v>221</v>
      </c>
      <c r="AT43" t="s">
        <v>221</v>
      </c>
      <c r="AU43" t="s">
        <v>221</v>
      </c>
      <c r="AV43" t="s">
        <v>221</v>
      </c>
      <c r="AW43" t="s">
        <v>221</v>
      </c>
      <c r="AX43" t="s">
        <v>221</v>
      </c>
      <c r="AY43" t="s">
        <v>221</v>
      </c>
      <c r="AZ43">
        <v>29</v>
      </c>
      <c r="BA43" t="s">
        <v>221</v>
      </c>
      <c r="BB43" t="s">
        <v>221</v>
      </c>
      <c r="BC43" t="s">
        <v>221</v>
      </c>
      <c r="BD43" t="s">
        <v>221</v>
      </c>
      <c r="BE43" t="s">
        <v>221</v>
      </c>
      <c r="BF43" t="s">
        <v>221</v>
      </c>
      <c r="BG43" t="s">
        <v>221</v>
      </c>
      <c r="BH43" t="s">
        <v>221</v>
      </c>
      <c r="BI43" t="s">
        <v>221</v>
      </c>
      <c r="BJ43" t="s">
        <v>221</v>
      </c>
      <c r="BK43" t="s">
        <v>221</v>
      </c>
      <c r="BL43" t="s">
        <v>221</v>
      </c>
      <c r="BM43" t="s">
        <v>221</v>
      </c>
      <c r="BN43" t="s">
        <v>221</v>
      </c>
      <c r="BO43" t="s">
        <v>221</v>
      </c>
      <c r="BP43" t="s">
        <v>221</v>
      </c>
      <c r="BQ43" t="s">
        <v>221</v>
      </c>
      <c r="BR43" t="s">
        <v>221</v>
      </c>
      <c r="BS43" t="s">
        <v>221</v>
      </c>
      <c r="BT43" t="s">
        <v>221</v>
      </c>
      <c r="BU43">
        <v>16193</v>
      </c>
      <c r="BV43">
        <v>83926</v>
      </c>
      <c r="BW43" t="s">
        <v>221</v>
      </c>
      <c r="BX43" t="s">
        <v>221</v>
      </c>
      <c r="BY43">
        <v>83926</v>
      </c>
      <c r="BZ43" t="s">
        <v>221</v>
      </c>
      <c r="CA43" t="s">
        <v>221</v>
      </c>
      <c r="CB43" t="s">
        <v>221</v>
      </c>
      <c r="CC43" t="s">
        <v>221</v>
      </c>
      <c r="CD43">
        <v>1055</v>
      </c>
      <c r="CE43">
        <v>-1869</v>
      </c>
      <c r="CF43">
        <v>-815</v>
      </c>
      <c r="CG43">
        <v>83112</v>
      </c>
      <c r="CH43" s="7">
        <v>1</v>
      </c>
    </row>
    <row r="44" spans="1:86" x14ac:dyDescent="0.25">
      <c r="A44" t="s">
        <v>90</v>
      </c>
      <c r="B44" t="s">
        <v>174</v>
      </c>
      <c r="C44" t="s">
        <v>221</v>
      </c>
      <c r="D44" t="s">
        <v>221</v>
      </c>
      <c r="E44" t="s">
        <v>221</v>
      </c>
      <c r="F44" t="s">
        <v>221</v>
      </c>
      <c r="G44" t="s">
        <v>221</v>
      </c>
      <c r="H44">
        <v>3034</v>
      </c>
      <c r="I44" t="s">
        <v>221</v>
      </c>
      <c r="J44" t="s">
        <v>221</v>
      </c>
      <c r="K44" t="s">
        <v>221</v>
      </c>
      <c r="L44" t="s">
        <v>221</v>
      </c>
      <c r="M44" t="s">
        <v>221</v>
      </c>
      <c r="N44" t="s">
        <v>221</v>
      </c>
      <c r="O44" t="s">
        <v>221</v>
      </c>
      <c r="P44" t="s">
        <v>221</v>
      </c>
      <c r="Q44" t="s">
        <v>221</v>
      </c>
      <c r="R44" t="s">
        <v>221</v>
      </c>
      <c r="S44" t="s">
        <v>221</v>
      </c>
      <c r="T44" t="s">
        <v>221</v>
      </c>
      <c r="U44" t="s">
        <v>221</v>
      </c>
      <c r="V44" t="s">
        <v>221</v>
      </c>
      <c r="W44" t="s">
        <v>221</v>
      </c>
      <c r="X44" t="s">
        <v>221</v>
      </c>
      <c r="Y44" t="s">
        <v>221</v>
      </c>
      <c r="Z44" t="s">
        <v>221</v>
      </c>
      <c r="AA44" t="s">
        <v>221</v>
      </c>
      <c r="AB44" t="s">
        <v>221</v>
      </c>
      <c r="AC44">
        <v>644</v>
      </c>
      <c r="AD44" t="s">
        <v>221</v>
      </c>
      <c r="AE44" t="s">
        <v>221</v>
      </c>
      <c r="AF44" t="s">
        <v>221</v>
      </c>
      <c r="AG44" t="s">
        <v>221</v>
      </c>
      <c r="AH44" t="s">
        <v>221</v>
      </c>
      <c r="AI44" t="s">
        <v>221</v>
      </c>
      <c r="AJ44" t="s">
        <v>221</v>
      </c>
      <c r="AK44" t="s">
        <v>221</v>
      </c>
      <c r="AL44" t="s">
        <v>221</v>
      </c>
      <c r="AM44">
        <v>56597</v>
      </c>
      <c r="AN44" t="s">
        <v>221</v>
      </c>
      <c r="AO44" t="s">
        <v>221</v>
      </c>
      <c r="AP44" t="s">
        <v>221</v>
      </c>
      <c r="AQ44" t="s">
        <v>221</v>
      </c>
      <c r="AR44" t="s">
        <v>221</v>
      </c>
      <c r="AS44" t="s">
        <v>221</v>
      </c>
      <c r="AT44" t="s">
        <v>221</v>
      </c>
      <c r="AU44" t="s">
        <v>221</v>
      </c>
      <c r="AV44" t="s">
        <v>221</v>
      </c>
      <c r="AW44" t="s">
        <v>221</v>
      </c>
      <c r="AX44" t="s">
        <v>221</v>
      </c>
      <c r="AY44" t="s">
        <v>221</v>
      </c>
      <c r="AZ44" t="s">
        <v>221</v>
      </c>
      <c r="BA44" t="s">
        <v>221</v>
      </c>
      <c r="BB44" t="s">
        <v>221</v>
      </c>
      <c r="BC44" t="s">
        <v>221</v>
      </c>
      <c r="BD44" t="s">
        <v>221</v>
      </c>
      <c r="BE44" t="s">
        <v>221</v>
      </c>
      <c r="BF44" t="s">
        <v>221</v>
      </c>
      <c r="BG44" t="s">
        <v>221</v>
      </c>
      <c r="BH44" t="s">
        <v>221</v>
      </c>
      <c r="BI44" t="s">
        <v>221</v>
      </c>
      <c r="BJ44" t="s">
        <v>221</v>
      </c>
      <c r="BK44" t="s">
        <v>221</v>
      </c>
      <c r="BL44" t="s">
        <v>221</v>
      </c>
      <c r="BM44" t="s">
        <v>221</v>
      </c>
      <c r="BN44" t="s">
        <v>221</v>
      </c>
      <c r="BO44" t="s">
        <v>221</v>
      </c>
      <c r="BP44" t="s">
        <v>221</v>
      </c>
      <c r="BQ44" t="s">
        <v>221</v>
      </c>
      <c r="BR44" t="s">
        <v>221</v>
      </c>
      <c r="BS44" t="s">
        <v>221</v>
      </c>
      <c r="BT44" t="s">
        <v>221</v>
      </c>
      <c r="BU44" t="s">
        <v>221</v>
      </c>
      <c r="BV44">
        <v>60275</v>
      </c>
      <c r="BW44" t="s">
        <v>221</v>
      </c>
      <c r="BX44" t="s">
        <v>221</v>
      </c>
      <c r="BY44">
        <v>60275</v>
      </c>
      <c r="BZ44" t="s">
        <v>221</v>
      </c>
      <c r="CA44">
        <v>-59495</v>
      </c>
      <c r="CB44">
        <v>-59495</v>
      </c>
      <c r="CC44" t="s">
        <v>221</v>
      </c>
      <c r="CD44">
        <v>71</v>
      </c>
      <c r="CE44">
        <v>-92</v>
      </c>
      <c r="CF44">
        <v>-22</v>
      </c>
      <c r="CG44">
        <v>758</v>
      </c>
      <c r="CH44" s="7">
        <v>1</v>
      </c>
    </row>
    <row r="45" spans="1:86" x14ac:dyDescent="0.25">
      <c r="A45" t="s">
        <v>91</v>
      </c>
      <c r="B45" t="s">
        <v>175</v>
      </c>
      <c r="C45" t="s">
        <v>221</v>
      </c>
      <c r="D45" t="s">
        <v>221</v>
      </c>
      <c r="E45" t="s">
        <v>221</v>
      </c>
      <c r="F45" t="s">
        <v>221</v>
      </c>
      <c r="G45" t="s">
        <v>221</v>
      </c>
      <c r="H45" t="s">
        <v>221</v>
      </c>
      <c r="I45" t="s">
        <v>221</v>
      </c>
      <c r="J45" t="s">
        <v>221</v>
      </c>
      <c r="K45" t="s">
        <v>221</v>
      </c>
      <c r="L45" t="s">
        <v>221</v>
      </c>
      <c r="M45" t="s">
        <v>221</v>
      </c>
      <c r="N45" t="s">
        <v>221</v>
      </c>
      <c r="O45" t="s">
        <v>221</v>
      </c>
      <c r="P45" t="s">
        <v>221</v>
      </c>
      <c r="Q45" t="s">
        <v>221</v>
      </c>
      <c r="R45" t="s">
        <v>221</v>
      </c>
      <c r="S45" t="s">
        <v>221</v>
      </c>
      <c r="T45" t="s">
        <v>221</v>
      </c>
      <c r="U45" t="s">
        <v>221</v>
      </c>
      <c r="V45" t="s">
        <v>221</v>
      </c>
      <c r="W45" t="s">
        <v>221</v>
      </c>
      <c r="X45" t="s">
        <v>221</v>
      </c>
      <c r="Y45" t="s">
        <v>221</v>
      </c>
      <c r="Z45" t="s">
        <v>221</v>
      </c>
      <c r="AA45" t="s">
        <v>221</v>
      </c>
      <c r="AB45" t="s">
        <v>221</v>
      </c>
      <c r="AC45">
        <v>1203</v>
      </c>
      <c r="AD45">
        <v>463</v>
      </c>
      <c r="AE45" t="s">
        <v>221</v>
      </c>
      <c r="AF45" t="s">
        <v>221</v>
      </c>
      <c r="AG45">
        <v>3883</v>
      </c>
      <c r="AH45">
        <v>227</v>
      </c>
      <c r="AI45" t="s">
        <v>221</v>
      </c>
      <c r="AJ45">
        <v>1527</v>
      </c>
      <c r="AK45">
        <v>4070</v>
      </c>
      <c r="AL45">
        <v>48</v>
      </c>
      <c r="AM45" t="s">
        <v>221</v>
      </c>
      <c r="AN45">
        <v>264658</v>
      </c>
      <c r="AO45">
        <v>460</v>
      </c>
      <c r="AP45" t="s">
        <v>221</v>
      </c>
      <c r="AQ45" t="s">
        <v>221</v>
      </c>
      <c r="AR45" t="s">
        <v>221</v>
      </c>
      <c r="AS45" t="s">
        <v>221</v>
      </c>
      <c r="AT45" t="s">
        <v>221</v>
      </c>
      <c r="AU45" t="s">
        <v>221</v>
      </c>
      <c r="AV45" t="s">
        <v>221</v>
      </c>
      <c r="AW45" t="s">
        <v>221</v>
      </c>
      <c r="AX45" t="s">
        <v>221</v>
      </c>
      <c r="AY45" t="s">
        <v>221</v>
      </c>
      <c r="AZ45" t="s">
        <v>221</v>
      </c>
      <c r="BA45" t="s">
        <v>221</v>
      </c>
      <c r="BB45" t="s">
        <v>221</v>
      </c>
      <c r="BC45" t="s">
        <v>221</v>
      </c>
      <c r="BD45" t="s">
        <v>221</v>
      </c>
      <c r="BE45" t="s">
        <v>221</v>
      </c>
      <c r="BF45">
        <v>17</v>
      </c>
      <c r="BG45" t="s">
        <v>221</v>
      </c>
      <c r="BH45" t="s">
        <v>221</v>
      </c>
      <c r="BI45" t="s">
        <v>221</v>
      </c>
      <c r="BJ45" t="s">
        <v>221</v>
      </c>
      <c r="BK45" t="s">
        <v>221</v>
      </c>
      <c r="BL45" t="s">
        <v>221</v>
      </c>
      <c r="BM45" t="s">
        <v>221</v>
      </c>
      <c r="BN45" t="s">
        <v>221</v>
      </c>
      <c r="BO45" t="s">
        <v>221</v>
      </c>
      <c r="BP45" t="s">
        <v>221</v>
      </c>
      <c r="BQ45" t="s">
        <v>221</v>
      </c>
      <c r="BR45" t="s">
        <v>221</v>
      </c>
      <c r="BS45" t="s">
        <v>221</v>
      </c>
      <c r="BT45" t="s">
        <v>221</v>
      </c>
      <c r="BU45">
        <v>14641</v>
      </c>
      <c r="BV45">
        <v>291195</v>
      </c>
      <c r="BW45">
        <v>43</v>
      </c>
      <c r="BX45">
        <v>-4011</v>
      </c>
      <c r="BY45">
        <v>287227</v>
      </c>
      <c r="BZ45" t="s">
        <v>221</v>
      </c>
      <c r="CA45" t="s">
        <v>221</v>
      </c>
      <c r="CB45" t="s">
        <v>221</v>
      </c>
      <c r="CC45" t="s">
        <v>221</v>
      </c>
      <c r="CD45">
        <v>377</v>
      </c>
      <c r="CE45">
        <v>-5158</v>
      </c>
      <c r="CF45">
        <v>-4781</v>
      </c>
      <c r="CG45">
        <v>282446</v>
      </c>
      <c r="CH45" s="7">
        <v>1</v>
      </c>
    </row>
    <row r="46" spans="1:86" x14ac:dyDescent="0.25">
      <c r="A46" t="s">
        <v>92</v>
      </c>
      <c r="B46" t="s">
        <v>176</v>
      </c>
      <c r="C46" t="s">
        <v>221</v>
      </c>
      <c r="D46" t="s">
        <v>221</v>
      </c>
      <c r="E46" t="s">
        <v>221</v>
      </c>
      <c r="F46" t="s">
        <v>221</v>
      </c>
      <c r="G46" t="s">
        <v>221</v>
      </c>
      <c r="H46" t="s">
        <v>221</v>
      </c>
      <c r="I46" t="s">
        <v>221</v>
      </c>
      <c r="J46" t="s">
        <v>221</v>
      </c>
      <c r="K46" t="s">
        <v>221</v>
      </c>
      <c r="L46" t="s">
        <v>221</v>
      </c>
      <c r="M46" t="s">
        <v>221</v>
      </c>
      <c r="N46" t="s">
        <v>221</v>
      </c>
      <c r="O46" t="s">
        <v>221</v>
      </c>
      <c r="P46" t="s">
        <v>221</v>
      </c>
      <c r="Q46" t="s">
        <v>221</v>
      </c>
      <c r="R46" t="s">
        <v>221</v>
      </c>
      <c r="S46" t="s">
        <v>221</v>
      </c>
      <c r="T46" t="s">
        <v>221</v>
      </c>
      <c r="U46" t="s">
        <v>221</v>
      </c>
      <c r="V46" t="s">
        <v>221</v>
      </c>
      <c r="W46" t="s">
        <v>221</v>
      </c>
      <c r="X46" t="s">
        <v>221</v>
      </c>
      <c r="Y46" t="s">
        <v>221</v>
      </c>
      <c r="Z46" t="s">
        <v>221</v>
      </c>
      <c r="AA46" t="s">
        <v>221</v>
      </c>
      <c r="AB46" t="s">
        <v>221</v>
      </c>
      <c r="AC46">
        <v>17</v>
      </c>
      <c r="AD46">
        <v>375</v>
      </c>
      <c r="AE46" t="s">
        <v>221</v>
      </c>
      <c r="AF46" t="s">
        <v>221</v>
      </c>
      <c r="AG46">
        <v>53</v>
      </c>
      <c r="AH46" t="s">
        <v>221</v>
      </c>
      <c r="AI46" t="s">
        <v>221</v>
      </c>
      <c r="AJ46" t="s">
        <v>221</v>
      </c>
      <c r="AK46">
        <v>4738</v>
      </c>
      <c r="AL46" t="s">
        <v>221</v>
      </c>
      <c r="AM46" t="s">
        <v>221</v>
      </c>
      <c r="AN46">
        <v>1624</v>
      </c>
      <c r="AO46">
        <v>153645</v>
      </c>
      <c r="AP46" t="s">
        <v>221</v>
      </c>
      <c r="AQ46" t="s">
        <v>221</v>
      </c>
      <c r="AR46" t="s">
        <v>221</v>
      </c>
      <c r="AS46" t="s">
        <v>221</v>
      </c>
      <c r="AT46" t="s">
        <v>221</v>
      </c>
      <c r="AU46" t="s">
        <v>221</v>
      </c>
      <c r="AV46" t="s">
        <v>221</v>
      </c>
      <c r="AW46" t="s">
        <v>221</v>
      </c>
      <c r="AX46" t="s">
        <v>221</v>
      </c>
      <c r="AY46" t="s">
        <v>221</v>
      </c>
      <c r="AZ46" t="s">
        <v>221</v>
      </c>
      <c r="BA46" t="s">
        <v>221</v>
      </c>
      <c r="BB46" t="s">
        <v>221</v>
      </c>
      <c r="BC46" t="s">
        <v>221</v>
      </c>
      <c r="BD46" t="s">
        <v>221</v>
      </c>
      <c r="BE46" t="s">
        <v>221</v>
      </c>
      <c r="BF46" t="s">
        <v>221</v>
      </c>
      <c r="BG46" t="s">
        <v>221</v>
      </c>
      <c r="BH46" t="s">
        <v>221</v>
      </c>
      <c r="BI46" t="s">
        <v>221</v>
      </c>
      <c r="BJ46" t="s">
        <v>221</v>
      </c>
      <c r="BK46" t="s">
        <v>221</v>
      </c>
      <c r="BL46" t="s">
        <v>221</v>
      </c>
      <c r="BM46" t="s">
        <v>221</v>
      </c>
      <c r="BN46" t="s">
        <v>221</v>
      </c>
      <c r="BO46" t="s">
        <v>221</v>
      </c>
      <c r="BP46" t="s">
        <v>221</v>
      </c>
      <c r="BQ46" t="s">
        <v>221</v>
      </c>
      <c r="BR46" t="s">
        <v>221</v>
      </c>
      <c r="BS46" t="s">
        <v>221</v>
      </c>
      <c r="BT46" t="s">
        <v>221</v>
      </c>
      <c r="BU46" t="s">
        <v>221</v>
      </c>
      <c r="BV46">
        <v>160451</v>
      </c>
      <c r="BW46" t="s">
        <v>221</v>
      </c>
      <c r="BX46" t="s">
        <v>221</v>
      </c>
      <c r="BY46">
        <v>160451</v>
      </c>
      <c r="BZ46" t="s">
        <v>221</v>
      </c>
      <c r="CA46" t="s">
        <v>221</v>
      </c>
      <c r="CB46" t="s">
        <v>221</v>
      </c>
      <c r="CC46" t="s">
        <v>221</v>
      </c>
      <c r="CD46">
        <v>182</v>
      </c>
      <c r="CE46">
        <v>-1327</v>
      </c>
      <c r="CF46">
        <v>-1145</v>
      </c>
      <c r="CG46">
        <v>159306</v>
      </c>
      <c r="CH46" s="7">
        <v>1</v>
      </c>
    </row>
    <row r="47" spans="1:86" x14ac:dyDescent="0.25">
      <c r="A47" t="s">
        <v>93</v>
      </c>
      <c r="B47" t="s">
        <v>177</v>
      </c>
      <c r="C47" t="s">
        <v>221</v>
      </c>
      <c r="D47" t="s">
        <v>221</v>
      </c>
      <c r="E47" t="s">
        <v>221</v>
      </c>
      <c r="F47" t="s">
        <v>221</v>
      </c>
      <c r="G47" t="s">
        <v>221</v>
      </c>
      <c r="H47" t="s">
        <v>221</v>
      </c>
      <c r="I47" t="s">
        <v>221</v>
      </c>
      <c r="J47" t="s">
        <v>221</v>
      </c>
      <c r="K47" t="s">
        <v>221</v>
      </c>
      <c r="L47" t="s">
        <v>221</v>
      </c>
      <c r="M47" t="s">
        <v>221</v>
      </c>
      <c r="N47" t="s">
        <v>221</v>
      </c>
      <c r="O47" t="s">
        <v>221</v>
      </c>
      <c r="P47" t="s">
        <v>221</v>
      </c>
      <c r="Q47" t="s">
        <v>221</v>
      </c>
      <c r="R47" t="s">
        <v>221</v>
      </c>
      <c r="S47" t="s">
        <v>221</v>
      </c>
      <c r="T47" t="s">
        <v>221</v>
      </c>
      <c r="U47" t="s">
        <v>221</v>
      </c>
      <c r="V47" t="s">
        <v>221</v>
      </c>
      <c r="W47" t="s">
        <v>221</v>
      </c>
      <c r="X47" t="s">
        <v>221</v>
      </c>
      <c r="Y47" t="s">
        <v>221</v>
      </c>
      <c r="Z47" t="s">
        <v>221</v>
      </c>
      <c r="AA47" t="s">
        <v>221</v>
      </c>
      <c r="AB47" t="s">
        <v>221</v>
      </c>
      <c r="AC47" t="s">
        <v>221</v>
      </c>
      <c r="AD47" t="s">
        <v>221</v>
      </c>
      <c r="AE47" t="s">
        <v>221</v>
      </c>
      <c r="AF47" t="s">
        <v>221</v>
      </c>
      <c r="AG47" t="s">
        <v>221</v>
      </c>
      <c r="AH47" t="s">
        <v>221</v>
      </c>
      <c r="AI47" t="s">
        <v>221</v>
      </c>
      <c r="AJ47" t="s">
        <v>221</v>
      </c>
      <c r="AK47" t="s">
        <v>221</v>
      </c>
      <c r="AL47" t="s">
        <v>221</v>
      </c>
      <c r="AM47" t="s">
        <v>221</v>
      </c>
      <c r="AN47" t="s">
        <v>221</v>
      </c>
      <c r="AO47" t="s">
        <v>221</v>
      </c>
      <c r="AP47">
        <v>332751</v>
      </c>
      <c r="AQ47" t="s">
        <v>221</v>
      </c>
      <c r="AR47" t="s">
        <v>221</v>
      </c>
      <c r="AS47">
        <v>17984</v>
      </c>
      <c r="AT47" t="s">
        <v>221</v>
      </c>
      <c r="AU47" t="s">
        <v>221</v>
      </c>
      <c r="AV47" t="s">
        <v>221</v>
      </c>
      <c r="AW47" t="s">
        <v>221</v>
      </c>
      <c r="AX47" t="s">
        <v>221</v>
      </c>
      <c r="AY47" t="s">
        <v>221</v>
      </c>
      <c r="AZ47" t="s">
        <v>221</v>
      </c>
      <c r="BA47" t="s">
        <v>221</v>
      </c>
      <c r="BB47">
        <v>2699</v>
      </c>
      <c r="BC47" t="s">
        <v>221</v>
      </c>
      <c r="BD47" t="s">
        <v>221</v>
      </c>
      <c r="BE47" t="s">
        <v>221</v>
      </c>
      <c r="BF47" t="s">
        <v>221</v>
      </c>
      <c r="BG47" t="s">
        <v>221</v>
      </c>
      <c r="BH47" t="s">
        <v>221</v>
      </c>
      <c r="BI47" t="s">
        <v>221</v>
      </c>
      <c r="BJ47" t="s">
        <v>221</v>
      </c>
      <c r="BK47" t="s">
        <v>221</v>
      </c>
      <c r="BL47" t="s">
        <v>221</v>
      </c>
      <c r="BM47" t="s">
        <v>221</v>
      </c>
      <c r="BN47" t="s">
        <v>221</v>
      </c>
      <c r="BO47" t="s">
        <v>221</v>
      </c>
      <c r="BP47" t="s">
        <v>221</v>
      </c>
      <c r="BQ47" t="s">
        <v>221</v>
      </c>
      <c r="BR47">
        <v>73</v>
      </c>
      <c r="BS47" t="s">
        <v>221</v>
      </c>
      <c r="BT47">
        <v>521</v>
      </c>
      <c r="BU47" t="s">
        <v>221</v>
      </c>
      <c r="BV47">
        <v>354029</v>
      </c>
      <c r="BW47">
        <v>3929</v>
      </c>
      <c r="BX47" t="s">
        <v>221</v>
      </c>
      <c r="BY47">
        <v>357958</v>
      </c>
      <c r="BZ47">
        <v>117312</v>
      </c>
      <c r="CA47">
        <v>5482</v>
      </c>
      <c r="CB47">
        <v>122795</v>
      </c>
      <c r="CC47">
        <v>41</v>
      </c>
      <c r="CD47">
        <v>9649</v>
      </c>
      <c r="CE47">
        <v>-3934</v>
      </c>
      <c r="CF47">
        <v>5757</v>
      </c>
      <c r="CG47">
        <v>486509</v>
      </c>
      <c r="CH47" s="7">
        <v>1</v>
      </c>
    </row>
    <row r="48" spans="1:86" x14ac:dyDescent="0.25">
      <c r="A48" t="s">
        <v>94</v>
      </c>
      <c r="B48" t="s">
        <v>178</v>
      </c>
      <c r="C48" t="s">
        <v>221</v>
      </c>
      <c r="D48" t="s">
        <v>221</v>
      </c>
      <c r="E48" t="s">
        <v>221</v>
      </c>
      <c r="F48" t="s">
        <v>221</v>
      </c>
      <c r="G48" t="s">
        <v>221</v>
      </c>
      <c r="H48" t="s">
        <v>221</v>
      </c>
      <c r="I48" t="s">
        <v>221</v>
      </c>
      <c r="J48" t="s">
        <v>221</v>
      </c>
      <c r="K48" t="s">
        <v>221</v>
      </c>
      <c r="L48" t="s">
        <v>221</v>
      </c>
      <c r="M48" t="s">
        <v>221</v>
      </c>
      <c r="N48" t="s">
        <v>221</v>
      </c>
      <c r="O48" t="s">
        <v>221</v>
      </c>
      <c r="P48" t="s">
        <v>221</v>
      </c>
      <c r="Q48" t="s">
        <v>221</v>
      </c>
      <c r="R48" t="s">
        <v>221</v>
      </c>
      <c r="S48" t="s">
        <v>221</v>
      </c>
      <c r="T48" t="s">
        <v>221</v>
      </c>
      <c r="U48" t="s">
        <v>221</v>
      </c>
      <c r="V48" t="s">
        <v>221</v>
      </c>
      <c r="W48" t="s">
        <v>221</v>
      </c>
      <c r="X48" t="s">
        <v>221</v>
      </c>
      <c r="Y48" t="s">
        <v>221</v>
      </c>
      <c r="Z48" t="s">
        <v>221</v>
      </c>
      <c r="AA48" t="s">
        <v>221</v>
      </c>
      <c r="AB48" t="s">
        <v>221</v>
      </c>
      <c r="AC48" t="s">
        <v>221</v>
      </c>
      <c r="AD48" t="s">
        <v>221</v>
      </c>
      <c r="AE48" t="s">
        <v>221</v>
      </c>
      <c r="AF48" t="s">
        <v>221</v>
      </c>
      <c r="AG48">
        <v>1405</v>
      </c>
      <c r="AH48" t="s">
        <v>221</v>
      </c>
      <c r="AI48" t="s">
        <v>221</v>
      </c>
      <c r="AJ48" t="s">
        <v>221</v>
      </c>
      <c r="AK48" t="s">
        <v>221</v>
      </c>
      <c r="AL48" t="s">
        <v>221</v>
      </c>
      <c r="AM48" t="s">
        <v>221</v>
      </c>
      <c r="AN48" t="s">
        <v>221</v>
      </c>
      <c r="AO48" t="s">
        <v>221</v>
      </c>
      <c r="AP48" t="s">
        <v>221</v>
      </c>
      <c r="AQ48">
        <v>121216</v>
      </c>
      <c r="AR48">
        <v>930</v>
      </c>
      <c r="AS48" t="s">
        <v>221</v>
      </c>
      <c r="AT48" t="s">
        <v>221</v>
      </c>
      <c r="AU48" t="s">
        <v>221</v>
      </c>
      <c r="AV48" t="s">
        <v>221</v>
      </c>
      <c r="AW48" t="s">
        <v>221</v>
      </c>
      <c r="AX48" t="s">
        <v>221</v>
      </c>
      <c r="AY48" t="s">
        <v>221</v>
      </c>
      <c r="AZ48" t="s">
        <v>221</v>
      </c>
      <c r="BA48" t="s">
        <v>221</v>
      </c>
      <c r="BB48" t="s">
        <v>221</v>
      </c>
      <c r="BC48" t="s">
        <v>221</v>
      </c>
      <c r="BD48" t="s">
        <v>221</v>
      </c>
      <c r="BE48" t="s">
        <v>221</v>
      </c>
      <c r="BF48" t="s">
        <v>221</v>
      </c>
      <c r="BG48" t="s">
        <v>221</v>
      </c>
      <c r="BH48" t="s">
        <v>221</v>
      </c>
      <c r="BI48" t="s">
        <v>221</v>
      </c>
      <c r="BJ48" t="s">
        <v>221</v>
      </c>
      <c r="BK48" t="s">
        <v>221</v>
      </c>
      <c r="BL48" t="s">
        <v>221</v>
      </c>
      <c r="BM48" t="s">
        <v>221</v>
      </c>
      <c r="BN48" t="s">
        <v>221</v>
      </c>
      <c r="BO48" t="s">
        <v>221</v>
      </c>
      <c r="BP48" t="s">
        <v>221</v>
      </c>
      <c r="BQ48">
        <v>45</v>
      </c>
      <c r="BR48" t="s">
        <v>221</v>
      </c>
      <c r="BS48">
        <v>0</v>
      </c>
      <c r="BT48">
        <v>1</v>
      </c>
      <c r="BU48" t="s">
        <v>221</v>
      </c>
      <c r="BV48">
        <v>123597</v>
      </c>
      <c r="BW48">
        <v>9875</v>
      </c>
      <c r="BX48" t="s">
        <v>221</v>
      </c>
      <c r="BY48">
        <v>133472</v>
      </c>
      <c r="BZ48">
        <v>11687</v>
      </c>
      <c r="CA48">
        <v>133</v>
      </c>
      <c r="CB48">
        <v>11821</v>
      </c>
      <c r="CC48">
        <v>1</v>
      </c>
      <c r="CD48">
        <v>4136</v>
      </c>
      <c r="CE48">
        <v>-1625</v>
      </c>
      <c r="CF48">
        <v>2512</v>
      </c>
      <c r="CG48">
        <v>147805</v>
      </c>
      <c r="CH48" s="7">
        <v>1</v>
      </c>
    </row>
    <row r="49" spans="1:86" x14ac:dyDescent="0.25">
      <c r="A49" t="s">
        <v>95</v>
      </c>
      <c r="B49" t="s">
        <v>179</v>
      </c>
      <c r="C49" t="s">
        <v>221</v>
      </c>
      <c r="D49" t="s">
        <v>221</v>
      </c>
      <c r="E49" t="s">
        <v>221</v>
      </c>
      <c r="F49" t="s">
        <v>221</v>
      </c>
      <c r="G49" t="s">
        <v>221</v>
      </c>
      <c r="H49" t="s">
        <v>221</v>
      </c>
      <c r="I49" t="s">
        <v>221</v>
      </c>
      <c r="J49" t="s">
        <v>221</v>
      </c>
      <c r="K49" t="s">
        <v>221</v>
      </c>
      <c r="L49" t="s">
        <v>221</v>
      </c>
      <c r="M49" t="s">
        <v>221</v>
      </c>
      <c r="N49" t="s">
        <v>221</v>
      </c>
      <c r="O49" t="s">
        <v>221</v>
      </c>
      <c r="P49" t="s">
        <v>221</v>
      </c>
      <c r="Q49" t="s">
        <v>221</v>
      </c>
      <c r="R49" t="s">
        <v>221</v>
      </c>
      <c r="S49" t="s">
        <v>221</v>
      </c>
      <c r="T49" t="s">
        <v>221</v>
      </c>
      <c r="U49" t="s">
        <v>221</v>
      </c>
      <c r="V49" t="s">
        <v>221</v>
      </c>
      <c r="W49" t="s">
        <v>221</v>
      </c>
      <c r="X49" t="s">
        <v>221</v>
      </c>
      <c r="Y49" t="s">
        <v>221</v>
      </c>
      <c r="Z49" t="s">
        <v>221</v>
      </c>
      <c r="AA49" t="s">
        <v>221</v>
      </c>
      <c r="AB49" t="s">
        <v>221</v>
      </c>
      <c r="AC49" t="s">
        <v>221</v>
      </c>
      <c r="AD49" t="s">
        <v>221</v>
      </c>
      <c r="AE49" t="s">
        <v>221</v>
      </c>
      <c r="AF49" t="s">
        <v>221</v>
      </c>
      <c r="AG49">
        <v>54</v>
      </c>
      <c r="AH49" t="s">
        <v>221</v>
      </c>
      <c r="AI49" t="s">
        <v>221</v>
      </c>
      <c r="AJ49" t="s">
        <v>221</v>
      </c>
      <c r="AK49" t="s">
        <v>221</v>
      </c>
      <c r="AL49" t="s">
        <v>221</v>
      </c>
      <c r="AM49" t="s">
        <v>221</v>
      </c>
      <c r="AN49" t="s">
        <v>221</v>
      </c>
      <c r="AO49" t="s">
        <v>221</v>
      </c>
      <c r="AP49" t="s">
        <v>221</v>
      </c>
      <c r="AQ49" t="s">
        <v>221</v>
      </c>
      <c r="AR49">
        <v>711863</v>
      </c>
      <c r="AS49">
        <v>316</v>
      </c>
      <c r="AT49" t="s">
        <v>221</v>
      </c>
      <c r="AU49" t="s">
        <v>221</v>
      </c>
      <c r="AV49" t="s">
        <v>221</v>
      </c>
      <c r="AW49" t="s">
        <v>221</v>
      </c>
      <c r="AX49" t="s">
        <v>221</v>
      </c>
      <c r="AY49" t="s">
        <v>221</v>
      </c>
      <c r="AZ49" t="s">
        <v>221</v>
      </c>
      <c r="BA49" t="s">
        <v>221</v>
      </c>
      <c r="BB49">
        <v>195</v>
      </c>
      <c r="BC49" t="s">
        <v>221</v>
      </c>
      <c r="BD49" t="s">
        <v>221</v>
      </c>
      <c r="BE49" t="s">
        <v>221</v>
      </c>
      <c r="BF49" t="s">
        <v>221</v>
      </c>
      <c r="BG49" t="s">
        <v>221</v>
      </c>
      <c r="BH49" t="s">
        <v>221</v>
      </c>
      <c r="BI49" t="s">
        <v>221</v>
      </c>
      <c r="BJ49" t="s">
        <v>221</v>
      </c>
      <c r="BK49" t="s">
        <v>221</v>
      </c>
      <c r="BL49" t="s">
        <v>221</v>
      </c>
      <c r="BM49" t="s">
        <v>221</v>
      </c>
      <c r="BN49">
        <v>133</v>
      </c>
      <c r="BO49" t="s">
        <v>221</v>
      </c>
      <c r="BP49" t="s">
        <v>221</v>
      </c>
      <c r="BQ49" t="s">
        <v>221</v>
      </c>
      <c r="BR49" t="s">
        <v>221</v>
      </c>
      <c r="BS49" t="s">
        <v>221</v>
      </c>
      <c r="BT49" t="s">
        <v>221</v>
      </c>
      <c r="BU49" t="s">
        <v>221</v>
      </c>
      <c r="BV49">
        <v>712561</v>
      </c>
      <c r="BW49">
        <v>123</v>
      </c>
      <c r="BX49" t="s">
        <v>221</v>
      </c>
      <c r="BY49">
        <v>712683</v>
      </c>
      <c r="BZ49" t="s">
        <v>221</v>
      </c>
      <c r="CA49" t="s">
        <v>221</v>
      </c>
      <c r="CB49" t="s">
        <v>221</v>
      </c>
      <c r="CC49" t="s">
        <v>221</v>
      </c>
      <c r="CD49">
        <v>34844</v>
      </c>
      <c r="CE49">
        <v>-1878</v>
      </c>
      <c r="CF49">
        <v>32966</v>
      </c>
      <c r="CG49">
        <v>745649</v>
      </c>
      <c r="CH49" s="7">
        <v>1</v>
      </c>
    </row>
    <row r="50" spans="1:86" x14ac:dyDescent="0.25">
      <c r="A50" t="s">
        <v>96</v>
      </c>
      <c r="B50" t="s">
        <v>180</v>
      </c>
      <c r="C50" t="s">
        <v>221</v>
      </c>
      <c r="D50" t="s">
        <v>221</v>
      </c>
      <c r="E50" t="s">
        <v>221</v>
      </c>
      <c r="F50" t="s">
        <v>221</v>
      </c>
      <c r="G50" t="s">
        <v>221</v>
      </c>
      <c r="H50" t="s">
        <v>221</v>
      </c>
      <c r="I50" t="s">
        <v>221</v>
      </c>
      <c r="J50" t="s">
        <v>221</v>
      </c>
      <c r="K50" t="s">
        <v>221</v>
      </c>
      <c r="L50" t="s">
        <v>221</v>
      </c>
      <c r="M50" t="s">
        <v>221</v>
      </c>
      <c r="N50" t="s">
        <v>221</v>
      </c>
      <c r="O50" t="s">
        <v>221</v>
      </c>
      <c r="P50" t="s">
        <v>221</v>
      </c>
      <c r="Q50" t="s">
        <v>221</v>
      </c>
      <c r="R50" t="s">
        <v>221</v>
      </c>
      <c r="S50" t="s">
        <v>221</v>
      </c>
      <c r="T50" t="s">
        <v>221</v>
      </c>
      <c r="U50" t="s">
        <v>221</v>
      </c>
      <c r="V50" t="s">
        <v>221</v>
      </c>
      <c r="W50" t="s">
        <v>221</v>
      </c>
      <c r="X50" t="s">
        <v>221</v>
      </c>
      <c r="Y50" t="s">
        <v>221</v>
      </c>
      <c r="Z50" t="s">
        <v>221</v>
      </c>
      <c r="AA50" t="s">
        <v>221</v>
      </c>
      <c r="AB50" t="s">
        <v>221</v>
      </c>
      <c r="AC50" t="s">
        <v>221</v>
      </c>
      <c r="AD50" t="s">
        <v>221</v>
      </c>
      <c r="AE50" t="s">
        <v>221</v>
      </c>
      <c r="AF50" t="s">
        <v>221</v>
      </c>
      <c r="AG50" t="s">
        <v>221</v>
      </c>
      <c r="AH50" t="s">
        <v>221</v>
      </c>
      <c r="AI50" t="s">
        <v>221</v>
      </c>
      <c r="AJ50" t="s">
        <v>221</v>
      </c>
      <c r="AK50" t="s">
        <v>221</v>
      </c>
      <c r="AL50" t="s">
        <v>221</v>
      </c>
      <c r="AM50" t="s">
        <v>221</v>
      </c>
      <c r="AN50" t="s">
        <v>221</v>
      </c>
      <c r="AO50" t="s">
        <v>221</v>
      </c>
      <c r="AP50">
        <v>10636</v>
      </c>
      <c r="AQ50" t="s">
        <v>221</v>
      </c>
      <c r="AR50" t="s">
        <v>221</v>
      </c>
      <c r="AS50">
        <v>312851</v>
      </c>
      <c r="AT50" t="s">
        <v>221</v>
      </c>
      <c r="AU50" t="s">
        <v>221</v>
      </c>
      <c r="AV50" t="s">
        <v>221</v>
      </c>
      <c r="AW50" t="s">
        <v>221</v>
      </c>
      <c r="AX50" t="s">
        <v>221</v>
      </c>
      <c r="AY50" t="s">
        <v>221</v>
      </c>
      <c r="AZ50" t="s">
        <v>221</v>
      </c>
      <c r="BA50" t="s">
        <v>221</v>
      </c>
      <c r="BB50">
        <v>14545</v>
      </c>
      <c r="BC50">
        <v>2931</v>
      </c>
      <c r="BD50" t="s">
        <v>221</v>
      </c>
      <c r="BE50" t="s">
        <v>221</v>
      </c>
      <c r="BF50" t="s">
        <v>221</v>
      </c>
      <c r="BG50" t="s">
        <v>221</v>
      </c>
      <c r="BH50" t="s">
        <v>221</v>
      </c>
      <c r="BI50" t="s">
        <v>221</v>
      </c>
      <c r="BJ50" t="s">
        <v>221</v>
      </c>
      <c r="BK50" t="s">
        <v>221</v>
      </c>
      <c r="BL50" t="s">
        <v>221</v>
      </c>
      <c r="BM50" t="s">
        <v>221</v>
      </c>
      <c r="BN50" t="s">
        <v>221</v>
      </c>
      <c r="BO50" t="s">
        <v>221</v>
      </c>
      <c r="BP50">
        <v>342</v>
      </c>
      <c r="BQ50">
        <v>15</v>
      </c>
      <c r="BR50" t="s">
        <v>221</v>
      </c>
      <c r="BS50" t="s">
        <v>221</v>
      </c>
      <c r="BT50">
        <v>2263</v>
      </c>
      <c r="BU50" t="s">
        <v>221</v>
      </c>
      <c r="BV50">
        <v>343582</v>
      </c>
      <c r="BW50">
        <v>1439</v>
      </c>
      <c r="BX50" t="s">
        <v>221</v>
      </c>
      <c r="BY50">
        <v>345021</v>
      </c>
      <c r="BZ50" t="s">
        <v>221</v>
      </c>
      <c r="CA50" t="s">
        <v>221</v>
      </c>
      <c r="CB50" t="s">
        <v>221</v>
      </c>
      <c r="CC50">
        <v>0</v>
      </c>
      <c r="CD50">
        <v>1039</v>
      </c>
      <c r="CE50">
        <v>-2755</v>
      </c>
      <c r="CF50">
        <v>-1716</v>
      </c>
      <c r="CG50">
        <v>343305</v>
      </c>
      <c r="CH50" s="7">
        <v>1</v>
      </c>
    </row>
    <row r="51" spans="1:86" x14ac:dyDescent="0.25">
      <c r="A51" t="s">
        <v>97</v>
      </c>
      <c r="B51" t="s">
        <v>181</v>
      </c>
      <c r="C51" t="s">
        <v>221</v>
      </c>
      <c r="D51" t="s">
        <v>221</v>
      </c>
      <c r="E51" t="s">
        <v>221</v>
      </c>
      <c r="F51" t="s">
        <v>221</v>
      </c>
      <c r="G51" t="s">
        <v>221</v>
      </c>
      <c r="H51" t="s">
        <v>221</v>
      </c>
      <c r="I51" t="s">
        <v>221</v>
      </c>
      <c r="J51" t="s">
        <v>221</v>
      </c>
      <c r="K51" t="s">
        <v>221</v>
      </c>
      <c r="L51" t="s">
        <v>221</v>
      </c>
      <c r="M51" t="s">
        <v>221</v>
      </c>
      <c r="N51" t="s">
        <v>221</v>
      </c>
      <c r="O51" t="s">
        <v>221</v>
      </c>
      <c r="P51" t="s">
        <v>221</v>
      </c>
      <c r="Q51" t="s">
        <v>221</v>
      </c>
      <c r="R51" t="s">
        <v>221</v>
      </c>
      <c r="S51" t="s">
        <v>221</v>
      </c>
      <c r="T51" t="s">
        <v>221</v>
      </c>
      <c r="U51" t="s">
        <v>221</v>
      </c>
      <c r="V51" t="s">
        <v>221</v>
      </c>
      <c r="W51" t="s">
        <v>221</v>
      </c>
      <c r="X51" t="s">
        <v>221</v>
      </c>
      <c r="Y51" t="s">
        <v>221</v>
      </c>
      <c r="Z51" t="s">
        <v>221</v>
      </c>
      <c r="AA51" t="s">
        <v>221</v>
      </c>
      <c r="AB51" t="s">
        <v>221</v>
      </c>
      <c r="AC51" t="s">
        <v>221</v>
      </c>
      <c r="AD51">
        <v>5137</v>
      </c>
      <c r="AE51">
        <v>502</v>
      </c>
      <c r="AF51" t="s">
        <v>221</v>
      </c>
      <c r="AG51">
        <v>281</v>
      </c>
      <c r="AH51" t="s">
        <v>221</v>
      </c>
      <c r="AI51" t="s">
        <v>221</v>
      </c>
      <c r="AJ51" t="s">
        <v>221</v>
      </c>
      <c r="AK51" t="s">
        <v>221</v>
      </c>
      <c r="AL51" t="s">
        <v>221</v>
      </c>
      <c r="AM51" t="s">
        <v>221</v>
      </c>
      <c r="AN51" t="s">
        <v>221</v>
      </c>
      <c r="AO51" t="s">
        <v>221</v>
      </c>
      <c r="AP51" t="s">
        <v>221</v>
      </c>
      <c r="AQ51" t="s">
        <v>221</v>
      </c>
      <c r="AR51" t="s">
        <v>221</v>
      </c>
      <c r="AS51" t="s">
        <v>221</v>
      </c>
      <c r="AT51">
        <v>922838</v>
      </c>
      <c r="AU51">
        <v>26992</v>
      </c>
      <c r="AV51" t="s">
        <v>221</v>
      </c>
      <c r="AW51" t="s">
        <v>221</v>
      </c>
      <c r="AX51" t="s">
        <v>221</v>
      </c>
      <c r="AY51" t="s">
        <v>221</v>
      </c>
      <c r="AZ51" t="s">
        <v>221</v>
      </c>
      <c r="BA51" t="s">
        <v>221</v>
      </c>
      <c r="BB51" t="s">
        <v>221</v>
      </c>
      <c r="BC51" t="s">
        <v>221</v>
      </c>
      <c r="BD51" t="s">
        <v>221</v>
      </c>
      <c r="BE51" t="s">
        <v>221</v>
      </c>
      <c r="BF51" t="s">
        <v>221</v>
      </c>
      <c r="BG51" t="s">
        <v>221</v>
      </c>
      <c r="BH51" t="s">
        <v>221</v>
      </c>
      <c r="BI51" t="s">
        <v>221</v>
      </c>
      <c r="BJ51" t="s">
        <v>221</v>
      </c>
      <c r="BK51" t="s">
        <v>221</v>
      </c>
      <c r="BL51" t="s">
        <v>221</v>
      </c>
      <c r="BM51" t="s">
        <v>221</v>
      </c>
      <c r="BN51" t="s">
        <v>221</v>
      </c>
      <c r="BO51" t="s">
        <v>221</v>
      </c>
      <c r="BP51" t="s">
        <v>221</v>
      </c>
      <c r="BQ51" t="s">
        <v>221</v>
      </c>
      <c r="BR51" t="s">
        <v>221</v>
      </c>
      <c r="BS51" t="s">
        <v>221</v>
      </c>
      <c r="BT51" t="s">
        <v>221</v>
      </c>
      <c r="BU51">
        <v>15</v>
      </c>
      <c r="BV51">
        <v>955765</v>
      </c>
      <c r="BW51">
        <v>35</v>
      </c>
      <c r="BX51" t="s">
        <v>221</v>
      </c>
      <c r="BY51">
        <v>955800</v>
      </c>
      <c r="BZ51" t="s">
        <v>221</v>
      </c>
      <c r="CA51" t="s">
        <v>221</v>
      </c>
      <c r="CB51" t="s">
        <v>221</v>
      </c>
      <c r="CC51" t="s">
        <v>221</v>
      </c>
      <c r="CD51">
        <v>0</v>
      </c>
      <c r="CE51">
        <v>-4696</v>
      </c>
      <c r="CF51">
        <v>-4696</v>
      </c>
      <c r="CG51">
        <v>951104</v>
      </c>
      <c r="CH51" s="7">
        <v>1</v>
      </c>
    </row>
    <row r="52" spans="1:86" x14ac:dyDescent="0.25">
      <c r="A52" t="s">
        <v>98</v>
      </c>
      <c r="B52" t="s">
        <v>182</v>
      </c>
      <c r="C52" t="s">
        <v>221</v>
      </c>
      <c r="D52" t="s">
        <v>221</v>
      </c>
      <c r="E52" t="s">
        <v>221</v>
      </c>
      <c r="F52" t="s">
        <v>221</v>
      </c>
      <c r="G52" t="s">
        <v>221</v>
      </c>
      <c r="H52" t="s">
        <v>221</v>
      </c>
      <c r="I52" t="s">
        <v>221</v>
      </c>
      <c r="J52" t="s">
        <v>221</v>
      </c>
      <c r="K52" t="s">
        <v>221</v>
      </c>
      <c r="L52" t="s">
        <v>221</v>
      </c>
      <c r="M52" t="s">
        <v>221</v>
      </c>
      <c r="N52" t="s">
        <v>221</v>
      </c>
      <c r="O52" t="s">
        <v>221</v>
      </c>
      <c r="P52" t="s">
        <v>221</v>
      </c>
      <c r="Q52" t="s">
        <v>221</v>
      </c>
      <c r="R52" t="s">
        <v>221</v>
      </c>
      <c r="S52" t="s">
        <v>221</v>
      </c>
      <c r="T52" t="s">
        <v>221</v>
      </c>
      <c r="U52" t="s">
        <v>221</v>
      </c>
      <c r="V52" t="s">
        <v>221</v>
      </c>
      <c r="W52" t="s">
        <v>221</v>
      </c>
      <c r="X52" t="s">
        <v>221</v>
      </c>
      <c r="Y52" t="s">
        <v>221</v>
      </c>
      <c r="Z52" t="s">
        <v>221</v>
      </c>
      <c r="AA52" t="s">
        <v>221</v>
      </c>
      <c r="AB52" t="s">
        <v>221</v>
      </c>
      <c r="AC52" t="s">
        <v>221</v>
      </c>
      <c r="AD52" t="s">
        <v>221</v>
      </c>
      <c r="AE52" t="s">
        <v>221</v>
      </c>
      <c r="AF52" t="s">
        <v>221</v>
      </c>
      <c r="AG52" t="s">
        <v>221</v>
      </c>
      <c r="AH52" t="s">
        <v>221</v>
      </c>
      <c r="AI52" t="s">
        <v>221</v>
      </c>
      <c r="AJ52" t="s">
        <v>221</v>
      </c>
      <c r="AK52" t="s">
        <v>221</v>
      </c>
      <c r="AL52" t="s">
        <v>221</v>
      </c>
      <c r="AM52" t="s">
        <v>221</v>
      </c>
      <c r="AN52" t="s">
        <v>221</v>
      </c>
      <c r="AO52" t="s">
        <v>221</v>
      </c>
      <c r="AP52" t="s">
        <v>221</v>
      </c>
      <c r="AQ52" t="s">
        <v>221</v>
      </c>
      <c r="AR52" t="s">
        <v>221</v>
      </c>
      <c r="AS52" t="s">
        <v>221</v>
      </c>
      <c r="AT52">
        <v>36009</v>
      </c>
      <c r="AU52">
        <v>657707</v>
      </c>
      <c r="AV52">
        <v>1027</v>
      </c>
      <c r="AW52" t="s">
        <v>221</v>
      </c>
      <c r="AX52" t="s">
        <v>221</v>
      </c>
      <c r="AY52" t="s">
        <v>221</v>
      </c>
      <c r="AZ52">
        <v>10</v>
      </c>
      <c r="BA52" t="s">
        <v>221</v>
      </c>
      <c r="BB52" t="s">
        <v>221</v>
      </c>
      <c r="BC52">
        <v>701</v>
      </c>
      <c r="BD52" t="s">
        <v>221</v>
      </c>
      <c r="BE52" t="s">
        <v>221</v>
      </c>
      <c r="BF52" t="s">
        <v>221</v>
      </c>
      <c r="BG52" t="s">
        <v>221</v>
      </c>
      <c r="BH52" t="s">
        <v>221</v>
      </c>
      <c r="BI52" t="s">
        <v>221</v>
      </c>
      <c r="BJ52" t="s">
        <v>221</v>
      </c>
      <c r="BK52" t="s">
        <v>221</v>
      </c>
      <c r="BL52" t="s">
        <v>221</v>
      </c>
      <c r="BM52" t="s">
        <v>221</v>
      </c>
      <c r="BN52" t="s">
        <v>221</v>
      </c>
      <c r="BO52" t="s">
        <v>221</v>
      </c>
      <c r="BP52" t="s">
        <v>221</v>
      </c>
      <c r="BQ52" t="s">
        <v>221</v>
      </c>
      <c r="BR52" t="s">
        <v>221</v>
      </c>
      <c r="BS52" t="s">
        <v>221</v>
      </c>
      <c r="BT52" t="s">
        <v>221</v>
      </c>
      <c r="BU52" t="s">
        <v>221</v>
      </c>
      <c r="BV52">
        <v>695455</v>
      </c>
      <c r="BW52">
        <v>44</v>
      </c>
      <c r="BX52" t="s">
        <v>221</v>
      </c>
      <c r="BY52">
        <v>695499</v>
      </c>
      <c r="BZ52" t="s">
        <v>221</v>
      </c>
      <c r="CA52" t="s">
        <v>221</v>
      </c>
      <c r="CB52" t="s">
        <v>221</v>
      </c>
      <c r="CC52" t="s">
        <v>221</v>
      </c>
      <c r="CD52">
        <v>1402</v>
      </c>
      <c r="CE52">
        <v>-4807</v>
      </c>
      <c r="CF52">
        <v>-3404</v>
      </c>
      <c r="CG52">
        <v>692094</v>
      </c>
      <c r="CH52" s="7">
        <v>1</v>
      </c>
    </row>
    <row r="53" spans="1:86" x14ac:dyDescent="0.25">
      <c r="A53" t="s">
        <v>99</v>
      </c>
      <c r="B53" t="s">
        <v>183</v>
      </c>
      <c r="C53" t="s">
        <v>221</v>
      </c>
      <c r="D53" t="s">
        <v>221</v>
      </c>
      <c r="E53" t="s">
        <v>221</v>
      </c>
      <c r="F53" t="s">
        <v>221</v>
      </c>
      <c r="G53" t="s">
        <v>221</v>
      </c>
      <c r="H53" t="s">
        <v>221</v>
      </c>
      <c r="I53" t="s">
        <v>221</v>
      </c>
      <c r="J53" t="s">
        <v>221</v>
      </c>
      <c r="K53" t="s">
        <v>221</v>
      </c>
      <c r="L53" t="s">
        <v>221</v>
      </c>
      <c r="M53" t="s">
        <v>221</v>
      </c>
      <c r="N53" t="s">
        <v>221</v>
      </c>
      <c r="O53" t="s">
        <v>221</v>
      </c>
      <c r="P53" t="s">
        <v>221</v>
      </c>
      <c r="Q53" t="s">
        <v>221</v>
      </c>
      <c r="R53" t="s">
        <v>221</v>
      </c>
      <c r="S53" t="s">
        <v>221</v>
      </c>
      <c r="T53" t="s">
        <v>221</v>
      </c>
      <c r="U53" t="s">
        <v>221</v>
      </c>
      <c r="V53" t="s">
        <v>221</v>
      </c>
      <c r="W53" t="s">
        <v>221</v>
      </c>
      <c r="X53" t="s">
        <v>221</v>
      </c>
      <c r="Y53" t="s">
        <v>221</v>
      </c>
      <c r="Z53" t="s">
        <v>221</v>
      </c>
      <c r="AA53" t="s">
        <v>221</v>
      </c>
      <c r="AB53" t="s">
        <v>221</v>
      </c>
      <c r="AC53" t="s">
        <v>221</v>
      </c>
      <c r="AD53" t="s">
        <v>221</v>
      </c>
      <c r="AE53" t="s">
        <v>221</v>
      </c>
      <c r="AF53" t="s">
        <v>221</v>
      </c>
      <c r="AG53" t="s">
        <v>221</v>
      </c>
      <c r="AH53" t="s">
        <v>221</v>
      </c>
      <c r="AI53" t="s">
        <v>221</v>
      </c>
      <c r="AJ53" t="s">
        <v>221</v>
      </c>
      <c r="AK53" t="s">
        <v>221</v>
      </c>
      <c r="AL53" t="s">
        <v>221</v>
      </c>
      <c r="AM53" t="s">
        <v>221</v>
      </c>
      <c r="AN53">
        <v>98</v>
      </c>
      <c r="AO53" t="s">
        <v>221</v>
      </c>
      <c r="AP53" t="s">
        <v>221</v>
      </c>
      <c r="AQ53" t="s">
        <v>221</v>
      </c>
      <c r="AR53" t="s">
        <v>221</v>
      </c>
      <c r="AS53" t="s">
        <v>221</v>
      </c>
      <c r="AT53" t="s">
        <v>221</v>
      </c>
      <c r="AU53">
        <v>8610</v>
      </c>
      <c r="AV53">
        <v>1308319</v>
      </c>
      <c r="AW53" t="s">
        <v>221</v>
      </c>
      <c r="AX53" t="s">
        <v>221</v>
      </c>
      <c r="AY53">
        <v>159</v>
      </c>
      <c r="AZ53">
        <v>889</v>
      </c>
      <c r="BA53" t="s">
        <v>221</v>
      </c>
      <c r="BB53" t="s">
        <v>221</v>
      </c>
      <c r="BC53" t="s">
        <v>221</v>
      </c>
      <c r="BD53" t="s">
        <v>221</v>
      </c>
      <c r="BE53">
        <v>74</v>
      </c>
      <c r="BF53" t="s">
        <v>221</v>
      </c>
      <c r="BG53">
        <v>98</v>
      </c>
      <c r="BH53" t="s">
        <v>221</v>
      </c>
      <c r="BI53" t="s">
        <v>221</v>
      </c>
      <c r="BJ53" t="s">
        <v>221</v>
      </c>
      <c r="BK53" t="s">
        <v>221</v>
      </c>
      <c r="BL53" t="s">
        <v>221</v>
      </c>
      <c r="BM53" t="s">
        <v>221</v>
      </c>
      <c r="BN53" t="s">
        <v>221</v>
      </c>
      <c r="BO53" t="s">
        <v>221</v>
      </c>
      <c r="BP53" t="s">
        <v>221</v>
      </c>
      <c r="BQ53" t="s">
        <v>221</v>
      </c>
      <c r="BR53" t="s">
        <v>221</v>
      </c>
      <c r="BS53">
        <v>8362</v>
      </c>
      <c r="BT53" t="s">
        <v>221</v>
      </c>
      <c r="BU53">
        <v>-498</v>
      </c>
      <c r="BV53">
        <v>1326112</v>
      </c>
      <c r="BW53">
        <v>58695</v>
      </c>
      <c r="BX53">
        <v>-745</v>
      </c>
      <c r="BY53">
        <v>1384062</v>
      </c>
      <c r="BZ53" t="s">
        <v>221</v>
      </c>
      <c r="CA53" t="s">
        <v>221</v>
      </c>
      <c r="CB53" t="s">
        <v>221</v>
      </c>
      <c r="CC53" t="s">
        <v>221</v>
      </c>
      <c r="CD53">
        <v>44626</v>
      </c>
      <c r="CE53">
        <v>-14070</v>
      </c>
      <c r="CF53">
        <v>30556</v>
      </c>
      <c r="CG53">
        <v>1414618</v>
      </c>
      <c r="CH53" s="7">
        <v>1</v>
      </c>
    </row>
    <row r="54" spans="1:86" x14ac:dyDescent="0.25">
      <c r="A54" t="s">
        <v>100</v>
      </c>
      <c r="B54" t="s">
        <v>184</v>
      </c>
      <c r="C54" t="s">
        <v>221</v>
      </c>
      <c r="D54" t="s">
        <v>221</v>
      </c>
      <c r="E54" t="s">
        <v>221</v>
      </c>
      <c r="F54" t="s">
        <v>221</v>
      </c>
      <c r="G54" t="s">
        <v>221</v>
      </c>
      <c r="H54" t="s">
        <v>221</v>
      </c>
      <c r="I54" t="s">
        <v>221</v>
      </c>
      <c r="J54" t="s">
        <v>221</v>
      </c>
      <c r="K54" t="s">
        <v>221</v>
      </c>
      <c r="L54" t="s">
        <v>221</v>
      </c>
      <c r="M54" t="s">
        <v>221</v>
      </c>
      <c r="N54" t="s">
        <v>221</v>
      </c>
      <c r="O54" t="s">
        <v>221</v>
      </c>
      <c r="P54" t="s">
        <v>221</v>
      </c>
      <c r="Q54" t="s">
        <v>221</v>
      </c>
      <c r="R54" t="s">
        <v>221</v>
      </c>
      <c r="S54" t="s">
        <v>221</v>
      </c>
      <c r="T54" t="s">
        <v>221</v>
      </c>
      <c r="U54" t="s">
        <v>221</v>
      </c>
      <c r="V54" t="s">
        <v>221</v>
      </c>
      <c r="W54" t="s">
        <v>221</v>
      </c>
      <c r="X54" t="s">
        <v>221</v>
      </c>
      <c r="Y54" t="s">
        <v>221</v>
      </c>
      <c r="Z54" t="s">
        <v>221</v>
      </c>
      <c r="AA54" t="s">
        <v>221</v>
      </c>
      <c r="AB54" t="s">
        <v>221</v>
      </c>
      <c r="AC54" t="s">
        <v>221</v>
      </c>
      <c r="AD54" t="s">
        <v>221</v>
      </c>
      <c r="AE54" t="s">
        <v>221</v>
      </c>
      <c r="AF54" t="s">
        <v>221</v>
      </c>
      <c r="AG54" t="s">
        <v>221</v>
      </c>
      <c r="AH54" t="s">
        <v>221</v>
      </c>
      <c r="AI54" t="s">
        <v>221</v>
      </c>
      <c r="AJ54" t="s">
        <v>221</v>
      </c>
      <c r="AK54" t="s">
        <v>221</v>
      </c>
      <c r="AL54" t="s">
        <v>221</v>
      </c>
      <c r="AM54" t="s">
        <v>221</v>
      </c>
      <c r="AN54" t="s">
        <v>221</v>
      </c>
      <c r="AO54" t="s">
        <v>221</v>
      </c>
      <c r="AP54" t="s">
        <v>221</v>
      </c>
      <c r="AQ54" t="s">
        <v>221</v>
      </c>
      <c r="AR54" t="s">
        <v>221</v>
      </c>
      <c r="AS54" t="s">
        <v>221</v>
      </c>
      <c r="AT54" t="s">
        <v>221</v>
      </c>
      <c r="AU54" t="s">
        <v>221</v>
      </c>
      <c r="AV54" t="s">
        <v>221</v>
      </c>
      <c r="AW54">
        <v>164731</v>
      </c>
      <c r="AX54" t="s">
        <v>221</v>
      </c>
      <c r="AY54" t="s">
        <v>221</v>
      </c>
      <c r="AZ54" t="s">
        <v>221</v>
      </c>
      <c r="BA54" t="s">
        <v>221</v>
      </c>
      <c r="BB54" t="s">
        <v>221</v>
      </c>
      <c r="BC54" t="s">
        <v>221</v>
      </c>
      <c r="BD54" t="s">
        <v>221</v>
      </c>
      <c r="BE54" t="s">
        <v>221</v>
      </c>
      <c r="BF54" t="s">
        <v>221</v>
      </c>
      <c r="BG54" t="s">
        <v>221</v>
      </c>
      <c r="BH54" t="s">
        <v>221</v>
      </c>
      <c r="BI54" t="s">
        <v>221</v>
      </c>
      <c r="BJ54" t="s">
        <v>221</v>
      </c>
      <c r="BK54" t="s">
        <v>221</v>
      </c>
      <c r="BL54" t="s">
        <v>221</v>
      </c>
      <c r="BM54" t="s">
        <v>221</v>
      </c>
      <c r="BN54" t="s">
        <v>221</v>
      </c>
      <c r="BO54" t="s">
        <v>221</v>
      </c>
      <c r="BP54" t="s">
        <v>221</v>
      </c>
      <c r="BQ54" t="s">
        <v>221</v>
      </c>
      <c r="BR54">
        <v>33</v>
      </c>
      <c r="BS54" t="s">
        <v>221</v>
      </c>
      <c r="BT54">
        <v>28590</v>
      </c>
      <c r="BU54" t="s">
        <v>221</v>
      </c>
      <c r="BV54">
        <v>193353</v>
      </c>
      <c r="BW54" t="s">
        <v>221</v>
      </c>
      <c r="BX54" t="s">
        <v>221</v>
      </c>
      <c r="BY54">
        <v>193353</v>
      </c>
      <c r="BZ54" t="s">
        <v>221</v>
      </c>
      <c r="CA54" t="s">
        <v>221</v>
      </c>
      <c r="CB54" t="s">
        <v>221</v>
      </c>
      <c r="CC54" t="s">
        <v>221</v>
      </c>
      <c r="CD54">
        <v>45</v>
      </c>
      <c r="CE54">
        <v>-367</v>
      </c>
      <c r="CF54">
        <v>-322</v>
      </c>
      <c r="CG54">
        <v>193031</v>
      </c>
      <c r="CH54" s="7">
        <v>1</v>
      </c>
    </row>
    <row r="55" spans="1:86" x14ac:dyDescent="0.25">
      <c r="A55" t="s">
        <v>101</v>
      </c>
      <c r="B55" t="s">
        <v>185</v>
      </c>
      <c r="C55" t="s">
        <v>221</v>
      </c>
      <c r="D55" t="s">
        <v>221</v>
      </c>
      <c r="E55" t="s">
        <v>221</v>
      </c>
      <c r="F55" t="s">
        <v>221</v>
      </c>
      <c r="G55" t="s">
        <v>221</v>
      </c>
      <c r="H55" t="s">
        <v>221</v>
      </c>
      <c r="I55" t="s">
        <v>221</v>
      </c>
      <c r="J55" t="s">
        <v>221</v>
      </c>
      <c r="K55" t="s">
        <v>221</v>
      </c>
      <c r="L55" t="s">
        <v>221</v>
      </c>
      <c r="M55" t="s">
        <v>221</v>
      </c>
      <c r="N55" t="s">
        <v>221</v>
      </c>
      <c r="O55" t="s">
        <v>221</v>
      </c>
      <c r="P55" t="s">
        <v>221</v>
      </c>
      <c r="Q55" t="s">
        <v>221</v>
      </c>
      <c r="R55" t="s">
        <v>221</v>
      </c>
      <c r="S55" t="s">
        <v>221</v>
      </c>
      <c r="T55" t="s">
        <v>221</v>
      </c>
      <c r="U55" t="s">
        <v>221</v>
      </c>
      <c r="V55" t="s">
        <v>221</v>
      </c>
      <c r="W55" t="s">
        <v>221</v>
      </c>
      <c r="X55" t="s">
        <v>221</v>
      </c>
      <c r="Y55" t="s">
        <v>221</v>
      </c>
      <c r="Z55" t="s">
        <v>221</v>
      </c>
      <c r="AA55" t="s">
        <v>221</v>
      </c>
      <c r="AB55" t="s">
        <v>221</v>
      </c>
      <c r="AC55" t="s">
        <v>221</v>
      </c>
      <c r="AD55" t="s">
        <v>221</v>
      </c>
      <c r="AE55" t="s">
        <v>221</v>
      </c>
      <c r="AF55" t="s">
        <v>221</v>
      </c>
      <c r="AG55" t="s">
        <v>221</v>
      </c>
      <c r="AH55" t="s">
        <v>221</v>
      </c>
      <c r="AI55" t="s">
        <v>221</v>
      </c>
      <c r="AJ55" t="s">
        <v>221</v>
      </c>
      <c r="AK55" t="s">
        <v>221</v>
      </c>
      <c r="AL55" t="s">
        <v>221</v>
      </c>
      <c r="AM55" t="s">
        <v>221</v>
      </c>
      <c r="AN55" t="s">
        <v>221</v>
      </c>
      <c r="AO55" t="s">
        <v>221</v>
      </c>
      <c r="AP55" t="s">
        <v>221</v>
      </c>
      <c r="AQ55" t="s">
        <v>221</v>
      </c>
      <c r="AR55" t="s">
        <v>221</v>
      </c>
      <c r="AS55" t="s">
        <v>221</v>
      </c>
      <c r="AT55" t="s">
        <v>221</v>
      </c>
      <c r="AU55" t="s">
        <v>221</v>
      </c>
      <c r="AV55" t="s">
        <v>221</v>
      </c>
      <c r="AW55" t="s">
        <v>221</v>
      </c>
      <c r="AX55">
        <v>2326844</v>
      </c>
      <c r="AY55" t="s">
        <v>221</v>
      </c>
      <c r="AZ55" t="s">
        <v>221</v>
      </c>
      <c r="BA55" t="s">
        <v>221</v>
      </c>
      <c r="BB55" t="s">
        <v>221</v>
      </c>
      <c r="BC55" t="s">
        <v>221</v>
      </c>
      <c r="BD55" t="s">
        <v>221</v>
      </c>
      <c r="BE55" t="s">
        <v>221</v>
      </c>
      <c r="BF55" t="s">
        <v>221</v>
      </c>
      <c r="BG55" t="s">
        <v>221</v>
      </c>
      <c r="BH55" t="s">
        <v>221</v>
      </c>
      <c r="BI55" t="s">
        <v>221</v>
      </c>
      <c r="BJ55" t="s">
        <v>221</v>
      </c>
      <c r="BK55" t="s">
        <v>221</v>
      </c>
      <c r="BL55" t="s">
        <v>221</v>
      </c>
      <c r="BM55" t="s">
        <v>221</v>
      </c>
      <c r="BN55" t="s">
        <v>221</v>
      </c>
      <c r="BO55" t="s">
        <v>221</v>
      </c>
      <c r="BP55" t="s">
        <v>221</v>
      </c>
      <c r="BQ55" t="s">
        <v>221</v>
      </c>
      <c r="BR55" t="s">
        <v>221</v>
      </c>
      <c r="BS55" t="s">
        <v>221</v>
      </c>
      <c r="BT55" t="s">
        <v>221</v>
      </c>
      <c r="BU55">
        <v>46379</v>
      </c>
      <c r="BV55">
        <v>2373223</v>
      </c>
      <c r="BW55" t="s">
        <v>221</v>
      </c>
      <c r="BX55" t="s">
        <v>221</v>
      </c>
      <c r="BY55">
        <v>2373223</v>
      </c>
      <c r="BZ55" t="s">
        <v>221</v>
      </c>
      <c r="CA55" t="s">
        <v>221</v>
      </c>
      <c r="CB55" t="s">
        <v>221</v>
      </c>
      <c r="CC55" t="s">
        <v>221</v>
      </c>
      <c r="CD55">
        <v>0</v>
      </c>
      <c r="CE55">
        <v>-59463</v>
      </c>
      <c r="CF55">
        <v>-59463</v>
      </c>
      <c r="CG55">
        <v>2313760</v>
      </c>
      <c r="CH55" s="7">
        <v>1</v>
      </c>
    </row>
    <row r="56" spans="1:86" x14ac:dyDescent="0.25">
      <c r="A56" t="s">
        <v>102</v>
      </c>
      <c r="B56" t="s">
        <v>186</v>
      </c>
      <c r="C56" t="s">
        <v>221</v>
      </c>
      <c r="D56" t="s">
        <v>221</v>
      </c>
      <c r="E56" t="s">
        <v>221</v>
      </c>
      <c r="F56" t="s">
        <v>221</v>
      </c>
      <c r="G56" t="s">
        <v>221</v>
      </c>
      <c r="H56" t="s">
        <v>221</v>
      </c>
      <c r="I56" t="s">
        <v>221</v>
      </c>
      <c r="J56" t="s">
        <v>221</v>
      </c>
      <c r="K56" t="s">
        <v>221</v>
      </c>
      <c r="L56" t="s">
        <v>221</v>
      </c>
      <c r="M56" t="s">
        <v>221</v>
      </c>
      <c r="N56" t="s">
        <v>221</v>
      </c>
      <c r="O56" t="s">
        <v>221</v>
      </c>
      <c r="P56" t="s">
        <v>221</v>
      </c>
      <c r="Q56" t="s">
        <v>221</v>
      </c>
      <c r="R56" t="s">
        <v>221</v>
      </c>
      <c r="S56" t="s">
        <v>221</v>
      </c>
      <c r="T56" t="s">
        <v>221</v>
      </c>
      <c r="U56" t="s">
        <v>221</v>
      </c>
      <c r="V56" t="s">
        <v>221</v>
      </c>
      <c r="W56" t="s">
        <v>221</v>
      </c>
      <c r="X56" t="s">
        <v>221</v>
      </c>
      <c r="Y56" t="s">
        <v>221</v>
      </c>
      <c r="Z56" t="s">
        <v>221</v>
      </c>
      <c r="AA56" t="s">
        <v>221</v>
      </c>
      <c r="AB56" t="s">
        <v>221</v>
      </c>
      <c r="AC56" t="s">
        <v>221</v>
      </c>
      <c r="AD56" t="s">
        <v>221</v>
      </c>
      <c r="AE56" t="s">
        <v>221</v>
      </c>
      <c r="AF56" t="s">
        <v>221</v>
      </c>
      <c r="AG56" t="s">
        <v>221</v>
      </c>
      <c r="AH56" t="s">
        <v>221</v>
      </c>
      <c r="AI56" t="s">
        <v>221</v>
      </c>
      <c r="AJ56" t="s">
        <v>221</v>
      </c>
      <c r="AK56" t="s">
        <v>221</v>
      </c>
      <c r="AL56">
        <v>8</v>
      </c>
      <c r="AM56" t="s">
        <v>221</v>
      </c>
      <c r="AN56" t="s">
        <v>221</v>
      </c>
      <c r="AO56" t="s">
        <v>221</v>
      </c>
      <c r="AP56" t="s">
        <v>221</v>
      </c>
      <c r="AQ56">
        <v>98</v>
      </c>
      <c r="AR56" t="s">
        <v>221</v>
      </c>
      <c r="AS56" t="s">
        <v>221</v>
      </c>
      <c r="AT56" t="s">
        <v>221</v>
      </c>
      <c r="AU56" t="s">
        <v>221</v>
      </c>
      <c r="AV56" t="s">
        <v>221</v>
      </c>
      <c r="AW56" t="s">
        <v>221</v>
      </c>
      <c r="AX56" t="s">
        <v>221</v>
      </c>
      <c r="AY56">
        <v>1386415</v>
      </c>
      <c r="AZ56">
        <v>2755</v>
      </c>
      <c r="BA56" t="s">
        <v>221</v>
      </c>
      <c r="BB56" t="s">
        <v>221</v>
      </c>
      <c r="BC56" t="s">
        <v>221</v>
      </c>
      <c r="BD56" t="s">
        <v>221</v>
      </c>
      <c r="BE56">
        <v>333</v>
      </c>
      <c r="BF56" t="s">
        <v>221</v>
      </c>
      <c r="BG56">
        <v>65</v>
      </c>
      <c r="BH56" t="s">
        <v>221</v>
      </c>
      <c r="BI56" t="s">
        <v>221</v>
      </c>
      <c r="BJ56">
        <v>113</v>
      </c>
      <c r="BK56" t="s">
        <v>221</v>
      </c>
      <c r="BL56">
        <v>606</v>
      </c>
      <c r="BM56">
        <v>117</v>
      </c>
      <c r="BN56">
        <v>627</v>
      </c>
      <c r="BO56" t="s">
        <v>221</v>
      </c>
      <c r="BP56">
        <v>1503</v>
      </c>
      <c r="BQ56" t="s">
        <v>221</v>
      </c>
      <c r="BR56" t="s">
        <v>221</v>
      </c>
      <c r="BS56">
        <v>809</v>
      </c>
      <c r="BT56" t="s">
        <v>221</v>
      </c>
      <c r="BU56">
        <v>23233</v>
      </c>
      <c r="BV56">
        <v>1416680</v>
      </c>
      <c r="BW56" t="s">
        <v>221</v>
      </c>
      <c r="BX56" t="s">
        <v>221</v>
      </c>
      <c r="BY56">
        <v>1416680</v>
      </c>
      <c r="BZ56" t="s">
        <v>221</v>
      </c>
      <c r="CA56" t="s">
        <v>221</v>
      </c>
      <c r="CB56" t="s">
        <v>221</v>
      </c>
      <c r="CC56" t="s">
        <v>221</v>
      </c>
      <c r="CD56">
        <v>1585</v>
      </c>
      <c r="CE56">
        <v>-16198</v>
      </c>
      <c r="CF56">
        <v>-14613</v>
      </c>
      <c r="CG56">
        <v>1402067</v>
      </c>
      <c r="CH56" s="7">
        <v>1</v>
      </c>
    </row>
    <row r="57" spans="1:86" x14ac:dyDescent="0.25">
      <c r="A57" t="s">
        <v>103</v>
      </c>
      <c r="B57" t="s">
        <v>187</v>
      </c>
      <c r="C57" t="s">
        <v>221</v>
      </c>
      <c r="D57" t="s">
        <v>221</v>
      </c>
      <c r="E57" t="s">
        <v>221</v>
      </c>
      <c r="F57" t="s">
        <v>221</v>
      </c>
      <c r="G57" t="s">
        <v>221</v>
      </c>
      <c r="H57" t="s">
        <v>221</v>
      </c>
      <c r="I57" t="s">
        <v>221</v>
      </c>
      <c r="J57" t="s">
        <v>221</v>
      </c>
      <c r="K57" t="s">
        <v>221</v>
      </c>
      <c r="L57" t="s">
        <v>221</v>
      </c>
      <c r="M57" t="s">
        <v>221</v>
      </c>
      <c r="N57">
        <v>17</v>
      </c>
      <c r="O57" t="s">
        <v>221</v>
      </c>
      <c r="P57" t="s">
        <v>221</v>
      </c>
      <c r="Q57" t="s">
        <v>221</v>
      </c>
      <c r="R57" t="s">
        <v>221</v>
      </c>
      <c r="S57" t="s">
        <v>221</v>
      </c>
      <c r="T57" t="s">
        <v>221</v>
      </c>
      <c r="U57" t="s">
        <v>221</v>
      </c>
      <c r="V57" t="s">
        <v>221</v>
      </c>
      <c r="W57" t="s">
        <v>221</v>
      </c>
      <c r="X57" t="s">
        <v>221</v>
      </c>
      <c r="Y57" t="s">
        <v>221</v>
      </c>
      <c r="Z57" t="s">
        <v>221</v>
      </c>
      <c r="AA57" t="s">
        <v>221</v>
      </c>
      <c r="AB57" t="s">
        <v>221</v>
      </c>
      <c r="AC57">
        <v>12173</v>
      </c>
      <c r="AD57">
        <v>905</v>
      </c>
      <c r="AE57">
        <v>260</v>
      </c>
      <c r="AF57">
        <v>320</v>
      </c>
      <c r="AG57">
        <v>3468</v>
      </c>
      <c r="AH57">
        <v>39</v>
      </c>
      <c r="AI57">
        <v>335</v>
      </c>
      <c r="AJ57" t="s">
        <v>221</v>
      </c>
      <c r="AK57">
        <v>431</v>
      </c>
      <c r="AL57" t="s">
        <v>221</v>
      </c>
      <c r="AM57" t="s">
        <v>221</v>
      </c>
      <c r="AN57">
        <v>102</v>
      </c>
      <c r="AO57">
        <v>11</v>
      </c>
      <c r="AP57">
        <v>1</v>
      </c>
      <c r="AQ57">
        <v>125</v>
      </c>
      <c r="AR57">
        <v>10326</v>
      </c>
      <c r="AS57">
        <v>395</v>
      </c>
      <c r="AT57">
        <v>90367</v>
      </c>
      <c r="AU57" t="s">
        <v>221</v>
      </c>
      <c r="AV57" t="s">
        <v>221</v>
      </c>
      <c r="AW57" t="s">
        <v>221</v>
      </c>
      <c r="AX57" t="s">
        <v>221</v>
      </c>
      <c r="AY57" t="s">
        <v>221</v>
      </c>
      <c r="AZ57">
        <v>341046</v>
      </c>
      <c r="BA57" t="s">
        <v>221</v>
      </c>
      <c r="BB57">
        <v>365</v>
      </c>
      <c r="BC57">
        <v>13</v>
      </c>
      <c r="BD57" t="s">
        <v>221</v>
      </c>
      <c r="BE57">
        <v>59</v>
      </c>
      <c r="BF57">
        <v>512</v>
      </c>
      <c r="BG57">
        <v>68</v>
      </c>
      <c r="BH57">
        <v>3304</v>
      </c>
      <c r="BI57">
        <v>1374</v>
      </c>
      <c r="BJ57" t="s">
        <v>221</v>
      </c>
      <c r="BK57" t="s">
        <v>221</v>
      </c>
      <c r="BL57">
        <v>937</v>
      </c>
      <c r="BM57">
        <v>215</v>
      </c>
      <c r="BN57">
        <v>675</v>
      </c>
      <c r="BO57" t="s">
        <v>221</v>
      </c>
      <c r="BP57">
        <v>265</v>
      </c>
      <c r="BQ57" t="s">
        <v>221</v>
      </c>
      <c r="BR57" t="s">
        <v>221</v>
      </c>
      <c r="BS57" t="s">
        <v>221</v>
      </c>
      <c r="BT57" t="s">
        <v>221</v>
      </c>
      <c r="BU57" t="s">
        <v>221</v>
      </c>
      <c r="BV57">
        <v>468109</v>
      </c>
      <c r="BW57" t="s">
        <v>221</v>
      </c>
      <c r="BX57" t="s">
        <v>221</v>
      </c>
      <c r="BY57">
        <v>468109</v>
      </c>
      <c r="BZ57" t="s">
        <v>221</v>
      </c>
      <c r="CA57" t="s">
        <v>221</v>
      </c>
      <c r="CB57" t="s">
        <v>221</v>
      </c>
      <c r="CC57" t="s">
        <v>221</v>
      </c>
      <c r="CD57">
        <v>18161</v>
      </c>
      <c r="CE57">
        <v>-3128</v>
      </c>
      <c r="CF57">
        <v>15033</v>
      </c>
      <c r="CG57">
        <v>483142</v>
      </c>
      <c r="CH57" s="7">
        <v>1</v>
      </c>
    </row>
    <row r="58" spans="1:86" x14ac:dyDescent="0.25">
      <c r="A58" t="s">
        <v>104</v>
      </c>
      <c r="B58" t="s">
        <v>188</v>
      </c>
      <c r="C58" t="s">
        <v>221</v>
      </c>
      <c r="D58" t="s">
        <v>221</v>
      </c>
      <c r="E58" t="s">
        <v>221</v>
      </c>
      <c r="F58" t="s">
        <v>221</v>
      </c>
      <c r="G58" t="s">
        <v>221</v>
      </c>
      <c r="H58" t="s">
        <v>221</v>
      </c>
      <c r="I58" t="s">
        <v>221</v>
      </c>
      <c r="J58" t="s">
        <v>221</v>
      </c>
      <c r="K58" t="s">
        <v>221</v>
      </c>
      <c r="L58" t="s">
        <v>221</v>
      </c>
      <c r="M58" t="s">
        <v>221</v>
      </c>
      <c r="N58" t="s">
        <v>221</v>
      </c>
      <c r="O58" t="s">
        <v>221</v>
      </c>
      <c r="P58" t="s">
        <v>221</v>
      </c>
      <c r="Q58" t="s">
        <v>221</v>
      </c>
      <c r="R58" t="s">
        <v>221</v>
      </c>
      <c r="S58" t="s">
        <v>221</v>
      </c>
      <c r="T58" t="s">
        <v>221</v>
      </c>
      <c r="U58" t="s">
        <v>221</v>
      </c>
      <c r="V58" t="s">
        <v>221</v>
      </c>
      <c r="W58" t="s">
        <v>221</v>
      </c>
      <c r="X58" t="s">
        <v>221</v>
      </c>
      <c r="Y58" t="s">
        <v>221</v>
      </c>
      <c r="Z58" t="s">
        <v>221</v>
      </c>
      <c r="AA58" t="s">
        <v>221</v>
      </c>
      <c r="AB58" t="s">
        <v>221</v>
      </c>
      <c r="AC58" t="s">
        <v>221</v>
      </c>
      <c r="AD58" t="s">
        <v>221</v>
      </c>
      <c r="AE58" t="s">
        <v>221</v>
      </c>
      <c r="AF58" t="s">
        <v>221</v>
      </c>
      <c r="AG58" t="s">
        <v>221</v>
      </c>
      <c r="AH58" t="s">
        <v>221</v>
      </c>
      <c r="AI58" t="s">
        <v>221</v>
      </c>
      <c r="AJ58" t="s">
        <v>221</v>
      </c>
      <c r="AK58" t="s">
        <v>221</v>
      </c>
      <c r="AL58" t="s">
        <v>221</v>
      </c>
      <c r="AM58" t="s">
        <v>221</v>
      </c>
      <c r="AN58" t="s">
        <v>221</v>
      </c>
      <c r="AO58" t="s">
        <v>221</v>
      </c>
      <c r="AP58" t="s">
        <v>221</v>
      </c>
      <c r="AQ58" t="s">
        <v>221</v>
      </c>
      <c r="AR58" t="s">
        <v>221</v>
      </c>
      <c r="AS58" t="s">
        <v>221</v>
      </c>
      <c r="AT58" t="s">
        <v>221</v>
      </c>
      <c r="AU58" t="s">
        <v>221</v>
      </c>
      <c r="AV58">
        <v>487</v>
      </c>
      <c r="AW58" t="s">
        <v>221</v>
      </c>
      <c r="AX58" t="s">
        <v>221</v>
      </c>
      <c r="AY58" t="s">
        <v>221</v>
      </c>
      <c r="AZ58" t="s">
        <v>221</v>
      </c>
      <c r="BA58">
        <v>365886</v>
      </c>
      <c r="BB58" t="s">
        <v>221</v>
      </c>
      <c r="BC58" t="s">
        <v>221</v>
      </c>
      <c r="BD58" t="s">
        <v>221</v>
      </c>
      <c r="BE58" t="s">
        <v>221</v>
      </c>
      <c r="BF58" t="s">
        <v>221</v>
      </c>
      <c r="BG58" t="s">
        <v>221</v>
      </c>
      <c r="BH58" t="s">
        <v>221</v>
      </c>
      <c r="BI58" t="s">
        <v>221</v>
      </c>
      <c r="BJ58" t="s">
        <v>221</v>
      </c>
      <c r="BK58" t="s">
        <v>221</v>
      </c>
      <c r="BL58" t="s">
        <v>221</v>
      </c>
      <c r="BM58" t="s">
        <v>221</v>
      </c>
      <c r="BN58" t="s">
        <v>221</v>
      </c>
      <c r="BO58" t="s">
        <v>221</v>
      </c>
      <c r="BP58" t="s">
        <v>221</v>
      </c>
      <c r="BQ58" t="s">
        <v>221</v>
      </c>
      <c r="BR58" t="s">
        <v>221</v>
      </c>
      <c r="BS58" t="s">
        <v>221</v>
      </c>
      <c r="BT58" t="s">
        <v>221</v>
      </c>
      <c r="BU58" t="s">
        <v>221</v>
      </c>
      <c r="BV58">
        <v>366373</v>
      </c>
      <c r="BW58">
        <v>5177</v>
      </c>
      <c r="BX58" t="s">
        <v>221</v>
      </c>
      <c r="BY58">
        <v>371549</v>
      </c>
      <c r="BZ58" t="s">
        <v>221</v>
      </c>
      <c r="CA58" t="s">
        <v>221</v>
      </c>
      <c r="CB58" t="s">
        <v>221</v>
      </c>
      <c r="CC58" t="s">
        <v>221</v>
      </c>
      <c r="CD58">
        <v>18012</v>
      </c>
      <c r="CE58">
        <v>-12801</v>
      </c>
      <c r="CF58">
        <v>5212</v>
      </c>
      <c r="CG58">
        <v>376761</v>
      </c>
      <c r="CH58" s="7">
        <v>1</v>
      </c>
    </row>
    <row r="59" spans="1:86" x14ac:dyDescent="0.25">
      <c r="A59" t="s">
        <v>105</v>
      </c>
      <c r="B59" t="s">
        <v>189</v>
      </c>
      <c r="C59" t="s">
        <v>221</v>
      </c>
      <c r="D59" t="s">
        <v>221</v>
      </c>
      <c r="E59">
        <v>136</v>
      </c>
      <c r="F59">
        <v>0</v>
      </c>
      <c r="G59">
        <v>50</v>
      </c>
      <c r="H59">
        <v>418</v>
      </c>
      <c r="I59">
        <v>482</v>
      </c>
      <c r="J59">
        <v>18</v>
      </c>
      <c r="K59">
        <v>38</v>
      </c>
      <c r="L59">
        <v>88</v>
      </c>
      <c r="M59">
        <v>327</v>
      </c>
      <c r="N59">
        <v>922</v>
      </c>
      <c r="O59">
        <v>1546</v>
      </c>
      <c r="P59">
        <v>301</v>
      </c>
      <c r="Q59">
        <v>329</v>
      </c>
      <c r="R59">
        <v>824</v>
      </c>
      <c r="S59">
        <v>238</v>
      </c>
      <c r="T59">
        <v>532</v>
      </c>
      <c r="U59">
        <v>164</v>
      </c>
      <c r="V59">
        <v>8</v>
      </c>
      <c r="W59">
        <v>15</v>
      </c>
      <c r="X59">
        <v>48</v>
      </c>
      <c r="Y59">
        <v>220</v>
      </c>
      <c r="Z59">
        <v>56</v>
      </c>
      <c r="AA59">
        <v>507</v>
      </c>
      <c r="AB59">
        <v>193</v>
      </c>
      <c r="AC59">
        <v>18109</v>
      </c>
      <c r="AD59">
        <v>21</v>
      </c>
      <c r="AE59">
        <v>5</v>
      </c>
      <c r="AF59">
        <v>0</v>
      </c>
      <c r="AG59">
        <v>4214</v>
      </c>
      <c r="AH59">
        <v>254</v>
      </c>
      <c r="AI59">
        <v>272</v>
      </c>
      <c r="AJ59">
        <v>23</v>
      </c>
      <c r="AK59">
        <v>129</v>
      </c>
      <c r="AL59" t="s">
        <v>221</v>
      </c>
      <c r="AM59">
        <v>40</v>
      </c>
      <c r="AN59">
        <v>605</v>
      </c>
      <c r="AO59">
        <v>190</v>
      </c>
      <c r="AP59">
        <v>18381</v>
      </c>
      <c r="AQ59">
        <v>238</v>
      </c>
      <c r="AR59">
        <v>2013</v>
      </c>
      <c r="AS59">
        <v>24434</v>
      </c>
      <c r="AT59">
        <v>3428</v>
      </c>
      <c r="AU59">
        <v>1254</v>
      </c>
      <c r="AV59">
        <v>2795</v>
      </c>
      <c r="AW59">
        <v>442</v>
      </c>
      <c r="AX59">
        <v>73</v>
      </c>
      <c r="AY59">
        <v>314</v>
      </c>
      <c r="AZ59">
        <v>219</v>
      </c>
      <c r="BA59">
        <v>433</v>
      </c>
      <c r="BB59">
        <v>444539</v>
      </c>
      <c r="BC59">
        <v>12492</v>
      </c>
      <c r="BD59">
        <v>15110</v>
      </c>
      <c r="BE59">
        <v>10974</v>
      </c>
      <c r="BF59">
        <v>47</v>
      </c>
      <c r="BG59">
        <v>4582</v>
      </c>
      <c r="BH59">
        <v>1411</v>
      </c>
      <c r="BI59">
        <v>2707</v>
      </c>
      <c r="BJ59">
        <v>36</v>
      </c>
      <c r="BK59">
        <v>135</v>
      </c>
      <c r="BL59">
        <v>88</v>
      </c>
      <c r="BM59">
        <v>89</v>
      </c>
      <c r="BN59">
        <v>32</v>
      </c>
      <c r="BO59">
        <v>0</v>
      </c>
      <c r="BP59">
        <v>1012</v>
      </c>
      <c r="BQ59">
        <v>2559</v>
      </c>
      <c r="BR59">
        <v>2751</v>
      </c>
      <c r="BS59">
        <v>636</v>
      </c>
      <c r="BT59">
        <v>5544</v>
      </c>
      <c r="BU59" t="s">
        <v>221</v>
      </c>
      <c r="BV59">
        <v>590091</v>
      </c>
      <c r="BW59">
        <v>30685</v>
      </c>
      <c r="BX59" t="s">
        <v>221</v>
      </c>
      <c r="BY59">
        <v>620777</v>
      </c>
      <c r="BZ59" t="s">
        <v>221</v>
      </c>
      <c r="CA59" t="s">
        <v>221</v>
      </c>
      <c r="CB59" t="s">
        <v>221</v>
      </c>
      <c r="CC59" t="s">
        <v>221</v>
      </c>
      <c r="CD59">
        <v>4601</v>
      </c>
      <c r="CE59">
        <v>-11972</v>
      </c>
      <c r="CF59">
        <v>-7371</v>
      </c>
      <c r="CG59">
        <v>613405</v>
      </c>
      <c r="CH59" s="7">
        <v>1</v>
      </c>
    </row>
    <row r="60" spans="1:86" x14ac:dyDescent="0.25">
      <c r="A60" t="s">
        <v>106</v>
      </c>
      <c r="B60" t="s">
        <v>190</v>
      </c>
      <c r="C60" t="s">
        <v>221</v>
      </c>
      <c r="D60" t="s">
        <v>221</v>
      </c>
      <c r="E60">
        <v>921</v>
      </c>
      <c r="F60">
        <v>103</v>
      </c>
      <c r="G60">
        <v>566</v>
      </c>
      <c r="H60">
        <v>173</v>
      </c>
      <c r="I60">
        <v>682</v>
      </c>
      <c r="J60">
        <v>126</v>
      </c>
      <c r="K60">
        <v>861</v>
      </c>
      <c r="L60">
        <v>586</v>
      </c>
      <c r="M60">
        <v>2747</v>
      </c>
      <c r="N60">
        <v>9522</v>
      </c>
      <c r="O60">
        <v>57647</v>
      </c>
      <c r="P60">
        <v>2674</v>
      </c>
      <c r="Q60">
        <v>13238</v>
      </c>
      <c r="R60">
        <v>16076</v>
      </c>
      <c r="S60">
        <v>265</v>
      </c>
      <c r="T60">
        <v>13518</v>
      </c>
      <c r="U60">
        <v>3428</v>
      </c>
      <c r="V60">
        <v>351</v>
      </c>
      <c r="W60">
        <v>275</v>
      </c>
      <c r="X60">
        <v>1835</v>
      </c>
      <c r="Y60">
        <v>13520</v>
      </c>
      <c r="Z60">
        <v>789</v>
      </c>
      <c r="AA60">
        <v>67010</v>
      </c>
      <c r="AB60">
        <v>1932</v>
      </c>
      <c r="AC60">
        <v>1349</v>
      </c>
      <c r="AD60">
        <v>23</v>
      </c>
      <c r="AE60">
        <v>12</v>
      </c>
      <c r="AF60">
        <v>524</v>
      </c>
      <c r="AG60">
        <v>9677</v>
      </c>
      <c r="AH60">
        <v>842</v>
      </c>
      <c r="AI60">
        <v>76</v>
      </c>
      <c r="AJ60">
        <v>13</v>
      </c>
      <c r="AK60">
        <v>129</v>
      </c>
      <c r="AL60">
        <v>18</v>
      </c>
      <c r="AM60">
        <v>41</v>
      </c>
      <c r="AN60">
        <v>414</v>
      </c>
      <c r="AO60">
        <v>145</v>
      </c>
      <c r="AP60">
        <v>56885</v>
      </c>
      <c r="AQ60">
        <v>11181</v>
      </c>
      <c r="AR60">
        <v>126317</v>
      </c>
      <c r="AS60">
        <v>172997</v>
      </c>
      <c r="AT60">
        <v>2481</v>
      </c>
      <c r="AU60">
        <v>1161</v>
      </c>
      <c r="AV60">
        <v>3510</v>
      </c>
      <c r="AW60">
        <v>173</v>
      </c>
      <c r="AX60">
        <v>26</v>
      </c>
      <c r="AY60">
        <v>254</v>
      </c>
      <c r="AZ60">
        <v>97</v>
      </c>
      <c r="BA60">
        <v>260</v>
      </c>
      <c r="BB60">
        <v>16568</v>
      </c>
      <c r="BC60">
        <v>1572463</v>
      </c>
      <c r="BD60">
        <v>6104</v>
      </c>
      <c r="BE60">
        <v>14018</v>
      </c>
      <c r="BF60">
        <v>84</v>
      </c>
      <c r="BG60">
        <v>35137</v>
      </c>
      <c r="BH60">
        <v>415</v>
      </c>
      <c r="BI60">
        <v>8032</v>
      </c>
      <c r="BJ60">
        <v>37</v>
      </c>
      <c r="BK60">
        <v>8</v>
      </c>
      <c r="BL60">
        <v>5055</v>
      </c>
      <c r="BM60">
        <v>69</v>
      </c>
      <c r="BN60">
        <v>1</v>
      </c>
      <c r="BO60">
        <v>0</v>
      </c>
      <c r="BP60">
        <v>1454</v>
      </c>
      <c r="BQ60">
        <v>24967</v>
      </c>
      <c r="BR60">
        <v>20792</v>
      </c>
      <c r="BS60" t="s">
        <v>221</v>
      </c>
      <c r="BT60">
        <v>59774</v>
      </c>
      <c r="BU60" t="s">
        <v>221</v>
      </c>
      <c r="BV60">
        <v>2362428</v>
      </c>
      <c r="BW60">
        <v>112633</v>
      </c>
      <c r="BX60" t="s">
        <v>221</v>
      </c>
      <c r="BY60">
        <v>2475062</v>
      </c>
      <c r="BZ60" t="s">
        <v>221</v>
      </c>
      <c r="CA60" t="s">
        <v>221</v>
      </c>
      <c r="CB60" t="s">
        <v>221</v>
      </c>
      <c r="CC60">
        <v>3</v>
      </c>
      <c r="CD60">
        <v>5866</v>
      </c>
      <c r="CE60">
        <v>-44115</v>
      </c>
      <c r="CF60">
        <v>-38246</v>
      </c>
      <c r="CG60">
        <v>2436816</v>
      </c>
      <c r="CH60" s="7">
        <v>1</v>
      </c>
    </row>
    <row r="61" spans="1:86" x14ac:dyDescent="0.25">
      <c r="A61" t="s">
        <v>107</v>
      </c>
      <c r="B61" t="s">
        <v>191</v>
      </c>
      <c r="C61" t="s">
        <v>221</v>
      </c>
      <c r="D61" t="s">
        <v>221</v>
      </c>
      <c r="E61" t="s">
        <v>221</v>
      </c>
      <c r="F61" t="s">
        <v>221</v>
      </c>
      <c r="G61" t="s">
        <v>221</v>
      </c>
      <c r="H61" t="s">
        <v>221</v>
      </c>
      <c r="I61" t="s">
        <v>221</v>
      </c>
      <c r="J61" t="s">
        <v>221</v>
      </c>
      <c r="K61" t="s">
        <v>221</v>
      </c>
      <c r="L61" t="s">
        <v>221</v>
      </c>
      <c r="M61" t="s">
        <v>221</v>
      </c>
      <c r="N61" t="s">
        <v>221</v>
      </c>
      <c r="O61" t="s">
        <v>221</v>
      </c>
      <c r="P61" t="s">
        <v>221</v>
      </c>
      <c r="Q61" t="s">
        <v>221</v>
      </c>
      <c r="R61" t="s">
        <v>221</v>
      </c>
      <c r="S61" t="s">
        <v>221</v>
      </c>
      <c r="T61" t="s">
        <v>221</v>
      </c>
      <c r="U61" t="s">
        <v>221</v>
      </c>
      <c r="V61" t="s">
        <v>221</v>
      </c>
      <c r="W61" t="s">
        <v>221</v>
      </c>
      <c r="X61" t="s">
        <v>221</v>
      </c>
      <c r="Y61" t="s">
        <v>221</v>
      </c>
      <c r="Z61" t="s">
        <v>221</v>
      </c>
      <c r="AA61" t="s">
        <v>221</v>
      </c>
      <c r="AB61" t="s">
        <v>221</v>
      </c>
      <c r="AC61" t="s">
        <v>221</v>
      </c>
      <c r="AD61" t="s">
        <v>221</v>
      </c>
      <c r="AE61" t="s">
        <v>221</v>
      </c>
      <c r="AF61" t="s">
        <v>221</v>
      </c>
      <c r="AG61" t="s">
        <v>221</v>
      </c>
      <c r="AH61" t="s">
        <v>221</v>
      </c>
      <c r="AI61" t="s">
        <v>221</v>
      </c>
      <c r="AJ61" t="s">
        <v>221</v>
      </c>
      <c r="AK61" t="s">
        <v>221</v>
      </c>
      <c r="AL61" t="s">
        <v>221</v>
      </c>
      <c r="AM61" t="s">
        <v>221</v>
      </c>
      <c r="AN61" t="s">
        <v>221</v>
      </c>
      <c r="AO61" t="s">
        <v>221</v>
      </c>
      <c r="AP61" t="s">
        <v>221</v>
      </c>
      <c r="AQ61" t="s">
        <v>221</v>
      </c>
      <c r="AR61" t="s">
        <v>221</v>
      </c>
      <c r="AS61" t="s">
        <v>221</v>
      </c>
      <c r="AT61" t="s">
        <v>221</v>
      </c>
      <c r="AU61" t="s">
        <v>221</v>
      </c>
      <c r="AV61" t="s">
        <v>221</v>
      </c>
      <c r="AW61" t="s">
        <v>221</v>
      </c>
      <c r="AX61" t="s">
        <v>221</v>
      </c>
      <c r="AY61" t="s">
        <v>221</v>
      </c>
      <c r="AZ61" t="s">
        <v>221</v>
      </c>
      <c r="BA61" t="s">
        <v>221</v>
      </c>
      <c r="BB61" t="s">
        <v>221</v>
      </c>
      <c r="BC61" t="s">
        <v>221</v>
      </c>
      <c r="BD61">
        <v>659558</v>
      </c>
      <c r="BE61" t="s">
        <v>221</v>
      </c>
      <c r="BF61" t="s">
        <v>221</v>
      </c>
      <c r="BG61" t="s">
        <v>221</v>
      </c>
      <c r="BH61" t="s">
        <v>221</v>
      </c>
      <c r="BI61" t="s">
        <v>221</v>
      </c>
      <c r="BJ61" t="s">
        <v>221</v>
      </c>
      <c r="BK61" t="s">
        <v>221</v>
      </c>
      <c r="BL61" t="s">
        <v>221</v>
      </c>
      <c r="BM61" t="s">
        <v>221</v>
      </c>
      <c r="BN61" t="s">
        <v>221</v>
      </c>
      <c r="BO61" t="s">
        <v>221</v>
      </c>
      <c r="BP61" t="s">
        <v>221</v>
      </c>
      <c r="BQ61" t="s">
        <v>221</v>
      </c>
      <c r="BR61" t="s">
        <v>221</v>
      </c>
      <c r="BS61" t="s">
        <v>221</v>
      </c>
      <c r="BT61" t="s">
        <v>221</v>
      </c>
      <c r="BU61" t="s">
        <v>221</v>
      </c>
      <c r="BV61">
        <v>659558</v>
      </c>
      <c r="BW61" t="s">
        <v>221</v>
      </c>
      <c r="BX61" t="s">
        <v>221</v>
      </c>
      <c r="BY61">
        <v>659558</v>
      </c>
      <c r="BZ61" t="s">
        <v>221</v>
      </c>
      <c r="CA61" t="s">
        <v>221</v>
      </c>
      <c r="CB61" t="s">
        <v>221</v>
      </c>
      <c r="CC61" t="s">
        <v>221</v>
      </c>
      <c r="CD61">
        <v>1596</v>
      </c>
      <c r="CE61">
        <v>-3394</v>
      </c>
      <c r="CF61">
        <v>-1797</v>
      </c>
      <c r="CG61">
        <v>657761</v>
      </c>
      <c r="CH61" s="7">
        <v>1</v>
      </c>
    </row>
    <row r="62" spans="1:86" x14ac:dyDescent="0.25">
      <c r="A62" t="s">
        <v>108</v>
      </c>
      <c r="B62" t="s">
        <v>192</v>
      </c>
      <c r="C62" t="s">
        <v>221</v>
      </c>
      <c r="D62" t="s">
        <v>221</v>
      </c>
      <c r="E62" t="s">
        <v>221</v>
      </c>
      <c r="F62" t="s">
        <v>221</v>
      </c>
      <c r="G62" t="s">
        <v>221</v>
      </c>
      <c r="H62" t="s">
        <v>221</v>
      </c>
      <c r="I62" t="s">
        <v>221</v>
      </c>
      <c r="J62" t="s">
        <v>221</v>
      </c>
      <c r="K62" t="s">
        <v>221</v>
      </c>
      <c r="L62" t="s">
        <v>221</v>
      </c>
      <c r="M62" t="s">
        <v>221</v>
      </c>
      <c r="N62" t="s">
        <v>221</v>
      </c>
      <c r="O62" t="s">
        <v>221</v>
      </c>
      <c r="P62" t="s">
        <v>221</v>
      </c>
      <c r="Q62" t="s">
        <v>221</v>
      </c>
      <c r="R62" t="s">
        <v>221</v>
      </c>
      <c r="S62" t="s">
        <v>221</v>
      </c>
      <c r="T62" t="s">
        <v>221</v>
      </c>
      <c r="U62" t="s">
        <v>221</v>
      </c>
      <c r="V62" t="s">
        <v>221</v>
      </c>
      <c r="W62" t="s">
        <v>221</v>
      </c>
      <c r="X62" t="s">
        <v>221</v>
      </c>
      <c r="Y62">
        <v>107</v>
      </c>
      <c r="Z62" t="s">
        <v>221</v>
      </c>
      <c r="AA62" t="s">
        <v>221</v>
      </c>
      <c r="AB62" t="s">
        <v>221</v>
      </c>
      <c r="AC62">
        <v>27</v>
      </c>
      <c r="AD62" t="s">
        <v>221</v>
      </c>
      <c r="AE62">
        <v>245</v>
      </c>
      <c r="AF62">
        <v>222</v>
      </c>
      <c r="AG62">
        <v>2019</v>
      </c>
      <c r="AH62" t="s">
        <v>221</v>
      </c>
      <c r="AI62" t="s">
        <v>221</v>
      </c>
      <c r="AJ62" t="s">
        <v>221</v>
      </c>
      <c r="AK62" t="s">
        <v>221</v>
      </c>
      <c r="AL62" t="s">
        <v>221</v>
      </c>
      <c r="AM62" t="s">
        <v>221</v>
      </c>
      <c r="AN62">
        <v>105</v>
      </c>
      <c r="AO62" t="s">
        <v>221</v>
      </c>
      <c r="AP62">
        <v>664</v>
      </c>
      <c r="AQ62" t="s">
        <v>221</v>
      </c>
      <c r="AR62" t="s">
        <v>221</v>
      </c>
      <c r="AS62">
        <v>826</v>
      </c>
      <c r="AT62" t="s">
        <v>221</v>
      </c>
      <c r="AU62" t="s">
        <v>221</v>
      </c>
      <c r="AV62" t="s">
        <v>221</v>
      </c>
      <c r="AW62" t="s">
        <v>221</v>
      </c>
      <c r="AX62" t="s">
        <v>221</v>
      </c>
      <c r="AY62" t="s">
        <v>221</v>
      </c>
      <c r="AZ62" t="s">
        <v>221</v>
      </c>
      <c r="BA62" t="s">
        <v>221</v>
      </c>
      <c r="BB62">
        <v>5081</v>
      </c>
      <c r="BC62">
        <v>2852</v>
      </c>
      <c r="BD62" t="s">
        <v>221</v>
      </c>
      <c r="BE62">
        <v>1035872</v>
      </c>
      <c r="BF62" t="s">
        <v>221</v>
      </c>
      <c r="BG62" t="s">
        <v>221</v>
      </c>
      <c r="BH62" t="s">
        <v>221</v>
      </c>
      <c r="BI62" t="s">
        <v>221</v>
      </c>
      <c r="BJ62" t="s">
        <v>221</v>
      </c>
      <c r="BK62" t="s">
        <v>221</v>
      </c>
      <c r="BL62" t="s">
        <v>221</v>
      </c>
      <c r="BM62" t="s">
        <v>221</v>
      </c>
      <c r="BN62">
        <v>0</v>
      </c>
      <c r="BO62" t="s">
        <v>221</v>
      </c>
      <c r="BP62" t="s">
        <v>221</v>
      </c>
      <c r="BQ62" t="s">
        <v>221</v>
      </c>
      <c r="BR62" t="s">
        <v>221</v>
      </c>
      <c r="BS62" t="s">
        <v>221</v>
      </c>
      <c r="BT62">
        <v>8935</v>
      </c>
      <c r="BU62" t="s">
        <v>221</v>
      </c>
      <c r="BV62">
        <v>1056954</v>
      </c>
      <c r="BW62">
        <v>2401</v>
      </c>
      <c r="BX62" t="s">
        <v>221</v>
      </c>
      <c r="BY62">
        <v>1059354</v>
      </c>
      <c r="BZ62" t="s">
        <v>221</v>
      </c>
      <c r="CA62" t="s">
        <v>221</v>
      </c>
      <c r="CB62" t="s">
        <v>221</v>
      </c>
      <c r="CC62" t="s">
        <v>221</v>
      </c>
      <c r="CD62">
        <v>6889</v>
      </c>
      <c r="CE62">
        <v>-29298</v>
      </c>
      <c r="CF62">
        <v>-22409</v>
      </c>
      <c r="CG62">
        <v>1036945</v>
      </c>
      <c r="CH62" s="7">
        <v>1</v>
      </c>
    </row>
    <row r="63" spans="1:86" x14ac:dyDescent="0.25">
      <c r="A63" t="s">
        <v>109</v>
      </c>
      <c r="B63" t="s">
        <v>193</v>
      </c>
      <c r="C63" t="s">
        <v>221</v>
      </c>
      <c r="D63" t="s">
        <v>221</v>
      </c>
      <c r="E63" t="s">
        <v>221</v>
      </c>
      <c r="F63" t="s">
        <v>221</v>
      </c>
      <c r="G63" t="s">
        <v>221</v>
      </c>
      <c r="H63" t="s">
        <v>221</v>
      </c>
      <c r="I63" t="s">
        <v>221</v>
      </c>
      <c r="J63" t="s">
        <v>221</v>
      </c>
      <c r="K63" t="s">
        <v>221</v>
      </c>
      <c r="L63" t="s">
        <v>221</v>
      </c>
      <c r="M63" t="s">
        <v>221</v>
      </c>
      <c r="N63" t="s">
        <v>221</v>
      </c>
      <c r="O63" t="s">
        <v>221</v>
      </c>
      <c r="P63" t="s">
        <v>221</v>
      </c>
      <c r="Q63" t="s">
        <v>221</v>
      </c>
      <c r="R63" t="s">
        <v>221</v>
      </c>
      <c r="S63" t="s">
        <v>221</v>
      </c>
      <c r="T63" t="s">
        <v>221</v>
      </c>
      <c r="U63" t="s">
        <v>221</v>
      </c>
      <c r="V63" t="s">
        <v>221</v>
      </c>
      <c r="W63" t="s">
        <v>221</v>
      </c>
      <c r="X63" t="s">
        <v>221</v>
      </c>
      <c r="Y63" t="s">
        <v>221</v>
      </c>
      <c r="Z63" t="s">
        <v>221</v>
      </c>
      <c r="AA63" t="s">
        <v>221</v>
      </c>
      <c r="AB63" t="s">
        <v>221</v>
      </c>
      <c r="AC63" t="s">
        <v>221</v>
      </c>
      <c r="AD63" t="s">
        <v>221</v>
      </c>
      <c r="AE63" t="s">
        <v>221</v>
      </c>
      <c r="AF63" t="s">
        <v>221</v>
      </c>
      <c r="AG63" t="s">
        <v>221</v>
      </c>
      <c r="AH63" t="s">
        <v>221</v>
      </c>
      <c r="AI63" t="s">
        <v>221</v>
      </c>
      <c r="AJ63" t="s">
        <v>221</v>
      </c>
      <c r="AK63">
        <v>2168</v>
      </c>
      <c r="AL63" t="s">
        <v>221</v>
      </c>
      <c r="AM63" t="s">
        <v>221</v>
      </c>
      <c r="AN63" t="s">
        <v>221</v>
      </c>
      <c r="AO63" t="s">
        <v>221</v>
      </c>
      <c r="AP63" t="s">
        <v>221</v>
      </c>
      <c r="AQ63" t="s">
        <v>221</v>
      </c>
      <c r="AR63" t="s">
        <v>221</v>
      </c>
      <c r="AS63" t="s">
        <v>221</v>
      </c>
      <c r="AT63" t="s">
        <v>221</v>
      </c>
      <c r="AU63" t="s">
        <v>221</v>
      </c>
      <c r="AV63" t="s">
        <v>221</v>
      </c>
      <c r="AW63" t="s">
        <v>221</v>
      </c>
      <c r="AX63" t="s">
        <v>221</v>
      </c>
      <c r="AY63" t="s">
        <v>221</v>
      </c>
      <c r="AZ63" t="s">
        <v>221</v>
      </c>
      <c r="BA63" t="s">
        <v>221</v>
      </c>
      <c r="BB63" t="s">
        <v>221</v>
      </c>
      <c r="BC63" t="s">
        <v>221</v>
      </c>
      <c r="BD63" t="s">
        <v>221</v>
      </c>
      <c r="BE63">
        <v>199</v>
      </c>
      <c r="BF63">
        <v>113214</v>
      </c>
      <c r="BG63" t="s">
        <v>221</v>
      </c>
      <c r="BH63" t="s">
        <v>221</v>
      </c>
      <c r="BI63" t="s">
        <v>221</v>
      </c>
      <c r="BJ63" t="s">
        <v>221</v>
      </c>
      <c r="BK63" t="s">
        <v>221</v>
      </c>
      <c r="BL63" t="s">
        <v>221</v>
      </c>
      <c r="BM63" t="s">
        <v>221</v>
      </c>
      <c r="BN63" t="s">
        <v>221</v>
      </c>
      <c r="BO63" t="s">
        <v>221</v>
      </c>
      <c r="BP63" t="s">
        <v>221</v>
      </c>
      <c r="BQ63" t="s">
        <v>221</v>
      </c>
      <c r="BR63" t="s">
        <v>221</v>
      </c>
      <c r="BS63" t="s">
        <v>221</v>
      </c>
      <c r="BT63">
        <v>14076</v>
      </c>
      <c r="BU63" t="s">
        <v>221</v>
      </c>
      <c r="BV63">
        <v>129657</v>
      </c>
      <c r="BW63">
        <v>290</v>
      </c>
      <c r="BX63" t="s">
        <v>221</v>
      </c>
      <c r="BY63">
        <v>129946</v>
      </c>
      <c r="BZ63" t="s">
        <v>221</v>
      </c>
      <c r="CA63" t="s">
        <v>221</v>
      </c>
      <c r="CB63" t="s">
        <v>221</v>
      </c>
      <c r="CC63" t="s">
        <v>221</v>
      </c>
      <c r="CD63">
        <v>1841</v>
      </c>
      <c r="CE63">
        <v>-2621</v>
      </c>
      <c r="CF63">
        <v>-781</v>
      </c>
      <c r="CG63">
        <v>129166</v>
      </c>
      <c r="CH63" s="7">
        <v>1</v>
      </c>
    </row>
    <row r="64" spans="1:86" x14ac:dyDescent="0.25">
      <c r="A64" t="s">
        <v>110</v>
      </c>
      <c r="B64" t="s">
        <v>194</v>
      </c>
      <c r="C64" t="s">
        <v>221</v>
      </c>
      <c r="D64" t="s">
        <v>221</v>
      </c>
      <c r="E64" t="s">
        <v>221</v>
      </c>
      <c r="F64" t="s">
        <v>221</v>
      </c>
      <c r="G64" t="s">
        <v>221</v>
      </c>
      <c r="H64" t="s">
        <v>221</v>
      </c>
      <c r="I64" t="s">
        <v>221</v>
      </c>
      <c r="J64" t="s">
        <v>221</v>
      </c>
      <c r="K64" t="s">
        <v>221</v>
      </c>
      <c r="L64" t="s">
        <v>221</v>
      </c>
      <c r="M64" t="s">
        <v>221</v>
      </c>
      <c r="N64" t="s">
        <v>221</v>
      </c>
      <c r="O64" t="s">
        <v>221</v>
      </c>
      <c r="P64" t="s">
        <v>221</v>
      </c>
      <c r="Q64" t="s">
        <v>221</v>
      </c>
      <c r="R64" t="s">
        <v>221</v>
      </c>
      <c r="S64" t="s">
        <v>221</v>
      </c>
      <c r="T64" t="s">
        <v>221</v>
      </c>
      <c r="U64" t="s">
        <v>221</v>
      </c>
      <c r="V64" t="s">
        <v>221</v>
      </c>
      <c r="W64" t="s">
        <v>221</v>
      </c>
      <c r="X64" t="s">
        <v>221</v>
      </c>
      <c r="Y64" t="s">
        <v>221</v>
      </c>
      <c r="Z64" t="s">
        <v>221</v>
      </c>
      <c r="AA64" t="s">
        <v>221</v>
      </c>
      <c r="AB64" t="s">
        <v>221</v>
      </c>
      <c r="AC64" t="s">
        <v>221</v>
      </c>
      <c r="AD64">
        <v>47</v>
      </c>
      <c r="AE64" t="s">
        <v>221</v>
      </c>
      <c r="AF64" t="s">
        <v>221</v>
      </c>
      <c r="AG64">
        <v>176</v>
      </c>
      <c r="AH64" t="s">
        <v>221</v>
      </c>
      <c r="AI64" t="s">
        <v>221</v>
      </c>
      <c r="AJ64" t="s">
        <v>221</v>
      </c>
      <c r="AK64" t="s">
        <v>221</v>
      </c>
      <c r="AL64" t="s">
        <v>221</v>
      </c>
      <c r="AM64" t="s">
        <v>221</v>
      </c>
      <c r="AN64" t="s">
        <v>221</v>
      </c>
      <c r="AO64" t="s">
        <v>221</v>
      </c>
      <c r="AP64">
        <v>10584</v>
      </c>
      <c r="AQ64" t="s">
        <v>221</v>
      </c>
      <c r="AR64" t="s">
        <v>221</v>
      </c>
      <c r="AS64">
        <v>1257</v>
      </c>
      <c r="AT64" t="s">
        <v>221</v>
      </c>
      <c r="AU64" t="s">
        <v>221</v>
      </c>
      <c r="AV64" t="s">
        <v>221</v>
      </c>
      <c r="AW64" t="s">
        <v>221</v>
      </c>
      <c r="AX64" t="s">
        <v>221</v>
      </c>
      <c r="AY64" t="s">
        <v>221</v>
      </c>
      <c r="AZ64">
        <v>2</v>
      </c>
      <c r="BA64" t="s">
        <v>221</v>
      </c>
      <c r="BB64">
        <v>2060</v>
      </c>
      <c r="BC64" t="s">
        <v>221</v>
      </c>
      <c r="BD64" t="s">
        <v>221</v>
      </c>
      <c r="BE64">
        <v>222</v>
      </c>
      <c r="BF64" t="s">
        <v>221</v>
      </c>
      <c r="BG64">
        <v>298052</v>
      </c>
      <c r="BH64" t="s">
        <v>221</v>
      </c>
      <c r="BI64" t="s">
        <v>221</v>
      </c>
      <c r="BJ64" t="s">
        <v>221</v>
      </c>
      <c r="BK64" t="s">
        <v>221</v>
      </c>
      <c r="BL64">
        <v>12</v>
      </c>
      <c r="BM64">
        <v>967</v>
      </c>
      <c r="BN64" t="s">
        <v>221</v>
      </c>
      <c r="BO64" t="s">
        <v>221</v>
      </c>
      <c r="BP64">
        <v>21</v>
      </c>
      <c r="BQ64">
        <v>248</v>
      </c>
      <c r="BR64" t="s">
        <v>221</v>
      </c>
      <c r="BS64" t="s">
        <v>221</v>
      </c>
      <c r="BT64">
        <v>95556</v>
      </c>
      <c r="BU64" t="s">
        <v>221</v>
      </c>
      <c r="BV64">
        <v>409205</v>
      </c>
      <c r="BW64">
        <v>1926</v>
      </c>
      <c r="BX64" t="s">
        <v>221</v>
      </c>
      <c r="BY64">
        <v>411131</v>
      </c>
      <c r="BZ64" t="s">
        <v>221</v>
      </c>
      <c r="CA64" t="s">
        <v>221</v>
      </c>
      <c r="CB64" t="s">
        <v>221</v>
      </c>
      <c r="CC64" t="s">
        <v>221</v>
      </c>
      <c r="CD64">
        <v>291</v>
      </c>
      <c r="CE64">
        <v>-5273</v>
      </c>
      <c r="CF64">
        <v>-4981</v>
      </c>
      <c r="CG64">
        <v>406150</v>
      </c>
      <c r="CH64" s="7">
        <v>0</v>
      </c>
    </row>
    <row r="65" spans="1:86" x14ac:dyDescent="0.25">
      <c r="A65" t="s">
        <v>111</v>
      </c>
      <c r="B65" t="s">
        <v>195</v>
      </c>
      <c r="C65" t="s">
        <v>221</v>
      </c>
      <c r="D65" t="s">
        <v>221</v>
      </c>
      <c r="E65" t="s">
        <v>221</v>
      </c>
      <c r="F65" t="s">
        <v>221</v>
      </c>
      <c r="G65" t="s">
        <v>221</v>
      </c>
      <c r="H65" t="s">
        <v>221</v>
      </c>
      <c r="I65" t="s">
        <v>221</v>
      </c>
      <c r="J65" t="s">
        <v>221</v>
      </c>
      <c r="K65" t="s">
        <v>221</v>
      </c>
      <c r="L65" t="s">
        <v>221</v>
      </c>
      <c r="M65" t="s">
        <v>221</v>
      </c>
      <c r="N65" t="s">
        <v>221</v>
      </c>
      <c r="O65" t="s">
        <v>221</v>
      </c>
      <c r="P65" t="s">
        <v>221</v>
      </c>
      <c r="Q65" t="s">
        <v>221</v>
      </c>
      <c r="R65" t="s">
        <v>221</v>
      </c>
      <c r="S65" t="s">
        <v>221</v>
      </c>
      <c r="T65" t="s">
        <v>221</v>
      </c>
      <c r="U65" t="s">
        <v>221</v>
      </c>
      <c r="V65" t="s">
        <v>221</v>
      </c>
      <c r="W65" t="s">
        <v>221</v>
      </c>
      <c r="X65" t="s">
        <v>221</v>
      </c>
      <c r="Y65" t="s">
        <v>221</v>
      </c>
      <c r="Z65" t="s">
        <v>221</v>
      </c>
      <c r="AA65" t="s">
        <v>221</v>
      </c>
      <c r="AB65" t="s">
        <v>221</v>
      </c>
      <c r="AC65" t="s">
        <v>221</v>
      </c>
      <c r="AD65" t="s">
        <v>221</v>
      </c>
      <c r="AE65" t="s">
        <v>221</v>
      </c>
      <c r="AF65">
        <v>1354</v>
      </c>
      <c r="AG65">
        <v>395</v>
      </c>
      <c r="AH65">
        <v>25</v>
      </c>
      <c r="AI65" t="s">
        <v>221</v>
      </c>
      <c r="AJ65" t="s">
        <v>221</v>
      </c>
      <c r="AK65" t="s">
        <v>221</v>
      </c>
      <c r="AL65" t="s">
        <v>221</v>
      </c>
      <c r="AM65" t="s">
        <v>221</v>
      </c>
      <c r="AN65" t="s">
        <v>221</v>
      </c>
      <c r="AO65" t="s">
        <v>221</v>
      </c>
      <c r="AP65" t="s">
        <v>221</v>
      </c>
      <c r="AQ65" t="s">
        <v>221</v>
      </c>
      <c r="AR65" t="s">
        <v>221</v>
      </c>
      <c r="AS65" t="s">
        <v>221</v>
      </c>
      <c r="AT65" t="s">
        <v>221</v>
      </c>
      <c r="AU65" t="s">
        <v>221</v>
      </c>
      <c r="AV65" t="s">
        <v>221</v>
      </c>
      <c r="AW65" t="s">
        <v>221</v>
      </c>
      <c r="AX65" t="s">
        <v>221</v>
      </c>
      <c r="AY65" t="s">
        <v>221</v>
      </c>
      <c r="AZ65" t="s">
        <v>221</v>
      </c>
      <c r="BA65" t="s">
        <v>221</v>
      </c>
      <c r="BB65" t="s">
        <v>221</v>
      </c>
      <c r="BC65" t="s">
        <v>221</v>
      </c>
      <c r="BD65" t="s">
        <v>221</v>
      </c>
      <c r="BE65">
        <v>16</v>
      </c>
      <c r="BF65" t="s">
        <v>221</v>
      </c>
      <c r="BG65" t="s">
        <v>221</v>
      </c>
      <c r="BH65">
        <v>1163218</v>
      </c>
      <c r="BI65">
        <v>7599</v>
      </c>
      <c r="BJ65">
        <v>1069</v>
      </c>
      <c r="BK65">
        <v>350</v>
      </c>
      <c r="BL65" t="s">
        <v>221</v>
      </c>
      <c r="BM65" t="s">
        <v>221</v>
      </c>
      <c r="BN65" t="s">
        <v>221</v>
      </c>
      <c r="BO65" t="s">
        <v>221</v>
      </c>
      <c r="BP65" t="s">
        <v>221</v>
      </c>
      <c r="BQ65" t="s">
        <v>221</v>
      </c>
      <c r="BR65" t="s">
        <v>221</v>
      </c>
      <c r="BS65" t="s">
        <v>221</v>
      </c>
      <c r="BT65">
        <v>35450</v>
      </c>
      <c r="BU65" t="s">
        <v>221</v>
      </c>
      <c r="BV65">
        <v>1209477</v>
      </c>
      <c r="BW65" t="s">
        <v>221</v>
      </c>
      <c r="BX65" t="s">
        <v>221</v>
      </c>
      <c r="BY65">
        <v>1209477</v>
      </c>
      <c r="BZ65" t="s">
        <v>221</v>
      </c>
      <c r="CA65" t="s">
        <v>221</v>
      </c>
      <c r="CB65" t="s">
        <v>221</v>
      </c>
      <c r="CC65" t="s">
        <v>221</v>
      </c>
      <c r="CD65">
        <v>637</v>
      </c>
      <c r="CE65">
        <v>-78822</v>
      </c>
      <c r="CF65">
        <v>-78185</v>
      </c>
      <c r="CG65">
        <v>1131292</v>
      </c>
      <c r="CH65" s="7">
        <v>1</v>
      </c>
    </row>
    <row r="66" spans="1:86" x14ac:dyDescent="0.25">
      <c r="A66" t="s">
        <v>112</v>
      </c>
      <c r="B66" t="s">
        <v>196</v>
      </c>
      <c r="C66" t="s">
        <v>221</v>
      </c>
      <c r="D66" t="s">
        <v>221</v>
      </c>
      <c r="E66" t="s">
        <v>221</v>
      </c>
      <c r="F66" t="s">
        <v>221</v>
      </c>
      <c r="G66" t="s">
        <v>221</v>
      </c>
      <c r="H66" t="s">
        <v>221</v>
      </c>
      <c r="I66" t="s">
        <v>221</v>
      </c>
      <c r="J66" t="s">
        <v>221</v>
      </c>
      <c r="K66" t="s">
        <v>221</v>
      </c>
      <c r="L66" t="s">
        <v>221</v>
      </c>
      <c r="M66" t="s">
        <v>221</v>
      </c>
      <c r="N66" t="s">
        <v>221</v>
      </c>
      <c r="O66" t="s">
        <v>221</v>
      </c>
      <c r="P66" t="s">
        <v>221</v>
      </c>
      <c r="Q66" t="s">
        <v>221</v>
      </c>
      <c r="R66" t="s">
        <v>221</v>
      </c>
      <c r="S66" t="s">
        <v>221</v>
      </c>
      <c r="T66" t="s">
        <v>221</v>
      </c>
      <c r="U66" t="s">
        <v>221</v>
      </c>
      <c r="V66" t="s">
        <v>221</v>
      </c>
      <c r="W66" t="s">
        <v>221</v>
      </c>
      <c r="X66" t="s">
        <v>221</v>
      </c>
      <c r="Y66" t="s">
        <v>221</v>
      </c>
      <c r="Z66" t="s">
        <v>221</v>
      </c>
      <c r="AA66" t="s">
        <v>221</v>
      </c>
      <c r="AB66" t="s">
        <v>221</v>
      </c>
      <c r="AC66" t="s">
        <v>221</v>
      </c>
      <c r="AD66" t="s">
        <v>221</v>
      </c>
      <c r="AE66" t="s">
        <v>221</v>
      </c>
      <c r="AF66" t="s">
        <v>221</v>
      </c>
      <c r="AG66" t="s">
        <v>221</v>
      </c>
      <c r="AH66" t="s">
        <v>221</v>
      </c>
      <c r="AI66" t="s">
        <v>221</v>
      </c>
      <c r="AJ66" t="s">
        <v>221</v>
      </c>
      <c r="AK66" t="s">
        <v>221</v>
      </c>
      <c r="AL66" t="s">
        <v>221</v>
      </c>
      <c r="AM66" t="s">
        <v>221</v>
      </c>
      <c r="AN66" t="s">
        <v>221</v>
      </c>
      <c r="AO66" t="s">
        <v>221</v>
      </c>
      <c r="AP66" t="s">
        <v>221</v>
      </c>
      <c r="AQ66" t="s">
        <v>221</v>
      </c>
      <c r="AR66" t="s">
        <v>221</v>
      </c>
      <c r="AS66" t="s">
        <v>221</v>
      </c>
      <c r="AT66" t="s">
        <v>221</v>
      </c>
      <c r="AU66" t="s">
        <v>221</v>
      </c>
      <c r="AV66" t="s">
        <v>221</v>
      </c>
      <c r="AW66" t="s">
        <v>221</v>
      </c>
      <c r="AX66" t="s">
        <v>221</v>
      </c>
      <c r="AY66" t="s">
        <v>221</v>
      </c>
      <c r="AZ66" t="s">
        <v>221</v>
      </c>
      <c r="BA66" t="s">
        <v>221</v>
      </c>
      <c r="BB66" t="s">
        <v>221</v>
      </c>
      <c r="BC66" t="s">
        <v>221</v>
      </c>
      <c r="BD66" t="s">
        <v>221</v>
      </c>
      <c r="BE66" t="s">
        <v>221</v>
      </c>
      <c r="BF66" t="s">
        <v>221</v>
      </c>
      <c r="BG66" t="s">
        <v>221</v>
      </c>
      <c r="BH66" t="s">
        <v>221</v>
      </c>
      <c r="BI66">
        <v>941289</v>
      </c>
      <c r="BJ66" t="s">
        <v>221</v>
      </c>
      <c r="BK66" t="s">
        <v>221</v>
      </c>
      <c r="BL66" t="s">
        <v>221</v>
      </c>
      <c r="BM66" t="s">
        <v>221</v>
      </c>
      <c r="BN66" t="s">
        <v>221</v>
      </c>
      <c r="BO66" t="s">
        <v>221</v>
      </c>
      <c r="BP66" t="s">
        <v>221</v>
      </c>
      <c r="BQ66">
        <v>1579</v>
      </c>
      <c r="BR66">
        <v>545</v>
      </c>
      <c r="BS66" t="s">
        <v>221</v>
      </c>
      <c r="BT66">
        <v>219990</v>
      </c>
      <c r="BU66" t="s">
        <v>221</v>
      </c>
      <c r="BV66">
        <v>1163403</v>
      </c>
      <c r="BW66">
        <v>5486</v>
      </c>
      <c r="BX66" t="s">
        <v>221</v>
      </c>
      <c r="BY66">
        <v>1168889</v>
      </c>
      <c r="BZ66" t="s">
        <v>221</v>
      </c>
      <c r="CA66" t="s">
        <v>221</v>
      </c>
      <c r="CB66" t="s">
        <v>221</v>
      </c>
      <c r="CC66" t="s">
        <v>221</v>
      </c>
      <c r="CD66">
        <v>2083</v>
      </c>
      <c r="CE66">
        <v>-14188</v>
      </c>
      <c r="CF66">
        <v>-12105</v>
      </c>
      <c r="CG66">
        <v>1156783</v>
      </c>
      <c r="CH66" s="7">
        <v>1</v>
      </c>
    </row>
    <row r="67" spans="1:86" x14ac:dyDescent="0.25">
      <c r="A67" t="s">
        <v>113</v>
      </c>
      <c r="B67" t="s">
        <v>197</v>
      </c>
      <c r="C67" t="s">
        <v>221</v>
      </c>
      <c r="D67" t="s">
        <v>221</v>
      </c>
      <c r="E67" t="s">
        <v>221</v>
      </c>
      <c r="F67" t="s">
        <v>221</v>
      </c>
      <c r="G67" t="s">
        <v>221</v>
      </c>
      <c r="H67" t="s">
        <v>221</v>
      </c>
      <c r="I67" t="s">
        <v>221</v>
      </c>
      <c r="J67" t="s">
        <v>221</v>
      </c>
      <c r="K67" t="s">
        <v>221</v>
      </c>
      <c r="L67" t="s">
        <v>221</v>
      </c>
      <c r="M67" t="s">
        <v>221</v>
      </c>
      <c r="N67" t="s">
        <v>221</v>
      </c>
      <c r="O67" t="s">
        <v>221</v>
      </c>
      <c r="P67" t="s">
        <v>221</v>
      </c>
      <c r="Q67" t="s">
        <v>221</v>
      </c>
      <c r="R67" t="s">
        <v>221</v>
      </c>
      <c r="S67" t="s">
        <v>221</v>
      </c>
      <c r="T67" t="s">
        <v>221</v>
      </c>
      <c r="U67" t="s">
        <v>221</v>
      </c>
      <c r="V67" t="s">
        <v>221</v>
      </c>
      <c r="W67" t="s">
        <v>221</v>
      </c>
      <c r="X67" t="s">
        <v>221</v>
      </c>
      <c r="Y67" t="s">
        <v>221</v>
      </c>
      <c r="Z67" t="s">
        <v>221</v>
      </c>
      <c r="AA67" t="s">
        <v>221</v>
      </c>
      <c r="AB67" t="s">
        <v>221</v>
      </c>
      <c r="AC67" t="s">
        <v>221</v>
      </c>
      <c r="AD67" t="s">
        <v>221</v>
      </c>
      <c r="AE67" t="s">
        <v>221</v>
      </c>
      <c r="AF67" t="s">
        <v>221</v>
      </c>
      <c r="AG67" t="s">
        <v>221</v>
      </c>
      <c r="AH67" t="s">
        <v>221</v>
      </c>
      <c r="AI67" t="s">
        <v>221</v>
      </c>
      <c r="AJ67" t="s">
        <v>221</v>
      </c>
      <c r="AK67" t="s">
        <v>221</v>
      </c>
      <c r="AL67" t="s">
        <v>221</v>
      </c>
      <c r="AM67" t="s">
        <v>221</v>
      </c>
      <c r="AN67" t="s">
        <v>221</v>
      </c>
      <c r="AO67" t="s">
        <v>221</v>
      </c>
      <c r="AP67" t="s">
        <v>221</v>
      </c>
      <c r="AQ67" t="s">
        <v>221</v>
      </c>
      <c r="AR67" t="s">
        <v>221</v>
      </c>
      <c r="AS67" t="s">
        <v>221</v>
      </c>
      <c r="AT67" t="s">
        <v>221</v>
      </c>
      <c r="AU67" t="s">
        <v>221</v>
      </c>
      <c r="AV67" t="s">
        <v>221</v>
      </c>
      <c r="AW67" t="s">
        <v>221</v>
      </c>
      <c r="AX67" t="s">
        <v>221</v>
      </c>
      <c r="AY67" t="s">
        <v>221</v>
      </c>
      <c r="AZ67" t="s">
        <v>221</v>
      </c>
      <c r="BA67" t="s">
        <v>221</v>
      </c>
      <c r="BB67" t="s">
        <v>221</v>
      </c>
      <c r="BC67" t="s">
        <v>221</v>
      </c>
      <c r="BD67" t="s">
        <v>221</v>
      </c>
      <c r="BE67" t="s">
        <v>221</v>
      </c>
      <c r="BF67" t="s">
        <v>221</v>
      </c>
      <c r="BG67" t="s">
        <v>221</v>
      </c>
      <c r="BH67" t="s">
        <v>221</v>
      </c>
      <c r="BI67" t="s">
        <v>221</v>
      </c>
      <c r="BJ67">
        <v>264799</v>
      </c>
      <c r="BK67">
        <v>2925</v>
      </c>
      <c r="BL67" t="s">
        <v>221</v>
      </c>
      <c r="BM67" t="s">
        <v>221</v>
      </c>
      <c r="BN67" t="s">
        <v>221</v>
      </c>
      <c r="BO67" t="s">
        <v>221</v>
      </c>
      <c r="BP67" t="s">
        <v>221</v>
      </c>
      <c r="BQ67" t="s">
        <v>221</v>
      </c>
      <c r="BR67" t="s">
        <v>221</v>
      </c>
      <c r="BS67" t="s">
        <v>221</v>
      </c>
      <c r="BT67" t="s">
        <v>221</v>
      </c>
      <c r="BU67" t="s">
        <v>221</v>
      </c>
      <c r="BV67">
        <v>267723</v>
      </c>
      <c r="BW67" t="s">
        <v>221</v>
      </c>
      <c r="BX67" t="s">
        <v>221</v>
      </c>
      <c r="BY67">
        <v>267723</v>
      </c>
      <c r="BZ67" t="s">
        <v>221</v>
      </c>
      <c r="CA67" t="s">
        <v>221</v>
      </c>
      <c r="CB67" t="s">
        <v>221</v>
      </c>
      <c r="CC67" t="s">
        <v>221</v>
      </c>
      <c r="CD67">
        <v>2886</v>
      </c>
      <c r="CE67">
        <v>-11821</v>
      </c>
      <c r="CF67">
        <v>-8935</v>
      </c>
      <c r="CG67">
        <v>258789</v>
      </c>
      <c r="CH67" s="7">
        <v>1</v>
      </c>
    </row>
    <row r="68" spans="1:86" x14ac:dyDescent="0.25">
      <c r="A68" t="s">
        <v>114</v>
      </c>
      <c r="B68" t="s">
        <v>198</v>
      </c>
      <c r="C68" t="s">
        <v>221</v>
      </c>
      <c r="D68" t="s">
        <v>221</v>
      </c>
      <c r="E68" t="s">
        <v>221</v>
      </c>
      <c r="F68" t="s">
        <v>221</v>
      </c>
      <c r="G68" t="s">
        <v>221</v>
      </c>
      <c r="H68" t="s">
        <v>221</v>
      </c>
      <c r="I68" t="s">
        <v>221</v>
      </c>
      <c r="J68" t="s">
        <v>221</v>
      </c>
      <c r="K68" t="s">
        <v>221</v>
      </c>
      <c r="L68" t="s">
        <v>221</v>
      </c>
      <c r="M68" t="s">
        <v>221</v>
      </c>
      <c r="N68" t="s">
        <v>221</v>
      </c>
      <c r="O68" t="s">
        <v>221</v>
      </c>
      <c r="P68" t="s">
        <v>221</v>
      </c>
      <c r="Q68" t="s">
        <v>221</v>
      </c>
      <c r="R68" t="s">
        <v>221</v>
      </c>
      <c r="S68" t="s">
        <v>221</v>
      </c>
      <c r="T68" t="s">
        <v>221</v>
      </c>
      <c r="U68" t="s">
        <v>221</v>
      </c>
      <c r="V68" t="s">
        <v>221</v>
      </c>
      <c r="W68" t="s">
        <v>221</v>
      </c>
      <c r="X68" t="s">
        <v>221</v>
      </c>
      <c r="Y68" t="s">
        <v>221</v>
      </c>
      <c r="Z68" t="s">
        <v>221</v>
      </c>
      <c r="AA68" t="s">
        <v>221</v>
      </c>
      <c r="AB68" t="s">
        <v>221</v>
      </c>
      <c r="AC68" t="s">
        <v>221</v>
      </c>
      <c r="AD68" t="s">
        <v>221</v>
      </c>
      <c r="AE68" t="s">
        <v>221</v>
      </c>
      <c r="AF68" t="s">
        <v>221</v>
      </c>
      <c r="AG68" t="s">
        <v>221</v>
      </c>
      <c r="AH68" t="s">
        <v>221</v>
      </c>
      <c r="AI68" t="s">
        <v>221</v>
      </c>
      <c r="AJ68" t="s">
        <v>221</v>
      </c>
      <c r="AK68" t="s">
        <v>221</v>
      </c>
      <c r="AL68" t="s">
        <v>221</v>
      </c>
      <c r="AM68" t="s">
        <v>221</v>
      </c>
      <c r="AN68" t="s">
        <v>221</v>
      </c>
      <c r="AO68" t="s">
        <v>221</v>
      </c>
      <c r="AP68" t="s">
        <v>221</v>
      </c>
      <c r="AQ68" t="s">
        <v>221</v>
      </c>
      <c r="AR68" t="s">
        <v>221</v>
      </c>
      <c r="AS68" t="s">
        <v>221</v>
      </c>
      <c r="AT68" t="s">
        <v>221</v>
      </c>
      <c r="AU68" t="s">
        <v>221</v>
      </c>
      <c r="AV68" t="s">
        <v>221</v>
      </c>
      <c r="AW68" t="s">
        <v>221</v>
      </c>
      <c r="AX68" t="s">
        <v>221</v>
      </c>
      <c r="AY68" t="s">
        <v>221</v>
      </c>
      <c r="AZ68" t="s">
        <v>221</v>
      </c>
      <c r="BA68" t="s">
        <v>221</v>
      </c>
      <c r="BB68" t="s">
        <v>221</v>
      </c>
      <c r="BC68" t="s">
        <v>221</v>
      </c>
      <c r="BD68" t="s">
        <v>221</v>
      </c>
      <c r="BE68">
        <v>60</v>
      </c>
      <c r="BF68" t="s">
        <v>221</v>
      </c>
      <c r="BG68" t="s">
        <v>221</v>
      </c>
      <c r="BH68" t="s">
        <v>221</v>
      </c>
      <c r="BI68" t="s">
        <v>221</v>
      </c>
      <c r="BJ68">
        <v>130</v>
      </c>
      <c r="BK68">
        <v>242815</v>
      </c>
      <c r="BL68" t="s">
        <v>221</v>
      </c>
      <c r="BM68">
        <v>720</v>
      </c>
      <c r="BN68" t="s">
        <v>221</v>
      </c>
      <c r="BO68" t="s">
        <v>221</v>
      </c>
      <c r="BP68">
        <v>370</v>
      </c>
      <c r="BQ68" t="s">
        <v>221</v>
      </c>
      <c r="BR68" t="s">
        <v>221</v>
      </c>
      <c r="BS68" t="s">
        <v>221</v>
      </c>
      <c r="BT68">
        <v>3593</v>
      </c>
      <c r="BU68" t="s">
        <v>221</v>
      </c>
      <c r="BV68">
        <v>247688</v>
      </c>
      <c r="BW68" t="s">
        <v>221</v>
      </c>
      <c r="BX68" t="s">
        <v>221</v>
      </c>
      <c r="BY68">
        <v>247688</v>
      </c>
      <c r="BZ68" t="s">
        <v>221</v>
      </c>
      <c r="CA68" t="s">
        <v>221</v>
      </c>
      <c r="CB68" t="s">
        <v>221</v>
      </c>
      <c r="CC68" t="s">
        <v>221</v>
      </c>
      <c r="CD68">
        <v>935</v>
      </c>
      <c r="CE68">
        <v>-9935</v>
      </c>
      <c r="CF68">
        <v>-9000</v>
      </c>
      <c r="CG68">
        <v>238688</v>
      </c>
      <c r="CH68" s="7">
        <v>1</v>
      </c>
    </row>
    <row r="69" spans="1:86" x14ac:dyDescent="0.25">
      <c r="A69" t="s">
        <v>115</v>
      </c>
      <c r="B69" t="s">
        <v>199</v>
      </c>
      <c r="C69" t="s">
        <v>221</v>
      </c>
      <c r="D69" t="s">
        <v>221</v>
      </c>
      <c r="E69" t="s">
        <v>221</v>
      </c>
      <c r="F69" t="s">
        <v>221</v>
      </c>
      <c r="G69" t="s">
        <v>221</v>
      </c>
      <c r="H69" t="s">
        <v>221</v>
      </c>
      <c r="I69" t="s">
        <v>221</v>
      </c>
      <c r="J69" t="s">
        <v>221</v>
      </c>
      <c r="K69" t="s">
        <v>221</v>
      </c>
      <c r="L69" t="s">
        <v>221</v>
      </c>
      <c r="M69" t="s">
        <v>221</v>
      </c>
      <c r="N69" t="s">
        <v>221</v>
      </c>
      <c r="O69" t="s">
        <v>221</v>
      </c>
      <c r="P69" t="s">
        <v>221</v>
      </c>
      <c r="Q69" t="s">
        <v>221</v>
      </c>
      <c r="R69" t="s">
        <v>221</v>
      </c>
      <c r="S69" t="s">
        <v>221</v>
      </c>
      <c r="T69" t="s">
        <v>221</v>
      </c>
      <c r="U69" t="s">
        <v>221</v>
      </c>
      <c r="V69" t="s">
        <v>221</v>
      </c>
      <c r="W69" t="s">
        <v>221</v>
      </c>
      <c r="X69" t="s">
        <v>221</v>
      </c>
      <c r="Y69" t="s">
        <v>221</v>
      </c>
      <c r="Z69" t="s">
        <v>221</v>
      </c>
      <c r="AA69" t="s">
        <v>221</v>
      </c>
      <c r="AB69" t="s">
        <v>221</v>
      </c>
      <c r="AC69" t="s">
        <v>221</v>
      </c>
      <c r="AD69" t="s">
        <v>221</v>
      </c>
      <c r="AE69" t="s">
        <v>221</v>
      </c>
      <c r="AF69" t="s">
        <v>221</v>
      </c>
      <c r="AG69" t="s">
        <v>221</v>
      </c>
      <c r="AH69" t="s">
        <v>221</v>
      </c>
      <c r="AI69" t="s">
        <v>221</v>
      </c>
      <c r="AJ69" t="s">
        <v>221</v>
      </c>
      <c r="AK69" t="s">
        <v>221</v>
      </c>
      <c r="AL69" t="s">
        <v>221</v>
      </c>
      <c r="AM69" t="s">
        <v>221</v>
      </c>
      <c r="AN69" t="s">
        <v>221</v>
      </c>
      <c r="AO69" t="s">
        <v>221</v>
      </c>
      <c r="AP69" t="s">
        <v>221</v>
      </c>
      <c r="AQ69" t="s">
        <v>221</v>
      </c>
      <c r="AR69" t="s">
        <v>221</v>
      </c>
      <c r="AS69" t="s">
        <v>221</v>
      </c>
      <c r="AT69" t="s">
        <v>221</v>
      </c>
      <c r="AU69" t="s">
        <v>221</v>
      </c>
      <c r="AV69" t="s">
        <v>221</v>
      </c>
      <c r="AW69" t="s">
        <v>221</v>
      </c>
      <c r="AX69" t="s">
        <v>221</v>
      </c>
      <c r="AY69" t="s">
        <v>221</v>
      </c>
      <c r="AZ69" t="s">
        <v>221</v>
      </c>
      <c r="BA69" t="s">
        <v>221</v>
      </c>
      <c r="BB69" t="s">
        <v>221</v>
      </c>
      <c r="BC69" t="s">
        <v>221</v>
      </c>
      <c r="BD69" t="s">
        <v>221</v>
      </c>
      <c r="BE69" t="s">
        <v>221</v>
      </c>
      <c r="BF69" t="s">
        <v>221</v>
      </c>
      <c r="BG69">
        <v>1617</v>
      </c>
      <c r="BH69" t="s">
        <v>221</v>
      </c>
      <c r="BI69" t="s">
        <v>221</v>
      </c>
      <c r="BJ69" t="s">
        <v>221</v>
      </c>
      <c r="BK69" t="s">
        <v>221</v>
      </c>
      <c r="BL69">
        <v>118505</v>
      </c>
      <c r="BM69">
        <v>175</v>
      </c>
      <c r="BN69">
        <v>806</v>
      </c>
      <c r="BO69" t="s">
        <v>221</v>
      </c>
      <c r="BP69" t="s">
        <v>221</v>
      </c>
      <c r="BQ69">
        <v>22</v>
      </c>
      <c r="BR69" t="s">
        <v>221</v>
      </c>
      <c r="BS69" t="s">
        <v>221</v>
      </c>
      <c r="BT69">
        <v>3177</v>
      </c>
      <c r="BU69">
        <v>154</v>
      </c>
      <c r="BV69">
        <v>124454</v>
      </c>
      <c r="BW69">
        <v>359</v>
      </c>
      <c r="BX69" t="s">
        <v>221</v>
      </c>
      <c r="BY69">
        <v>124814</v>
      </c>
      <c r="BZ69" t="s">
        <v>221</v>
      </c>
      <c r="CA69" t="s">
        <v>221</v>
      </c>
      <c r="CB69" t="s">
        <v>221</v>
      </c>
      <c r="CC69" t="s">
        <v>221</v>
      </c>
      <c r="CD69">
        <v>5445</v>
      </c>
      <c r="CE69">
        <v>-3584</v>
      </c>
      <c r="CF69">
        <v>1861</v>
      </c>
      <c r="CG69">
        <v>126675</v>
      </c>
      <c r="CH69" s="7">
        <v>1</v>
      </c>
    </row>
    <row r="70" spans="1:86" x14ac:dyDescent="0.25">
      <c r="A70" t="s">
        <v>116</v>
      </c>
      <c r="B70" t="s">
        <v>200</v>
      </c>
      <c r="C70">
        <v>1929</v>
      </c>
      <c r="D70" t="s">
        <v>221</v>
      </c>
      <c r="E70" t="s">
        <v>221</v>
      </c>
      <c r="F70" t="s">
        <v>221</v>
      </c>
      <c r="G70" t="s">
        <v>221</v>
      </c>
      <c r="H70" t="s">
        <v>221</v>
      </c>
      <c r="I70" t="s">
        <v>221</v>
      </c>
      <c r="J70" t="s">
        <v>221</v>
      </c>
      <c r="K70" t="s">
        <v>221</v>
      </c>
      <c r="L70" t="s">
        <v>221</v>
      </c>
      <c r="M70" t="s">
        <v>221</v>
      </c>
      <c r="N70" t="s">
        <v>221</v>
      </c>
      <c r="O70" t="s">
        <v>221</v>
      </c>
      <c r="P70" t="s">
        <v>221</v>
      </c>
      <c r="Q70" t="s">
        <v>221</v>
      </c>
      <c r="R70" t="s">
        <v>221</v>
      </c>
      <c r="S70" t="s">
        <v>221</v>
      </c>
      <c r="T70" t="s">
        <v>221</v>
      </c>
      <c r="U70" t="s">
        <v>221</v>
      </c>
      <c r="V70" t="s">
        <v>221</v>
      </c>
      <c r="W70" t="s">
        <v>221</v>
      </c>
      <c r="X70" t="s">
        <v>221</v>
      </c>
      <c r="Y70" t="s">
        <v>221</v>
      </c>
      <c r="Z70" t="s">
        <v>221</v>
      </c>
      <c r="AA70" t="s">
        <v>221</v>
      </c>
      <c r="AB70" t="s">
        <v>221</v>
      </c>
      <c r="AC70" t="s">
        <v>221</v>
      </c>
      <c r="AD70">
        <v>182</v>
      </c>
      <c r="AE70">
        <v>45</v>
      </c>
      <c r="AF70" t="s">
        <v>221</v>
      </c>
      <c r="AG70">
        <v>214</v>
      </c>
      <c r="AH70" t="s">
        <v>221</v>
      </c>
      <c r="AI70" t="s">
        <v>221</v>
      </c>
      <c r="AJ70">
        <v>147</v>
      </c>
      <c r="AK70" t="s">
        <v>221</v>
      </c>
      <c r="AL70" t="s">
        <v>221</v>
      </c>
      <c r="AM70" t="s">
        <v>221</v>
      </c>
      <c r="AN70" t="s">
        <v>221</v>
      </c>
      <c r="AO70" t="s">
        <v>221</v>
      </c>
      <c r="AP70" t="s">
        <v>221</v>
      </c>
      <c r="AQ70">
        <v>875</v>
      </c>
      <c r="AR70" t="s">
        <v>221</v>
      </c>
      <c r="AS70" t="s">
        <v>221</v>
      </c>
      <c r="AT70" t="s">
        <v>221</v>
      </c>
      <c r="AU70" t="s">
        <v>221</v>
      </c>
      <c r="AV70" t="s">
        <v>221</v>
      </c>
      <c r="AW70" t="s">
        <v>221</v>
      </c>
      <c r="AX70" t="s">
        <v>221</v>
      </c>
      <c r="AY70" t="s">
        <v>221</v>
      </c>
      <c r="AZ70" t="s">
        <v>221</v>
      </c>
      <c r="BA70" t="s">
        <v>221</v>
      </c>
      <c r="BB70" t="s">
        <v>221</v>
      </c>
      <c r="BC70" t="s">
        <v>221</v>
      </c>
      <c r="BD70" t="s">
        <v>221</v>
      </c>
      <c r="BE70" t="s">
        <v>221</v>
      </c>
      <c r="BF70" t="s">
        <v>221</v>
      </c>
      <c r="BG70" t="s">
        <v>221</v>
      </c>
      <c r="BH70" t="s">
        <v>221</v>
      </c>
      <c r="BI70" t="s">
        <v>221</v>
      </c>
      <c r="BJ70" t="s">
        <v>221</v>
      </c>
      <c r="BK70" t="s">
        <v>221</v>
      </c>
      <c r="BL70">
        <v>1870</v>
      </c>
      <c r="BM70">
        <v>99075</v>
      </c>
      <c r="BN70">
        <v>17359</v>
      </c>
      <c r="BO70">
        <v>979</v>
      </c>
      <c r="BP70" t="s">
        <v>221</v>
      </c>
      <c r="BQ70" t="s">
        <v>221</v>
      </c>
      <c r="BR70" t="s">
        <v>221</v>
      </c>
      <c r="BS70" t="s">
        <v>221</v>
      </c>
      <c r="BT70">
        <v>2736</v>
      </c>
      <c r="BU70">
        <v>27035</v>
      </c>
      <c r="BV70">
        <v>152446</v>
      </c>
      <c r="BW70" t="s">
        <v>221</v>
      </c>
      <c r="BX70" t="s">
        <v>221</v>
      </c>
      <c r="BY70">
        <v>152446</v>
      </c>
      <c r="BZ70" t="s">
        <v>221</v>
      </c>
      <c r="CA70" t="s">
        <v>221</v>
      </c>
      <c r="CB70" t="s">
        <v>221</v>
      </c>
      <c r="CC70" t="s">
        <v>221</v>
      </c>
      <c r="CD70">
        <v>8757</v>
      </c>
      <c r="CE70">
        <v>-5197</v>
      </c>
      <c r="CF70">
        <v>3560</v>
      </c>
      <c r="CG70">
        <v>156006</v>
      </c>
      <c r="CH70" s="7">
        <v>1</v>
      </c>
    </row>
    <row r="71" spans="1:86" x14ac:dyDescent="0.25">
      <c r="A71" t="s">
        <v>117</v>
      </c>
      <c r="B71" t="s">
        <v>201</v>
      </c>
      <c r="C71" t="s">
        <v>221</v>
      </c>
      <c r="D71" t="s">
        <v>221</v>
      </c>
      <c r="E71" t="s">
        <v>221</v>
      </c>
      <c r="F71" t="s">
        <v>221</v>
      </c>
      <c r="G71" t="s">
        <v>221</v>
      </c>
      <c r="H71" t="s">
        <v>221</v>
      </c>
      <c r="I71" t="s">
        <v>221</v>
      </c>
      <c r="J71" t="s">
        <v>221</v>
      </c>
      <c r="K71" t="s">
        <v>221</v>
      </c>
      <c r="L71" t="s">
        <v>221</v>
      </c>
      <c r="M71" t="s">
        <v>221</v>
      </c>
      <c r="N71" t="s">
        <v>221</v>
      </c>
      <c r="O71" t="s">
        <v>221</v>
      </c>
      <c r="P71" t="s">
        <v>221</v>
      </c>
      <c r="Q71" t="s">
        <v>221</v>
      </c>
      <c r="R71" t="s">
        <v>221</v>
      </c>
      <c r="S71" t="s">
        <v>221</v>
      </c>
      <c r="T71" t="s">
        <v>221</v>
      </c>
      <c r="U71" t="s">
        <v>221</v>
      </c>
      <c r="V71" t="s">
        <v>221</v>
      </c>
      <c r="W71" t="s">
        <v>221</v>
      </c>
      <c r="X71" t="s">
        <v>221</v>
      </c>
      <c r="Y71" t="s">
        <v>221</v>
      </c>
      <c r="Z71" t="s">
        <v>221</v>
      </c>
      <c r="AA71" t="s">
        <v>221</v>
      </c>
      <c r="AB71" t="s">
        <v>221</v>
      </c>
      <c r="AC71" t="s">
        <v>221</v>
      </c>
      <c r="AD71" t="s">
        <v>221</v>
      </c>
      <c r="AE71" t="s">
        <v>221</v>
      </c>
      <c r="AF71" t="s">
        <v>221</v>
      </c>
      <c r="AG71" t="s">
        <v>221</v>
      </c>
      <c r="AH71" t="s">
        <v>221</v>
      </c>
      <c r="AI71" t="s">
        <v>221</v>
      </c>
      <c r="AJ71" t="s">
        <v>221</v>
      </c>
      <c r="AK71" t="s">
        <v>221</v>
      </c>
      <c r="AL71" t="s">
        <v>221</v>
      </c>
      <c r="AM71" t="s">
        <v>221</v>
      </c>
      <c r="AN71" t="s">
        <v>221</v>
      </c>
      <c r="AO71" t="s">
        <v>221</v>
      </c>
      <c r="AP71" t="s">
        <v>221</v>
      </c>
      <c r="AQ71" t="s">
        <v>221</v>
      </c>
      <c r="AR71" t="s">
        <v>221</v>
      </c>
      <c r="AS71" t="s">
        <v>221</v>
      </c>
      <c r="AT71" t="s">
        <v>221</v>
      </c>
      <c r="AU71" t="s">
        <v>221</v>
      </c>
      <c r="AV71" t="s">
        <v>221</v>
      </c>
      <c r="AW71" t="s">
        <v>221</v>
      </c>
      <c r="AX71" t="s">
        <v>221</v>
      </c>
      <c r="AY71">
        <v>22</v>
      </c>
      <c r="AZ71" t="s">
        <v>221</v>
      </c>
      <c r="BA71" t="s">
        <v>221</v>
      </c>
      <c r="BB71" t="s">
        <v>221</v>
      </c>
      <c r="BC71" t="s">
        <v>221</v>
      </c>
      <c r="BD71" t="s">
        <v>221</v>
      </c>
      <c r="BE71" t="s">
        <v>221</v>
      </c>
      <c r="BF71" t="s">
        <v>221</v>
      </c>
      <c r="BG71">
        <v>10201</v>
      </c>
      <c r="BH71" t="s">
        <v>221</v>
      </c>
      <c r="BI71" t="s">
        <v>221</v>
      </c>
      <c r="BJ71" t="s">
        <v>221</v>
      </c>
      <c r="BK71" t="s">
        <v>221</v>
      </c>
      <c r="BL71">
        <v>6</v>
      </c>
      <c r="BM71">
        <v>289</v>
      </c>
      <c r="BN71">
        <v>114621</v>
      </c>
      <c r="BO71">
        <v>135</v>
      </c>
      <c r="BP71" t="s">
        <v>221</v>
      </c>
      <c r="BQ71" t="s">
        <v>221</v>
      </c>
      <c r="BR71" t="s">
        <v>221</v>
      </c>
      <c r="BS71" t="s">
        <v>221</v>
      </c>
      <c r="BT71">
        <v>9963</v>
      </c>
      <c r="BU71" t="s">
        <v>221</v>
      </c>
      <c r="BV71">
        <v>135236</v>
      </c>
      <c r="BW71" t="s">
        <v>221</v>
      </c>
      <c r="BX71" t="s">
        <v>221</v>
      </c>
      <c r="BY71">
        <v>135236</v>
      </c>
      <c r="BZ71" t="s">
        <v>221</v>
      </c>
      <c r="CA71" t="s">
        <v>221</v>
      </c>
      <c r="CB71" t="s">
        <v>221</v>
      </c>
      <c r="CC71" t="s">
        <v>221</v>
      </c>
      <c r="CD71">
        <v>19403</v>
      </c>
      <c r="CE71">
        <v>-9509</v>
      </c>
      <c r="CF71">
        <v>9895</v>
      </c>
      <c r="CG71">
        <v>145130</v>
      </c>
      <c r="CH71" s="7">
        <v>1</v>
      </c>
    </row>
    <row r="72" spans="1:86" x14ac:dyDescent="0.25">
      <c r="A72" t="s">
        <v>118</v>
      </c>
      <c r="B72" t="s">
        <v>202</v>
      </c>
      <c r="C72" t="s">
        <v>221</v>
      </c>
      <c r="D72" t="s">
        <v>221</v>
      </c>
      <c r="E72" t="s">
        <v>221</v>
      </c>
      <c r="F72" t="s">
        <v>221</v>
      </c>
      <c r="G72" t="s">
        <v>221</v>
      </c>
      <c r="H72" t="s">
        <v>221</v>
      </c>
      <c r="I72" t="s">
        <v>221</v>
      </c>
      <c r="J72" t="s">
        <v>221</v>
      </c>
      <c r="K72" t="s">
        <v>221</v>
      </c>
      <c r="L72" t="s">
        <v>221</v>
      </c>
      <c r="M72" t="s">
        <v>221</v>
      </c>
      <c r="N72" t="s">
        <v>221</v>
      </c>
      <c r="O72" t="s">
        <v>221</v>
      </c>
      <c r="P72" t="s">
        <v>221</v>
      </c>
      <c r="Q72" t="s">
        <v>221</v>
      </c>
      <c r="R72" t="s">
        <v>221</v>
      </c>
      <c r="S72" t="s">
        <v>221</v>
      </c>
      <c r="T72" t="s">
        <v>221</v>
      </c>
      <c r="U72" t="s">
        <v>221</v>
      </c>
      <c r="V72" t="s">
        <v>221</v>
      </c>
      <c r="W72" t="s">
        <v>221</v>
      </c>
      <c r="X72" t="s">
        <v>221</v>
      </c>
      <c r="Y72" t="s">
        <v>221</v>
      </c>
      <c r="Z72" t="s">
        <v>221</v>
      </c>
      <c r="AA72" t="s">
        <v>221</v>
      </c>
      <c r="AB72" t="s">
        <v>221</v>
      </c>
      <c r="AC72" t="s">
        <v>221</v>
      </c>
      <c r="AD72" t="s">
        <v>221</v>
      </c>
      <c r="AE72">
        <v>19466</v>
      </c>
      <c r="AF72">
        <v>8904</v>
      </c>
      <c r="AG72">
        <v>18057</v>
      </c>
      <c r="AH72" t="s">
        <v>221</v>
      </c>
      <c r="AI72" t="s">
        <v>221</v>
      </c>
      <c r="AJ72" t="s">
        <v>221</v>
      </c>
      <c r="AK72" t="s">
        <v>221</v>
      </c>
      <c r="AL72" t="s">
        <v>221</v>
      </c>
      <c r="AM72" t="s">
        <v>221</v>
      </c>
      <c r="AN72">
        <v>32</v>
      </c>
      <c r="AO72" t="s">
        <v>221</v>
      </c>
      <c r="AP72" t="s">
        <v>221</v>
      </c>
      <c r="AQ72" t="s">
        <v>221</v>
      </c>
      <c r="AR72" t="s">
        <v>221</v>
      </c>
      <c r="AS72" t="s">
        <v>221</v>
      </c>
      <c r="AT72" t="s">
        <v>221</v>
      </c>
      <c r="AU72" t="s">
        <v>221</v>
      </c>
      <c r="AV72" t="s">
        <v>221</v>
      </c>
      <c r="AW72" t="s">
        <v>221</v>
      </c>
      <c r="AX72" t="s">
        <v>221</v>
      </c>
      <c r="AY72" t="s">
        <v>221</v>
      </c>
      <c r="AZ72" t="s">
        <v>221</v>
      </c>
      <c r="BA72" t="s">
        <v>221</v>
      </c>
      <c r="BB72" t="s">
        <v>221</v>
      </c>
      <c r="BC72" t="s">
        <v>221</v>
      </c>
      <c r="BD72" t="s">
        <v>221</v>
      </c>
      <c r="BE72" t="s">
        <v>221</v>
      </c>
      <c r="BF72" t="s">
        <v>221</v>
      </c>
      <c r="BG72">
        <v>4177</v>
      </c>
      <c r="BH72">
        <v>205</v>
      </c>
      <c r="BI72">
        <v>2488</v>
      </c>
      <c r="BJ72">
        <v>336</v>
      </c>
      <c r="BK72" t="s">
        <v>221</v>
      </c>
      <c r="BL72">
        <v>2232</v>
      </c>
      <c r="BM72">
        <v>9718</v>
      </c>
      <c r="BN72">
        <v>22695</v>
      </c>
      <c r="BO72">
        <v>742577</v>
      </c>
      <c r="BP72">
        <v>3722</v>
      </c>
      <c r="BQ72" t="s">
        <v>221</v>
      </c>
      <c r="BR72" t="s">
        <v>221</v>
      </c>
      <c r="BS72">
        <v>1012</v>
      </c>
      <c r="BT72">
        <v>11077</v>
      </c>
      <c r="BU72" t="s">
        <v>221</v>
      </c>
      <c r="BV72">
        <v>846698</v>
      </c>
      <c r="BW72" t="s">
        <v>221</v>
      </c>
      <c r="BX72" t="s">
        <v>221</v>
      </c>
      <c r="BY72">
        <v>846698</v>
      </c>
      <c r="BZ72" t="s">
        <v>221</v>
      </c>
      <c r="CA72" t="s">
        <v>221</v>
      </c>
      <c r="CB72" t="s">
        <v>221</v>
      </c>
      <c r="CC72" t="s">
        <v>221</v>
      </c>
      <c r="CD72">
        <v>69505</v>
      </c>
      <c r="CE72">
        <v>-46802</v>
      </c>
      <c r="CF72">
        <v>22703</v>
      </c>
      <c r="CG72">
        <v>869400</v>
      </c>
      <c r="CH72" s="7">
        <v>1</v>
      </c>
    </row>
    <row r="73" spans="1:86" x14ac:dyDescent="0.25">
      <c r="A73" t="s">
        <v>119</v>
      </c>
      <c r="B73" t="s">
        <v>203</v>
      </c>
      <c r="C73" t="s">
        <v>221</v>
      </c>
      <c r="D73" t="s">
        <v>221</v>
      </c>
      <c r="E73" t="s">
        <v>221</v>
      </c>
      <c r="F73" t="s">
        <v>221</v>
      </c>
      <c r="G73" t="s">
        <v>221</v>
      </c>
      <c r="H73" t="s">
        <v>221</v>
      </c>
      <c r="I73" t="s">
        <v>221</v>
      </c>
      <c r="J73" t="s">
        <v>221</v>
      </c>
      <c r="K73" t="s">
        <v>221</v>
      </c>
      <c r="L73" t="s">
        <v>221</v>
      </c>
      <c r="M73">
        <v>111</v>
      </c>
      <c r="N73" t="s">
        <v>221</v>
      </c>
      <c r="O73" t="s">
        <v>221</v>
      </c>
      <c r="P73" t="s">
        <v>221</v>
      </c>
      <c r="Q73" t="s">
        <v>221</v>
      </c>
      <c r="R73" t="s">
        <v>221</v>
      </c>
      <c r="S73" t="s">
        <v>221</v>
      </c>
      <c r="T73" t="s">
        <v>221</v>
      </c>
      <c r="U73" t="s">
        <v>221</v>
      </c>
      <c r="V73" t="s">
        <v>221</v>
      </c>
      <c r="W73" t="s">
        <v>221</v>
      </c>
      <c r="X73" t="s">
        <v>221</v>
      </c>
      <c r="Y73" t="s">
        <v>221</v>
      </c>
      <c r="Z73" t="s">
        <v>221</v>
      </c>
      <c r="AA73" t="s">
        <v>221</v>
      </c>
      <c r="AB73" t="s">
        <v>221</v>
      </c>
      <c r="AC73">
        <v>65172</v>
      </c>
      <c r="AD73">
        <v>80149</v>
      </c>
      <c r="AE73">
        <v>27</v>
      </c>
      <c r="AF73">
        <v>4340</v>
      </c>
      <c r="AG73">
        <v>19775</v>
      </c>
      <c r="AH73" t="s">
        <v>221</v>
      </c>
      <c r="AI73" t="s">
        <v>221</v>
      </c>
      <c r="AJ73" t="s">
        <v>221</v>
      </c>
      <c r="AK73" t="s">
        <v>221</v>
      </c>
      <c r="AL73" t="s">
        <v>221</v>
      </c>
      <c r="AM73" t="s">
        <v>221</v>
      </c>
      <c r="AN73">
        <v>1290</v>
      </c>
      <c r="AO73" t="s">
        <v>221</v>
      </c>
      <c r="AP73" t="s">
        <v>221</v>
      </c>
      <c r="AQ73" t="s">
        <v>221</v>
      </c>
      <c r="AR73">
        <v>2621</v>
      </c>
      <c r="AS73" t="s">
        <v>221</v>
      </c>
      <c r="AT73" t="s">
        <v>221</v>
      </c>
      <c r="AU73" t="s">
        <v>221</v>
      </c>
      <c r="AV73" t="s">
        <v>221</v>
      </c>
      <c r="AW73" t="s">
        <v>221</v>
      </c>
      <c r="AX73" t="s">
        <v>221</v>
      </c>
      <c r="AY73">
        <v>74</v>
      </c>
      <c r="AZ73">
        <v>1836</v>
      </c>
      <c r="BA73" t="s">
        <v>221</v>
      </c>
      <c r="BB73">
        <v>2122</v>
      </c>
      <c r="BC73">
        <v>2398</v>
      </c>
      <c r="BD73" t="s">
        <v>221</v>
      </c>
      <c r="BE73" t="s">
        <v>221</v>
      </c>
      <c r="BF73" t="s">
        <v>221</v>
      </c>
      <c r="BG73">
        <v>15</v>
      </c>
      <c r="BH73" t="s">
        <v>221</v>
      </c>
      <c r="BI73" t="s">
        <v>221</v>
      </c>
      <c r="BJ73" t="s">
        <v>221</v>
      </c>
      <c r="BK73" t="s">
        <v>221</v>
      </c>
      <c r="BL73">
        <v>263</v>
      </c>
      <c r="BM73">
        <v>795</v>
      </c>
      <c r="BN73">
        <v>919</v>
      </c>
      <c r="BO73" t="s">
        <v>221</v>
      </c>
      <c r="BP73">
        <v>695239</v>
      </c>
      <c r="BQ73" t="s">
        <v>221</v>
      </c>
      <c r="BR73" t="s">
        <v>221</v>
      </c>
      <c r="BS73">
        <v>0</v>
      </c>
      <c r="BT73">
        <v>1159</v>
      </c>
      <c r="BU73">
        <v>3263</v>
      </c>
      <c r="BV73">
        <v>881569</v>
      </c>
      <c r="BW73">
        <v>3907</v>
      </c>
      <c r="BX73" t="s">
        <v>221</v>
      </c>
      <c r="BY73">
        <v>885476</v>
      </c>
      <c r="BZ73" t="s">
        <v>221</v>
      </c>
      <c r="CA73" t="s">
        <v>221</v>
      </c>
      <c r="CB73" t="s">
        <v>221</v>
      </c>
      <c r="CC73">
        <v>9</v>
      </c>
      <c r="CD73">
        <v>22199</v>
      </c>
      <c r="CE73">
        <v>-27413</v>
      </c>
      <c r="CF73">
        <v>-5205</v>
      </c>
      <c r="CG73">
        <v>880271</v>
      </c>
      <c r="CH73" s="7">
        <v>1</v>
      </c>
    </row>
    <row r="74" spans="1:86" x14ac:dyDescent="0.25">
      <c r="A74" t="s">
        <v>120</v>
      </c>
      <c r="B74" t="s">
        <v>204</v>
      </c>
      <c r="C74" t="s">
        <v>221</v>
      </c>
      <c r="D74" t="s">
        <v>221</v>
      </c>
      <c r="E74" t="s">
        <v>221</v>
      </c>
      <c r="F74" t="s">
        <v>221</v>
      </c>
      <c r="G74" t="s">
        <v>221</v>
      </c>
      <c r="H74" t="s">
        <v>221</v>
      </c>
      <c r="I74" t="s">
        <v>221</v>
      </c>
      <c r="J74" t="s">
        <v>221</v>
      </c>
      <c r="K74" t="s">
        <v>221</v>
      </c>
      <c r="L74" t="s">
        <v>221</v>
      </c>
      <c r="M74" t="s">
        <v>221</v>
      </c>
      <c r="N74" t="s">
        <v>221</v>
      </c>
      <c r="O74" t="s">
        <v>221</v>
      </c>
      <c r="P74" t="s">
        <v>221</v>
      </c>
      <c r="Q74" t="s">
        <v>221</v>
      </c>
      <c r="R74" t="s">
        <v>221</v>
      </c>
      <c r="S74" t="s">
        <v>221</v>
      </c>
      <c r="T74" t="s">
        <v>221</v>
      </c>
      <c r="U74" t="s">
        <v>221</v>
      </c>
      <c r="V74" t="s">
        <v>221</v>
      </c>
      <c r="W74" t="s">
        <v>221</v>
      </c>
      <c r="X74" t="s">
        <v>221</v>
      </c>
      <c r="Y74" t="s">
        <v>221</v>
      </c>
      <c r="Z74" t="s">
        <v>221</v>
      </c>
      <c r="AA74" t="s">
        <v>221</v>
      </c>
      <c r="AB74" t="s">
        <v>221</v>
      </c>
      <c r="AC74" t="s">
        <v>221</v>
      </c>
      <c r="AD74" t="s">
        <v>221</v>
      </c>
      <c r="AE74" t="s">
        <v>221</v>
      </c>
      <c r="AF74" t="s">
        <v>221</v>
      </c>
      <c r="AG74" t="s">
        <v>221</v>
      </c>
      <c r="AH74" t="s">
        <v>221</v>
      </c>
      <c r="AI74" t="s">
        <v>221</v>
      </c>
      <c r="AJ74" t="s">
        <v>221</v>
      </c>
      <c r="AK74" t="s">
        <v>221</v>
      </c>
      <c r="AL74" t="s">
        <v>221</v>
      </c>
      <c r="AM74" t="s">
        <v>221</v>
      </c>
      <c r="AN74" t="s">
        <v>221</v>
      </c>
      <c r="AO74" t="s">
        <v>221</v>
      </c>
      <c r="AP74" t="s">
        <v>221</v>
      </c>
      <c r="AQ74" t="s">
        <v>221</v>
      </c>
      <c r="AR74" t="s">
        <v>221</v>
      </c>
      <c r="AS74" t="s">
        <v>221</v>
      </c>
      <c r="AT74" t="s">
        <v>221</v>
      </c>
      <c r="AU74" t="s">
        <v>221</v>
      </c>
      <c r="AV74" t="s">
        <v>221</v>
      </c>
      <c r="AW74" t="s">
        <v>221</v>
      </c>
      <c r="AX74" t="s">
        <v>221</v>
      </c>
      <c r="AY74" t="s">
        <v>221</v>
      </c>
      <c r="AZ74" t="s">
        <v>221</v>
      </c>
      <c r="BA74" t="s">
        <v>221</v>
      </c>
      <c r="BB74" t="s">
        <v>221</v>
      </c>
      <c r="BC74" t="s">
        <v>221</v>
      </c>
      <c r="BD74" t="s">
        <v>221</v>
      </c>
      <c r="BE74" t="s">
        <v>221</v>
      </c>
      <c r="BF74" t="s">
        <v>221</v>
      </c>
      <c r="BG74" t="s">
        <v>221</v>
      </c>
      <c r="BH74" t="s">
        <v>221</v>
      </c>
      <c r="BI74" t="s">
        <v>221</v>
      </c>
      <c r="BJ74" t="s">
        <v>221</v>
      </c>
      <c r="BK74" t="s">
        <v>221</v>
      </c>
      <c r="BL74" t="s">
        <v>221</v>
      </c>
      <c r="BM74" t="s">
        <v>221</v>
      </c>
      <c r="BN74" t="s">
        <v>221</v>
      </c>
      <c r="BO74" t="s">
        <v>221</v>
      </c>
      <c r="BP74" t="s">
        <v>221</v>
      </c>
      <c r="BQ74">
        <v>700477</v>
      </c>
      <c r="BR74" t="s">
        <v>221</v>
      </c>
      <c r="BS74" t="s">
        <v>221</v>
      </c>
      <c r="BT74" t="s">
        <v>221</v>
      </c>
      <c r="BU74" t="s">
        <v>221</v>
      </c>
      <c r="BV74">
        <v>700477</v>
      </c>
      <c r="BW74" t="s">
        <v>221</v>
      </c>
      <c r="BX74" t="s">
        <v>221</v>
      </c>
      <c r="BY74">
        <v>700477</v>
      </c>
      <c r="BZ74" t="s">
        <v>221</v>
      </c>
      <c r="CA74" t="s">
        <v>221</v>
      </c>
      <c r="CB74" t="s">
        <v>221</v>
      </c>
      <c r="CC74" t="s">
        <v>221</v>
      </c>
      <c r="CD74">
        <v>0</v>
      </c>
      <c r="CE74" t="s">
        <v>221</v>
      </c>
      <c r="CF74">
        <v>0</v>
      </c>
      <c r="CG74">
        <v>700477</v>
      </c>
      <c r="CH74" s="7">
        <v>0</v>
      </c>
    </row>
    <row r="75" spans="1:86" x14ac:dyDescent="0.25">
      <c r="A75" t="s">
        <v>121</v>
      </c>
      <c r="B75" t="s">
        <v>205</v>
      </c>
      <c r="C75" t="s">
        <v>221</v>
      </c>
      <c r="D75" t="s">
        <v>221</v>
      </c>
      <c r="E75" t="s">
        <v>221</v>
      </c>
      <c r="F75" t="s">
        <v>221</v>
      </c>
      <c r="G75" t="s">
        <v>221</v>
      </c>
      <c r="H75" t="s">
        <v>221</v>
      </c>
      <c r="I75" t="s">
        <v>221</v>
      </c>
      <c r="J75" t="s">
        <v>221</v>
      </c>
      <c r="K75" t="s">
        <v>221</v>
      </c>
      <c r="L75" t="s">
        <v>221</v>
      </c>
      <c r="M75" t="s">
        <v>221</v>
      </c>
      <c r="N75" t="s">
        <v>221</v>
      </c>
      <c r="O75" t="s">
        <v>221</v>
      </c>
      <c r="P75" t="s">
        <v>221</v>
      </c>
      <c r="Q75" t="s">
        <v>221</v>
      </c>
      <c r="R75" t="s">
        <v>221</v>
      </c>
      <c r="S75" t="s">
        <v>221</v>
      </c>
      <c r="T75" t="s">
        <v>221</v>
      </c>
      <c r="U75" t="s">
        <v>221</v>
      </c>
      <c r="V75" t="s">
        <v>221</v>
      </c>
      <c r="W75" t="s">
        <v>221</v>
      </c>
      <c r="X75" t="s">
        <v>221</v>
      </c>
      <c r="Y75" t="s">
        <v>221</v>
      </c>
      <c r="Z75" t="s">
        <v>221</v>
      </c>
      <c r="AA75" t="s">
        <v>221</v>
      </c>
      <c r="AB75" t="s">
        <v>221</v>
      </c>
      <c r="AC75" t="s">
        <v>221</v>
      </c>
      <c r="AD75" t="s">
        <v>221</v>
      </c>
      <c r="AE75" t="s">
        <v>221</v>
      </c>
      <c r="AF75" t="s">
        <v>221</v>
      </c>
      <c r="AG75" t="s">
        <v>221</v>
      </c>
      <c r="AH75" t="s">
        <v>221</v>
      </c>
      <c r="AI75" t="s">
        <v>221</v>
      </c>
      <c r="AJ75" t="s">
        <v>221</v>
      </c>
      <c r="AK75" t="s">
        <v>221</v>
      </c>
      <c r="AL75" t="s">
        <v>221</v>
      </c>
      <c r="AM75" t="s">
        <v>221</v>
      </c>
      <c r="AN75" t="s">
        <v>221</v>
      </c>
      <c r="AO75" t="s">
        <v>221</v>
      </c>
      <c r="AP75" t="s">
        <v>221</v>
      </c>
      <c r="AQ75" t="s">
        <v>221</v>
      </c>
      <c r="AR75" t="s">
        <v>221</v>
      </c>
      <c r="AS75" t="s">
        <v>221</v>
      </c>
      <c r="AT75" t="s">
        <v>221</v>
      </c>
      <c r="AU75" t="s">
        <v>221</v>
      </c>
      <c r="AV75" t="s">
        <v>221</v>
      </c>
      <c r="AW75" t="s">
        <v>221</v>
      </c>
      <c r="AX75" t="s">
        <v>221</v>
      </c>
      <c r="AY75" t="s">
        <v>221</v>
      </c>
      <c r="AZ75" t="s">
        <v>221</v>
      </c>
      <c r="BA75" t="s">
        <v>221</v>
      </c>
      <c r="BB75" t="s">
        <v>221</v>
      </c>
      <c r="BC75" t="s">
        <v>221</v>
      </c>
      <c r="BD75" t="s">
        <v>221</v>
      </c>
      <c r="BE75" t="s">
        <v>221</v>
      </c>
      <c r="BF75" t="s">
        <v>221</v>
      </c>
      <c r="BG75" t="s">
        <v>221</v>
      </c>
      <c r="BH75" t="s">
        <v>221</v>
      </c>
      <c r="BI75" t="s">
        <v>221</v>
      </c>
      <c r="BJ75" t="s">
        <v>221</v>
      </c>
      <c r="BK75" t="s">
        <v>221</v>
      </c>
      <c r="BL75" t="s">
        <v>221</v>
      </c>
      <c r="BM75" t="s">
        <v>221</v>
      </c>
      <c r="BN75" t="s">
        <v>221</v>
      </c>
      <c r="BO75" t="s">
        <v>221</v>
      </c>
      <c r="BP75" t="s">
        <v>221</v>
      </c>
      <c r="BQ75" t="s">
        <v>221</v>
      </c>
      <c r="BR75">
        <v>460969</v>
      </c>
      <c r="BS75" t="s">
        <v>221</v>
      </c>
      <c r="BT75" t="s">
        <v>221</v>
      </c>
      <c r="BU75" t="s">
        <v>221</v>
      </c>
      <c r="BV75">
        <v>460969</v>
      </c>
      <c r="BW75" t="s">
        <v>221</v>
      </c>
      <c r="BX75" t="s">
        <v>221</v>
      </c>
      <c r="BY75">
        <v>460969</v>
      </c>
      <c r="BZ75" t="s">
        <v>221</v>
      </c>
      <c r="CA75" t="s">
        <v>221</v>
      </c>
      <c r="CB75" t="s">
        <v>221</v>
      </c>
      <c r="CC75" t="s">
        <v>221</v>
      </c>
      <c r="CD75">
        <v>0</v>
      </c>
      <c r="CE75" t="s">
        <v>221</v>
      </c>
      <c r="CF75">
        <v>0</v>
      </c>
      <c r="CG75">
        <v>460969</v>
      </c>
      <c r="CH75" s="7">
        <v>0</v>
      </c>
    </row>
    <row r="76" spans="1:86" x14ac:dyDescent="0.25">
      <c r="A76" t="s">
        <v>122</v>
      </c>
      <c r="B76" t="s">
        <v>206</v>
      </c>
      <c r="C76" t="s">
        <v>221</v>
      </c>
      <c r="D76" t="s">
        <v>221</v>
      </c>
      <c r="E76" t="s">
        <v>221</v>
      </c>
      <c r="F76" t="s">
        <v>221</v>
      </c>
      <c r="G76" t="s">
        <v>221</v>
      </c>
      <c r="H76" t="s">
        <v>221</v>
      </c>
      <c r="I76" t="s">
        <v>221</v>
      </c>
      <c r="J76" t="s">
        <v>221</v>
      </c>
      <c r="K76" t="s">
        <v>221</v>
      </c>
      <c r="L76" t="s">
        <v>221</v>
      </c>
      <c r="M76" t="s">
        <v>221</v>
      </c>
      <c r="N76" t="s">
        <v>221</v>
      </c>
      <c r="O76" t="s">
        <v>221</v>
      </c>
      <c r="P76" t="s">
        <v>221</v>
      </c>
      <c r="Q76" t="s">
        <v>221</v>
      </c>
      <c r="R76" t="s">
        <v>221</v>
      </c>
      <c r="S76" t="s">
        <v>221</v>
      </c>
      <c r="T76" t="s">
        <v>221</v>
      </c>
      <c r="U76" t="s">
        <v>221</v>
      </c>
      <c r="V76" t="s">
        <v>221</v>
      </c>
      <c r="W76" t="s">
        <v>221</v>
      </c>
      <c r="X76" t="s">
        <v>221</v>
      </c>
      <c r="Y76" t="s">
        <v>221</v>
      </c>
      <c r="Z76" t="s">
        <v>221</v>
      </c>
      <c r="AA76" t="s">
        <v>221</v>
      </c>
      <c r="AB76" t="s">
        <v>221</v>
      </c>
      <c r="AC76" t="s">
        <v>221</v>
      </c>
      <c r="AD76" t="s">
        <v>221</v>
      </c>
      <c r="AE76" t="s">
        <v>221</v>
      </c>
      <c r="AF76" t="s">
        <v>221</v>
      </c>
      <c r="AG76" t="s">
        <v>221</v>
      </c>
      <c r="AH76" t="s">
        <v>221</v>
      </c>
      <c r="AI76" t="s">
        <v>221</v>
      </c>
      <c r="AJ76" t="s">
        <v>221</v>
      </c>
      <c r="AK76" t="s">
        <v>221</v>
      </c>
      <c r="AL76" t="s">
        <v>221</v>
      </c>
      <c r="AM76" t="s">
        <v>221</v>
      </c>
      <c r="AN76" t="s">
        <v>221</v>
      </c>
      <c r="AO76" t="s">
        <v>221</v>
      </c>
      <c r="AP76" t="s">
        <v>221</v>
      </c>
      <c r="AQ76" t="s">
        <v>221</v>
      </c>
      <c r="AR76" t="s">
        <v>221</v>
      </c>
      <c r="AS76" t="s">
        <v>221</v>
      </c>
      <c r="AT76" t="s">
        <v>221</v>
      </c>
      <c r="AU76" t="s">
        <v>221</v>
      </c>
      <c r="AV76" t="s">
        <v>221</v>
      </c>
      <c r="AW76" t="s">
        <v>221</v>
      </c>
      <c r="AX76" t="s">
        <v>221</v>
      </c>
      <c r="AY76" t="s">
        <v>221</v>
      </c>
      <c r="AZ76" t="s">
        <v>221</v>
      </c>
      <c r="BA76" t="s">
        <v>221</v>
      </c>
      <c r="BB76" t="s">
        <v>221</v>
      </c>
      <c r="BC76" t="s">
        <v>221</v>
      </c>
      <c r="BD76" t="s">
        <v>221</v>
      </c>
      <c r="BE76" t="s">
        <v>221</v>
      </c>
      <c r="BF76" t="s">
        <v>221</v>
      </c>
      <c r="BG76" t="s">
        <v>221</v>
      </c>
      <c r="BH76" t="s">
        <v>221</v>
      </c>
      <c r="BI76" t="s">
        <v>221</v>
      </c>
      <c r="BJ76" t="s">
        <v>221</v>
      </c>
      <c r="BK76" t="s">
        <v>221</v>
      </c>
      <c r="BL76" t="s">
        <v>221</v>
      </c>
      <c r="BM76" t="s">
        <v>221</v>
      </c>
      <c r="BN76" t="s">
        <v>221</v>
      </c>
      <c r="BO76" t="s">
        <v>221</v>
      </c>
      <c r="BP76" t="s">
        <v>221</v>
      </c>
      <c r="BQ76" t="s">
        <v>221</v>
      </c>
      <c r="BR76">
        <v>182</v>
      </c>
      <c r="BS76">
        <v>70747</v>
      </c>
      <c r="BT76" t="s">
        <v>221</v>
      </c>
      <c r="BU76" t="s">
        <v>221</v>
      </c>
      <c r="BV76">
        <v>70929</v>
      </c>
      <c r="BW76">
        <v>283</v>
      </c>
      <c r="BX76" t="s">
        <v>221</v>
      </c>
      <c r="BY76">
        <v>71213</v>
      </c>
      <c r="BZ76" t="s">
        <v>221</v>
      </c>
      <c r="CA76" t="s">
        <v>221</v>
      </c>
      <c r="CB76" t="s">
        <v>221</v>
      </c>
      <c r="CC76" t="s">
        <v>221</v>
      </c>
      <c r="CD76">
        <v>0</v>
      </c>
      <c r="CE76" t="s">
        <v>221</v>
      </c>
      <c r="CF76">
        <v>0</v>
      </c>
      <c r="CG76">
        <v>71213</v>
      </c>
      <c r="CH76" s="7">
        <v>0</v>
      </c>
    </row>
    <row r="77" spans="1:86" x14ac:dyDescent="0.25">
      <c r="A77" t="s">
        <v>123</v>
      </c>
      <c r="B77" t="s">
        <v>207</v>
      </c>
      <c r="C77" t="s">
        <v>221</v>
      </c>
      <c r="D77" t="s">
        <v>221</v>
      </c>
      <c r="E77" t="s">
        <v>221</v>
      </c>
      <c r="F77" t="s">
        <v>221</v>
      </c>
      <c r="G77" t="s">
        <v>221</v>
      </c>
      <c r="H77" t="s">
        <v>221</v>
      </c>
      <c r="I77" t="s">
        <v>221</v>
      </c>
      <c r="J77" t="s">
        <v>221</v>
      </c>
      <c r="K77" t="s">
        <v>221</v>
      </c>
      <c r="L77" t="s">
        <v>221</v>
      </c>
      <c r="M77" t="s">
        <v>221</v>
      </c>
      <c r="N77" t="s">
        <v>221</v>
      </c>
      <c r="O77" t="s">
        <v>221</v>
      </c>
      <c r="P77" t="s">
        <v>221</v>
      </c>
      <c r="Q77" t="s">
        <v>221</v>
      </c>
      <c r="R77" t="s">
        <v>221</v>
      </c>
      <c r="S77" t="s">
        <v>221</v>
      </c>
      <c r="T77" t="s">
        <v>221</v>
      </c>
      <c r="U77" t="s">
        <v>221</v>
      </c>
      <c r="V77" t="s">
        <v>221</v>
      </c>
      <c r="W77" t="s">
        <v>221</v>
      </c>
      <c r="X77" t="s">
        <v>221</v>
      </c>
      <c r="Y77" t="s">
        <v>221</v>
      </c>
      <c r="Z77" t="s">
        <v>221</v>
      </c>
      <c r="AA77" t="s">
        <v>221</v>
      </c>
      <c r="AB77" t="s">
        <v>221</v>
      </c>
      <c r="AC77" t="s">
        <v>221</v>
      </c>
      <c r="AD77" t="s">
        <v>221</v>
      </c>
      <c r="AE77" t="s">
        <v>221</v>
      </c>
      <c r="AF77" t="s">
        <v>221</v>
      </c>
      <c r="AG77" t="s">
        <v>221</v>
      </c>
      <c r="AH77" t="s">
        <v>221</v>
      </c>
      <c r="AI77" t="s">
        <v>221</v>
      </c>
      <c r="AJ77" t="s">
        <v>221</v>
      </c>
      <c r="AK77" t="s">
        <v>221</v>
      </c>
      <c r="AL77" t="s">
        <v>221</v>
      </c>
      <c r="AM77" t="s">
        <v>221</v>
      </c>
      <c r="AN77" t="s">
        <v>221</v>
      </c>
      <c r="AO77" t="s">
        <v>221</v>
      </c>
      <c r="AP77" t="s">
        <v>221</v>
      </c>
      <c r="AQ77" t="s">
        <v>221</v>
      </c>
      <c r="AR77" t="s">
        <v>221</v>
      </c>
      <c r="AS77" t="s">
        <v>221</v>
      </c>
      <c r="AT77" t="s">
        <v>221</v>
      </c>
      <c r="AU77" t="s">
        <v>221</v>
      </c>
      <c r="AV77" t="s">
        <v>221</v>
      </c>
      <c r="AW77" t="s">
        <v>221</v>
      </c>
      <c r="AX77" t="s">
        <v>221</v>
      </c>
      <c r="AY77" t="s">
        <v>221</v>
      </c>
      <c r="AZ77" t="s">
        <v>221</v>
      </c>
      <c r="BA77" t="s">
        <v>221</v>
      </c>
      <c r="BB77" t="s">
        <v>221</v>
      </c>
      <c r="BC77" t="s">
        <v>221</v>
      </c>
      <c r="BD77" t="s">
        <v>221</v>
      </c>
      <c r="BE77" t="s">
        <v>221</v>
      </c>
      <c r="BF77" t="s">
        <v>221</v>
      </c>
      <c r="BG77" t="s">
        <v>221</v>
      </c>
      <c r="BH77" t="s">
        <v>221</v>
      </c>
      <c r="BI77" t="s">
        <v>221</v>
      </c>
      <c r="BJ77" t="s">
        <v>221</v>
      </c>
      <c r="BK77" t="s">
        <v>221</v>
      </c>
      <c r="BL77" t="s">
        <v>221</v>
      </c>
      <c r="BM77" t="s">
        <v>221</v>
      </c>
      <c r="BN77" t="s">
        <v>221</v>
      </c>
      <c r="BO77" t="s">
        <v>221</v>
      </c>
      <c r="BP77" t="s">
        <v>221</v>
      </c>
      <c r="BQ77" t="s">
        <v>221</v>
      </c>
      <c r="BR77" t="s">
        <v>221</v>
      </c>
      <c r="BS77" t="s">
        <v>221</v>
      </c>
      <c r="BT77">
        <v>1916544</v>
      </c>
      <c r="BU77" t="s">
        <v>221</v>
      </c>
      <c r="BV77">
        <v>1916544</v>
      </c>
      <c r="BW77" t="s">
        <v>221</v>
      </c>
      <c r="BX77" t="s">
        <v>221</v>
      </c>
      <c r="BY77">
        <v>1916544</v>
      </c>
      <c r="BZ77" t="s">
        <v>221</v>
      </c>
      <c r="CA77" t="s">
        <v>221</v>
      </c>
      <c r="CB77" t="s">
        <v>221</v>
      </c>
      <c r="CC77" t="s">
        <v>221</v>
      </c>
      <c r="CD77">
        <v>0</v>
      </c>
      <c r="CE77" t="s">
        <v>221</v>
      </c>
      <c r="CF77">
        <v>0</v>
      </c>
      <c r="CG77">
        <v>1916544</v>
      </c>
      <c r="CH77" s="7">
        <v>0</v>
      </c>
    </row>
    <row r="78" spans="1:86" x14ac:dyDescent="0.25">
      <c r="A78" t="s">
        <v>124</v>
      </c>
      <c r="B78" t="s">
        <v>208</v>
      </c>
      <c r="C78" t="s">
        <v>221</v>
      </c>
      <c r="D78" t="s">
        <v>221</v>
      </c>
      <c r="E78" t="s">
        <v>221</v>
      </c>
      <c r="F78" t="s">
        <v>221</v>
      </c>
      <c r="G78" t="s">
        <v>221</v>
      </c>
      <c r="H78">
        <v>1915</v>
      </c>
      <c r="I78" t="s">
        <v>221</v>
      </c>
      <c r="J78" t="s">
        <v>221</v>
      </c>
      <c r="K78" t="s">
        <v>221</v>
      </c>
      <c r="L78" t="s">
        <v>221</v>
      </c>
      <c r="M78" t="s">
        <v>221</v>
      </c>
      <c r="N78" t="s">
        <v>221</v>
      </c>
      <c r="O78" t="s">
        <v>221</v>
      </c>
      <c r="P78" t="s">
        <v>221</v>
      </c>
      <c r="Q78" t="s">
        <v>221</v>
      </c>
      <c r="R78" t="s">
        <v>221</v>
      </c>
      <c r="S78" t="s">
        <v>221</v>
      </c>
      <c r="T78" t="s">
        <v>221</v>
      </c>
      <c r="U78" t="s">
        <v>221</v>
      </c>
      <c r="V78" t="s">
        <v>221</v>
      </c>
      <c r="W78" t="s">
        <v>221</v>
      </c>
      <c r="X78" t="s">
        <v>221</v>
      </c>
      <c r="Y78" t="s">
        <v>221</v>
      </c>
      <c r="Z78" t="s">
        <v>221</v>
      </c>
      <c r="AA78" t="s">
        <v>221</v>
      </c>
      <c r="AB78" t="s">
        <v>221</v>
      </c>
      <c r="AC78" t="s">
        <v>221</v>
      </c>
      <c r="AD78" t="s">
        <v>221</v>
      </c>
      <c r="AE78" t="s">
        <v>221</v>
      </c>
      <c r="AF78" t="s">
        <v>221</v>
      </c>
      <c r="AG78" t="s">
        <v>221</v>
      </c>
      <c r="AH78" t="s">
        <v>221</v>
      </c>
      <c r="AI78" t="s">
        <v>221</v>
      </c>
      <c r="AJ78" t="s">
        <v>221</v>
      </c>
      <c r="AK78" t="s">
        <v>221</v>
      </c>
      <c r="AL78" t="s">
        <v>221</v>
      </c>
      <c r="AM78" t="s">
        <v>221</v>
      </c>
      <c r="AN78" t="s">
        <v>221</v>
      </c>
      <c r="AO78" t="s">
        <v>221</v>
      </c>
      <c r="AP78" t="s">
        <v>221</v>
      </c>
      <c r="AQ78" t="s">
        <v>221</v>
      </c>
      <c r="AR78" t="s">
        <v>221</v>
      </c>
      <c r="AS78" t="s">
        <v>221</v>
      </c>
      <c r="AT78" t="s">
        <v>221</v>
      </c>
      <c r="AU78" t="s">
        <v>221</v>
      </c>
      <c r="AV78" t="s">
        <v>221</v>
      </c>
      <c r="AW78" t="s">
        <v>221</v>
      </c>
      <c r="AX78" t="s">
        <v>221</v>
      </c>
      <c r="AY78" t="s">
        <v>221</v>
      </c>
      <c r="AZ78" t="s">
        <v>221</v>
      </c>
      <c r="BA78" t="s">
        <v>221</v>
      </c>
      <c r="BB78" t="s">
        <v>221</v>
      </c>
      <c r="BC78" t="s">
        <v>221</v>
      </c>
      <c r="BD78" t="s">
        <v>221</v>
      </c>
      <c r="BE78" t="s">
        <v>221</v>
      </c>
      <c r="BF78" t="s">
        <v>221</v>
      </c>
      <c r="BG78" t="s">
        <v>221</v>
      </c>
      <c r="BH78" t="s">
        <v>221</v>
      </c>
      <c r="BI78" t="s">
        <v>221</v>
      </c>
      <c r="BJ78" t="s">
        <v>221</v>
      </c>
      <c r="BK78" t="s">
        <v>221</v>
      </c>
      <c r="BL78" t="s">
        <v>221</v>
      </c>
      <c r="BM78" t="s">
        <v>221</v>
      </c>
      <c r="BN78" t="s">
        <v>221</v>
      </c>
      <c r="BO78" t="s">
        <v>221</v>
      </c>
      <c r="BP78" t="s">
        <v>221</v>
      </c>
      <c r="BQ78" t="s">
        <v>221</v>
      </c>
      <c r="BR78" t="s">
        <v>221</v>
      </c>
      <c r="BS78" t="s">
        <v>221</v>
      </c>
      <c r="BT78" t="s">
        <v>221</v>
      </c>
      <c r="BU78">
        <v>109177</v>
      </c>
      <c r="BV78">
        <v>111092</v>
      </c>
      <c r="BW78" t="s">
        <v>221</v>
      </c>
      <c r="BX78" t="s">
        <v>221</v>
      </c>
      <c r="BY78">
        <v>111092</v>
      </c>
      <c r="BZ78" t="s">
        <v>221</v>
      </c>
      <c r="CA78" t="s">
        <v>221</v>
      </c>
      <c r="CB78" t="s">
        <v>221</v>
      </c>
      <c r="CC78" t="s">
        <v>221</v>
      </c>
      <c r="CD78">
        <v>0</v>
      </c>
      <c r="CE78" t="s">
        <v>221</v>
      </c>
      <c r="CF78">
        <v>0</v>
      </c>
      <c r="CG78">
        <v>111092</v>
      </c>
      <c r="CH78" s="7">
        <v>0</v>
      </c>
    </row>
    <row r="79" spans="1:86" x14ac:dyDescent="0.25">
      <c r="A79" t="s">
        <v>222</v>
      </c>
      <c r="B79" t="s">
        <v>223</v>
      </c>
      <c r="C79" t="s">
        <v>221</v>
      </c>
      <c r="D79" t="s">
        <v>221</v>
      </c>
      <c r="E79" t="s">
        <v>221</v>
      </c>
      <c r="F79" t="s">
        <v>221</v>
      </c>
      <c r="G79" t="s">
        <v>221</v>
      </c>
      <c r="H79" t="s">
        <v>221</v>
      </c>
      <c r="I79" t="s">
        <v>221</v>
      </c>
      <c r="J79" t="s">
        <v>221</v>
      </c>
      <c r="K79" t="s">
        <v>221</v>
      </c>
      <c r="L79" t="s">
        <v>221</v>
      </c>
      <c r="M79" t="s">
        <v>221</v>
      </c>
      <c r="N79" t="s">
        <v>221</v>
      </c>
      <c r="O79" t="s">
        <v>221</v>
      </c>
      <c r="P79" t="s">
        <v>221</v>
      </c>
      <c r="Q79" t="s">
        <v>221</v>
      </c>
      <c r="R79" t="s">
        <v>221</v>
      </c>
      <c r="S79" t="s">
        <v>221</v>
      </c>
      <c r="T79" t="s">
        <v>221</v>
      </c>
      <c r="U79" t="s">
        <v>221</v>
      </c>
      <c r="V79" t="s">
        <v>221</v>
      </c>
      <c r="W79" t="s">
        <v>221</v>
      </c>
      <c r="X79" t="s">
        <v>221</v>
      </c>
      <c r="Y79" t="s">
        <v>221</v>
      </c>
      <c r="Z79" t="s">
        <v>221</v>
      </c>
      <c r="AA79" t="s">
        <v>221</v>
      </c>
      <c r="AB79" t="s">
        <v>221</v>
      </c>
      <c r="AC79" t="s">
        <v>221</v>
      </c>
      <c r="AD79" t="s">
        <v>221</v>
      </c>
      <c r="AE79" t="s">
        <v>221</v>
      </c>
      <c r="AF79" t="s">
        <v>221</v>
      </c>
      <c r="AG79" t="s">
        <v>221</v>
      </c>
      <c r="AH79" t="s">
        <v>221</v>
      </c>
      <c r="AI79" t="s">
        <v>221</v>
      </c>
      <c r="AJ79" t="s">
        <v>221</v>
      </c>
      <c r="AK79" t="s">
        <v>221</v>
      </c>
      <c r="AL79" t="s">
        <v>221</v>
      </c>
      <c r="AM79" t="s">
        <v>221</v>
      </c>
      <c r="AN79" t="s">
        <v>221</v>
      </c>
      <c r="AO79" t="s">
        <v>221</v>
      </c>
      <c r="AP79" t="s">
        <v>221</v>
      </c>
      <c r="AQ79" t="s">
        <v>221</v>
      </c>
      <c r="AR79" t="s">
        <v>221</v>
      </c>
      <c r="AS79" t="s">
        <v>221</v>
      </c>
      <c r="AT79" t="s">
        <v>221</v>
      </c>
      <c r="AU79" t="s">
        <v>221</v>
      </c>
      <c r="AV79" t="s">
        <v>221</v>
      </c>
      <c r="AW79" t="s">
        <v>221</v>
      </c>
      <c r="AX79" t="s">
        <v>221</v>
      </c>
      <c r="AY79" t="s">
        <v>221</v>
      </c>
      <c r="AZ79" t="s">
        <v>221</v>
      </c>
      <c r="BA79" t="s">
        <v>221</v>
      </c>
      <c r="BB79" t="s">
        <v>221</v>
      </c>
      <c r="BC79" t="s">
        <v>221</v>
      </c>
      <c r="BD79" t="s">
        <v>221</v>
      </c>
      <c r="BE79" t="s">
        <v>221</v>
      </c>
      <c r="BF79" t="s">
        <v>221</v>
      </c>
      <c r="BG79" t="s">
        <v>221</v>
      </c>
      <c r="BH79" t="s">
        <v>221</v>
      </c>
      <c r="BI79" t="s">
        <v>221</v>
      </c>
      <c r="BJ79" t="s">
        <v>221</v>
      </c>
      <c r="BK79" t="s">
        <v>221</v>
      </c>
      <c r="BL79" t="s">
        <v>221</v>
      </c>
      <c r="BM79" t="s">
        <v>221</v>
      </c>
      <c r="BN79" t="s">
        <v>221</v>
      </c>
      <c r="BO79" t="s">
        <v>221</v>
      </c>
      <c r="BP79" t="s">
        <v>221</v>
      </c>
      <c r="BQ79" t="s">
        <v>221</v>
      </c>
      <c r="BR79">
        <v>3259</v>
      </c>
      <c r="BS79" t="s">
        <v>221</v>
      </c>
      <c r="BT79" t="s">
        <v>221</v>
      </c>
      <c r="BU79" t="s">
        <v>221</v>
      </c>
      <c r="BV79">
        <v>3259</v>
      </c>
      <c r="BW79">
        <v>178923</v>
      </c>
      <c r="BX79">
        <v>-53</v>
      </c>
      <c r="BY79">
        <v>182129</v>
      </c>
      <c r="BZ79" t="s">
        <v>221</v>
      </c>
      <c r="CA79" t="s">
        <v>221</v>
      </c>
      <c r="CB79" t="s">
        <v>221</v>
      </c>
      <c r="CC79" t="s">
        <v>221</v>
      </c>
      <c r="CD79">
        <v>0</v>
      </c>
      <c r="CE79" t="s">
        <v>221</v>
      </c>
      <c r="CF79">
        <v>0</v>
      </c>
      <c r="CG79">
        <v>182129</v>
      </c>
      <c r="CH79" s="7">
        <v>0</v>
      </c>
    </row>
    <row r="80" spans="1:86" x14ac:dyDescent="0.25">
      <c r="A80" t="s">
        <v>224</v>
      </c>
      <c r="B80" t="s">
        <v>225</v>
      </c>
      <c r="C80" t="s">
        <v>221</v>
      </c>
      <c r="D80" t="s">
        <v>221</v>
      </c>
      <c r="E80" t="s">
        <v>221</v>
      </c>
      <c r="F80" t="s">
        <v>221</v>
      </c>
      <c r="G80" t="s">
        <v>221</v>
      </c>
      <c r="H80" t="s">
        <v>221</v>
      </c>
      <c r="I80" t="s">
        <v>221</v>
      </c>
      <c r="J80">
        <v>49</v>
      </c>
      <c r="K80">
        <v>10</v>
      </c>
      <c r="L80">
        <v>696</v>
      </c>
      <c r="M80">
        <v>1078</v>
      </c>
      <c r="N80">
        <v>164</v>
      </c>
      <c r="O80" t="s">
        <v>221</v>
      </c>
      <c r="P80" t="s">
        <v>221</v>
      </c>
      <c r="Q80">
        <v>768</v>
      </c>
      <c r="R80">
        <v>68</v>
      </c>
      <c r="S80" t="s">
        <v>221</v>
      </c>
      <c r="T80" t="s">
        <v>221</v>
      </c>
      <c r="U80">
        <v>2</v>
      </c>
      <c r="V80">
        <v>0</v>
      </c>
      <c r="W80" t="s">
        <v>221</v>
      </c>
      <c r="X80">
        <v>373</v>
      </c>
      <c r="Y80">
        <v>62</v>
      </c>
      <c r="Z80" t="s">
        <v>221</v>
      </c>
      <c r="AA80" t="s">
        <v>221</v>
      </c>
      <c r="AB80">
        <v>66</v>
      </c>
      <c r="AC80" t="s">
        <v>221</v>
      </c>
      <c r="AD80" t="s">
        <v>221</v>
      </c>
      <c r="AE80" t="s">
        <v>221</v>
      </c>
      <c r="AF80" t="s">
        <v>221</v>
      </c>
      <c r="AG80" t="s">
        <v>221</v>
      </c>
      <c r="AH80" t="s">
        <v>221</v>
      </c>
      <c r="AI80" t="s">
        <v>221</v>
      </c>
      <c r="AJ80" t="s">
        <v>221</v>
      </c>
      <c r="AK80" t="s">
        <v>221</v>
      </c>
      <c r="AL80" t="s">
        <v>221</v>
      </c>
      <c r="AM80" t="s">
        <v>221</v>
      </c>
      <c r="AN80" t="s">
        <v>221</v>
      </c>
      <c r="AO80" t="s">
        <v>221</v>
      </c>
      <c r="AP80" t="s">
        <v>221</v>
      </c>
      <c r="AQ80" t="s">
        <v>221</v>
      </c>
      <c r="AR80" t="s">
        <v>221</v>
      </c>
      <c r="AS80" t="s">
        <v>221</v>
      </c>
      <c r="AT80" t="s">
        <v>221</v>
      </c>
      <c r="AU80" t="s">
        <v>221</v>
      </c>
      <c r="AV80" t="s">
        <v>221</v>
      </c>
      <c r="AW80" t="s">
        <v>221</v>
      </c>
      <c r="AX80" t="s">
        <v>221</v>
      </c>
      <c r="AY80" t="s">
        <v>221</v>
      </c>
      <c r="AZ80" t="s">
        <v>221</v>
      </c>
      <c r="BA80" t="s">
        <v>221</v>
      </c>
      <c r="BB80" t="s">
        <v>221</v>
      </c>
      <c r="BC80" t="s">
        <v>221</v>
      </c>
      <c r="BD80" t="s">
        <v>221</v>
      </c>
      <c r="BE80" t="s">
        <v>221</v>
      </c>
      <c r="BF80">
        <v>794</v>
      </c>
      <c r="BG80" t="s">
        <v>221</v>
      </c>
      <c r="BH80" t="s">
        <v>221</v>
      </c>
      <c r="BI80" t="s">
        <v>221</v>
      </c>
      <c r="BJ80" t="s">
        <v>221</v>
      </c>
      <c r="BK80" t="s">
        <v>221</v>
      </c>
      <c r="BL80" t="s">
        <v>221</v>
      </c>
      <c r="BM80" t="s">
        <v>221</v>
      </c>
      <c r="BN80" t="s">
        <v>221</v>
      </c>
      <c r="BO80">
        <v>164</v>
      </c>
      <c r="BP80" t="s">
        <v>221</v>
      </c>
      <c r="BQ80" t="s">
        <v>221</v>
      </c>
      <c r="BR80" t="s">
        <v>221</v>
      </c>
      <c r="BS80" t="s">
        <v>221</v>
      </c>
      <c r="BT80">
        <v>4030</v>
      </c>
      <c r="BU80" t="s">
        <v>221</v>
      </c>
      <c r="BV80">
        <v>8323</v>
      </c>
      <c r="BW80">
        <v>17177</v>
      </c>
      <c r="BX80" t="s">
        <v>221</v>
      </c>
      <c r="BY80">
        <v>25500</v>
      </c>
      <c r="BZ80">
        <v>127027</v>
      </c>
      <c r="CA80">
        <v>33329</v>
      </c>
      <c r="CB80">
        <v>160356</v>
      </c>
      <c r="CC80">
        <v>57</v>
      </c>
      <c r="CD80">
        <v>16649</v>
      </c>
      <c r="CE80">
        <v>0</v>
      </c>
      <c r="CF80">
        <v>16706</v>
      </c>
      <c r="CG80">
        <v>202563</v>
      </c>
      <c r="CH80" s="7">
        <v>0</v>
      </c>
    </row>
    <row r="81" spans="1:85" x14ac:dyDescent="0.25">
      <c r="A81" t="s">
        <v>226</v>
      </c>
      <c r="B81" s="5" t="s">
        <v>227</v>
      </c>
      <c r="C81">
        <v>447368</v>
      </c>
      <c r="D81">
        <v>55233</v>
      </c>
      <c r="E81">
        <v>247545</v>
      </c>
      <c r="F81">
        <v>98882</v>
      </c>
      <c r="G81">
        <v>59106</v>
      </c>
      <c r="H81">
        <v>502944</v>
      </c>
      <c r="I81">
        <v>1853553</v>
      </c>
      <c r="J81">
        <v>115149</v>
      </c>
      <c r="K81">
        <v>134869</v>
      </c>
      <c r="L81">
        <v>219195</v>
      </c>
      <c r="M81">
        <v>363728</v>
      </c>
      <c r="N81">
        <v>386215</v>
      </c>
      <c r="O81">
        <v>382518</v>
      </c>
      <c r="P81">
        <v>130051</v>
      </c>
      <c r="Q81">
        <v>639774</v>
      </c>
      <c r="R81">
        <v>247111</v>
      </c>
      <c r="S81">
        <v>71338</v>
      </c>
      <c r="T81">
        <v>190631</v>
      </c>
      <c r="U81">
        <v>951737</v>
      </c>
      <c r="V81">
        <v>48713</v>
      </c>
      <c r="W81">
        <v>18912</v>
      </c>
      <c r="X81">
        <v>189405</v>
      </c>
      <c r="Y81">
        <v>81125</v>
      </c>
      <c r="Z81">
        <v>385327</v>
      </c>
      <c r="AA81">
        <v>781311</v>
      </c>
      <c r="AB81">
        <v>240829</v>
      </c>
      <c r="AC81">
        <v>1862912</v>
      </c>
      <c r="AD81">
        <v>296510</v>
      </c>
      <c r="AE81">
        <v>261989</v>
      </c>
      <c r="AF81">
        <v>223501</v>
      </c>
      <c r="AG81">
        <v>1062732</v>
      </c>
      <c r="AH81">
        <v>136095</v>
      </c>
      <c r="AI81">
        <v>77850</v>
      </c>
      <c r="AJ81">
        <v>40231</v>
      </c>
      <c r="AK81">
        <v>388234</v>
      </c>
      <c r="AL81">
        <v>67544</v>
      </c>
      <c r="AM81">
        <v>56955</v>
      </c>
      <c r="AN81">
        <v>272792</v>
      </c>
      <c r="AO81">
        <v>156566</v>
      </c>
      <c r="AP81">
        <v>447449</v>
      </c>
      <c r="AQ81">
        <v>134017</v>
      </c>
      <c r="AR81">
        <v>860690</v>
      </c>
      <c r="AS81">
        <v>533558</v>
      </c>
      <c r="AT81">
        <v>1055126</v>
      </c>
      <c r="AU81">
        <v>695725</v>
      </c>
      <c r="AV81">
        <v>1316141</v>
      </c>
      <c r="AW81">
        <v>165346</v>
      </c>
      <c r="AX81">
        <v>2344898</v>
      </c>
      <c r="AY81">
        <v>1388208</v>
      </c>
      <c r="AZ81">
        <v>349231</v>
      </c>
      <c r="BA81">
        <v>366604</v>
      </c>
      <c r="BB81">
        <v>492268</v>
      </c>
      <c r="BC81">
        <v>1599439</v>
      </c>
      <c r="BD81">
        <v>680824</v>
      </c>
      <c r="BE81">
        <v>1066426</v>
      </c>
      <c r="BF81">
        <v>114926</v>
      </c>
      <c r="BG81">
        <v>355642</v>
      </c>
      <c r="BH81">
        <v>1179235</v>
      </c>
      <c r="BI81">
        <v>965000</v>
      </c>
      <c r="BJ81">
        <v>266564</v>
      </c>
      <c r="BK81">
        <v>246586</v>
      </c>
      <c r="BL81">
        <v>130665</v>
      </c>
      <c r="BM81">
        <v>114390</v>
      </c>
      <c r="BN81">
        <v>160271</v>
      </c>
      <c r="BO81">
        <v>746661</v>
      </c>
      <c r="BP81">
        <v>710281</v>
      </c>
      <c r="BQ81">
        <v>729920</v>
      </c>
      <c r="BR81">
        <v>489125</v>
      </c>
      <c r="BS81">
        <v>98362</v>
      </c>
      <c r="BT81">
        <v>2458158</v>
      </c>
      <c r="BU81">
        <v>393551</v>
      </c>
      <c r="BV81">
        <v>36401770</v>
      </c>
      <c r="BW81">
        <v>2500683</v>
      </c>
      <c r="BX81">
        <v>-23152</v>
      </c>
      <c r="BY81">
        <v>38879301</v>
      </c>
      <c r="BZ81">
        <v>0</v>
      </c>
      <c r="CA81">
        <v>0</v>
      </c>
      <c r="CB81">
        <v>0</v>
      </c>
      <c r="CC81">
        <v>68627</v>
      </c>
      <c r="CD81">
        <v>769043</v>
      </c>
      <c r="CE81">
        <v>-761388</v>
      </c>
      <c r="CF81">
        <v>76282</v>
      </c>
      <c r="CG81">
        <v>38955583</v>
      </c>
    </row>
  </sheetData>
  <mergeCells count="5">
    <mergeCell ref="A1:CG1"/>
    <mergeCell ref="A2:CG2"/>
    <mergeCell ref="A3:CG3"/>
    <mergeCell ref="A4:CG4"/>
    <mergeCell ref="A6:A7"/>
  </mergeCells>
  <phoneticPr fontId="9"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130C2E-0479-46E8-A0A0-BE00F4868B20}">
  <dimension ref="A1:K54"/>
  <sheetViews>
    <sheetView workbookViewId="0">
      <selection activeCell="B14" sqref="B14:F14"/>
    </sheetView>
  </sheetViews>
  <sheetFormatPr defaultRowHeight="15" x14ac:dyDescent="0.25"/>
  <cols>
    <col min="2" max="2" width="32.28515625" customWidth="1"/>
  </cols>
  <sheetData>
    <row r="1" spans="1:11" ht="18" x14ac:dyDescent="0.25">
      <c r="A1" s="22" t="s">
        <v>228</v>
      </c>
      <c r="B1" s="23"/>
      <c r="C1" s="23"/>
      <c r="D1" s="23"/>
      <c r="E1" s="23"/>
      <c r="F1" s="23"/>
      <c r="G1" s="23"/>
      <c r="H1" s="23"/>
      <c r="I1" s="23"/>
      <c r="J1" s="23"/>
      <c r="K1" s="23"/>
    </row>
    <row r="2" spans="1:11" ht="16.5" x14ac:dyDescent="0.25">
      <c r="A2" s="24" t="s">
        <v>229</v>
      </c>
      <c r="B2" s="23"/>
      <c r="C2" s="23"/>
      <c r="D2" s="23"/>
      <c r="E2" s="23"/>
      <c r="F2" s="23"/>
      <c r="G2" s="23"/>
      <c r="H2" s="23"/>
      <c r="I2" s="23"/>
      <c r="J2" s="23"/>
      <c r="K2" s="23"/>
    </row>
    <row r="3" spans="1:11" x14ac:dyDescent="0.25">
      <c r="A3" s="23" t="s">
        <v>51</v>
      </c>
      <c r="B3" s="23"/>
      <c r="C3" s="23"/>
      <c r="D3" s="23"/>
      <c r="E3" s="23"/>
      <c r="F3" s="23"/>
      <c r="G3" s="23"/>
      <c r="H3" s="23"/>
      <c r="I3" s="23"/>
      <c r="J3" s="23"/>
      <c r="K3" s="23"/>
    </row>
    <row r="4" spans="1:11" x14ac:dyDescent="0.25">
      <c r="A4" s="23" t="s">
        <v>230</v>
      </c>
      <c r="B4" s="23"/>
      <c r="C4" s="23"/>
      <c r="D4" s="23"/>
      <c r="E4" s="23"/>
      <c r="F4" s="23"/>
      <c r="G4" s="23"/>
      <c r="H4" s="23"/>
      <c r="I4" s="23"/>
      <c r="J4" s="23"/>
      <c r="K4" s="23"/>
    </row>
    <row r="6" spans="1:11" x14ac:dyDescent="0.25">
      <c r="A6" s="25" t="s">
        <v>231</v>
      </c>
      <c r="B6" s="25" t="s">
        <v>52</v>
      </c>
      <c r="C6" s="25" t="s">
        <v>232</v>
      </c>
      <c r="D6" s="25"/>
      <c r="E6" s="25"/>
      <c r="F6" s="25"/>
      <c r="G6" s="25" t="s">
        <v>233</v>
      </c>
      <c r="H6" s="25"/>
      <c r="I6" s="25"/>
      <c r="J6" s="25"/>
      <c r="K6" s="4" t="s">
        <v>234</v>
      </c>
    </row>
    <row r="7" spans="1:11" x14ac:dyDescent="0.25">
      <c r="A7" s="25"/>
      <c r="B7" s="25"/>
      <c r="C7" s="4" t="s">
        <v>235</v>
      </c>
      <c r="D7" s="4" t="s">
        <v>236</v>
      </c>
      <c r="E7" s="4" t="s">
        <v>237</v>
      </c>
      <c r="F7" s="4" t="s">
        <v>238</v>
      </c>
      <c r="G7" s="4" t="s">
        <v>235</v>
      </c>
      <c r="H7" s="4" t="s">
        <v>236</v>
      </c>
      <c r="I7" s="4" t="s">
        <v>237</v>
      </c>
      <c r="J7" s="4" t="s">
        <v>238</v>
      </c>
      <c r="K7" s="4" t="s">
        <v>235</v>
      </c>
    </row>
    <row r="8" spans="1:11" x14ac:dyDescent="0.25">
      <c r="A8" t="s">
        <v>239</v>
      </c>
      <c r="B8" s="5" t="s">
        <v>240</v>
      </c>
      <c r="C8">
        <v>2856.3</v>
      </c>
      <c r="D8">
        <v>3550.7</v>
      </c>
      <c r="E8">
        <v>2979.2</v>
      </c>
      <c r="F8">
        <v>3000.2</v>
      </c>
      <c r="G8">
        <v>3100.7</v>
      </c>
      <c r="H8">
        <v>4031.4</v>
      </c>
      <c r="I8">
        <v>3511.7</v>
      </c>
      <c r="J8">
        <v>3433.8</v>
      </c>
      <c r="K8">
        <v>3557.4</v>
      </c>
    </row>
    <row r="9" spans="1:11" x14ac:dyDescent="0.25">
      <c r="A9" t="s">
        <v>241</v>
      </c>
      <c r="B9" t="s">
        <v>242</v>
      </c>
      <c r="C9">
        <v>1961.6</v>
      </c>
      <c r="D9">
        <v>1901.6</v>
      </c>
      <c r="E9">
        <v>1989.1</v>
      </c>
      <c r="F9">
        <v>2002</v>
      </c>
      <c r="G9">
        <v>2059.5</v>
      </c>
      <c r="H9">
        <v>2136.8000000000002</v>
      </c>
      <c r="I9">
        <v>2182.3000000000002</v>
      </c>
      <c r="J9">
        <v>2259.6</v>
      </c>
      <c r="K9">
        <v>2368.1999999999998</v>
      </c>
    </row>
    <row r="10" spans="1:11" x14ac:dyDescent="0.25">
      <c r="A10" t="s">
        <v>243</v>
      </c>
      <c r="B10" t="s">
        <v>244</v>
      </c>
      <c r="C10">
        <v>503.8</v>
      </c>
      <c r="D10">
        <v>517.5</v>
      </c>
      <c r="E10">
        <v>519.6</v>
      </c>
      <c r="F10">
        <v>522.79999999999995</v>
      </c>
      <c r="G10">
        <v>560.20000000000005</v>
      </c>
      <c r="H10">
        <v>586.4</v>
      </c>
      <c r="I10">
        <v>605.1</v>
      </c>
      <c r="J10">
        <v>629.1</v>
      </c>
      <c r="K10">
        <v>671.7</v>
      </c>
    </row>
    <row r="11" spans="1:11" x14ac:dyDescent="0.25">
      <c r="A11" t="s">
        <v>245</v>
      </c>
      <c r="B11" t="s">
        <v>246</v>
      </c>
      <c r="C11">
        <v>463.9</v>
      </c>
      <c r="D11">
        <v>480.2</v>
      </c>
      <c r="E11">
        <v>478.7</v>
      </c>
      <c r="F11">
        <v>481.8</v>
      </c>
      <c r="G11">
        <v>519.70000000000005</v>
      </c>
      <c r="H11">
        <v>545.6</v>
      </c>
      <c r="I11">
        <v>564.29999999999995</v>
      </c>
      <c r="J11">
        <v>587.4</v>
      </c>
      <c r="K11">
        <v>629.9</v>
      </c>
    </row>
    <row r="12" spans="1:11" x14ac:dyDescent="0.25">
      <c r="A12" t="s">
        <v>247</v>
      </c>
      <c r="B12" t="s">
        <v>248</v>
      </c>
      <c r="C12">
        <v>39.9</v>
      </c>
      <c r="D12">
        <v>37.299999999999997</v>
      </c>
      <c r="E12">
        <v>40.9</v>
      </c>
      <c r="F12">
        <v>41.1</v>
      </c>
      <c r="G12">
        <v>40.5</v>
      </c>
      <c r="H12">
        <v>40.9</v>
      </c>
      <c r="I12">
        <v>40.9</v>
      </c>
      <c r="J12">
        <v>41.6</v>
      </c>
      <c r="K12">
        <v>41.7</v>
      </c>
    </row>
    <row r="13" spans="1:11" x14ac:dyDescent="0.25">
      <c r="A13" t="s">
        <v>249</v>
      </c>
      <c r="B13" t="s">
        <v>250</v>
      </c>
      <c r="C13">
        <v>1391.3</v>
      </c>
      <c r="D13">
        <v>1322.2</v>
      </c>
      <c r="E13">
        <v>1392.7</v>
      </c>
      <c r="F13">
        <v>1400.4</v>
      </c>
      <c r="G13">
        <v>1413.9</v>
      </c>
      <c r="H13">
        <v>1458.5</v>
      </c>
      <c r="I13">
        <v>1481.8</v>
      </c>
      <c r="J13">
        <v>1515.2</v>
      </c>
      <c r="K13">
        <v>1541.1</v>
      </c>
    </row>
    <row r="14" spans="1:11" x14ac:dyDescent="0.25">
      <c r="A14" t="s">
        <v>251</v>
      </c>
      <c r="B14" s="8" t="s">
        <v>252</v>
      </c>
      <c r="C14" s="8">
        <v>457</v>
      </c>
      <c r="D14" s="8">
        <v>419.3</v>
      </c>
      <c r="E14" s="8">
        <v>457.2</v>
      </c>
      <c r="F14" s="8">
        <v>462</v>
      </c>
      <c r="G14">
        <v>471</v>
      </c>
      <c r="H14">
        <v>499.8</v>
      </c>
      <c r="I14">
        <v>506</v>
      </c>
      <c r="J14">
        <v>521.29999999999995</v>
      </c>
      <c r="K14">
        <v>533.70000000000005</v>
      </c>
    </row>
    <row r="15" spans="1:11" x14ac:dyDescent="0.25">
      <c r="A15" t="s">
        <v>253</v>
      </c>
      <c r="B15" t="s">
        <v>254</v>
      </c>
      <c r="C15">
        <v>207.4</v>
      </c>
      <c r="D15">
        <v>188</v>
      </c>
      <c r="E15">
        <v>208.2</v>
      </c>
      <c r="F15">
        <v>207</v>
      </c>
      <c r="G15">
        <v>204.7</v>
      </c>
      <c r="H15">
        <v>212.8</v>
      </c>
      <c r="I15">
        <v>219.5</v>
      </c>
      <c r="J15">
        <v>223.4</v>
      </c>
      <c r="K15">
        <v>226.5</v>
      </c>
    </row>
    <row r="16" spans="1:11" x14ac:dyDescent="0.25">
      <c r="A16" t="s">
        <v>255</v>
      </c>
      <c r="B16" t="s">
        <v>256</v>
      </c>
      <c r="C16">
        <v>612</v>
      </c>
      <c r="D16">
        <v>613.9</v>
      </c>
      <c r="E16">
        <v>616.29999999999995</v>
      </c>
      <c r="F16">
        <v>619.1</v>
      </c>
      <c r="G16">
        <v>622.70000000000005</v>
      </c>
      <c r="H16">
        <v>628.29999999999995</v>
      </c>
      <c r="I16">
        <v>636.5</v>
      </c>
      <c r="J16">
        <v>643.79999999999995</v>
      </c>
      <c r="K16">
        <v>651</v>
      </c>
    </row>
    <row r="17" spans="1:11" x14ac:dyDescent="0.25">
      <c r="A17" t="s">
        <v>257</v>
      </c>
      <c r="B17" t="s">
        <v>248</v>
      </c>
      <c r="C17">
        <v>115</v>
      </c>
      <c r="D17">
        <v>101</v>
      </c>
      <c r="E17">
        <v>111</v>
      </c>
      <c r="F17">
        <v>112.2</v>
      </c>
      <c r="G17">
        <v>115.5</v>
      </c>
      <c r="H17">
        <v>117.6</v>
      </c>
      <c r="I17">
        <v>119.8</v>
      </c>
      <c r="J17">
        <v>126.7</v>
      </c>
      <c r="K17">
        <v>129.9</v>
      </c>
    </row>
    <row r="18" spans="1:11" x14ac:dyDescent="0.25">
      <c r="A18" t="s">
        <v>258</v>
      </c>
      <c r="B18" t="s">
        <v>259</v>
      </c>
      <c r="C18">
        <v>66.5</v>
      </c>
      <c r="D18">
        <v>61.9</v>
      </c>
      <c r="E18">
        <v>76.8</v>
      </c>
      <c r="F18">
        <v>78.8</v>
      </c>
      <c r="G18">
        <v>85.5</v>
      </c>
      <c r="H18">
        <v>91.9</v>
      </c>
      <c r="I18">
        <v>95.3</v>
      </c>
      <c r="J18">
        <v>115.4</v>
      </c>
      <c r="K18">
        <v>155.4</v>
      </c>
    </row>
    <row r="19" spans="1:11" x14ac:dyDescent="0.25">
      <c r="A19" t="s">
        <v>260</v>
      </c>
      <c r="B19" t="s">
        <v>261</v>
      </c>
      <c r="C19">
        <v>20.100000000000001</v>
      </c>
      <c r="D19">
        <v>19.100000000000001</v>
      </c>
      <c r="E19">
        <v>19.899999999999999</v>
      </c>
      <c r="F19">
        <v>20.5</v>
      </c>
      <c r="G19">
        <v>21.2</v>
      </c>
      <c r="H19">
        <v>21.9</v>
      </c>
      <c r="I19">
        <v>22.5</v>
      </c>
      <c r="J19">
        <v>22.8</v>
      </c>
      <c r="K19">
        <v>22.9</v>
      </c>
    </row>
    <row r="20" spans="1:11" x14ac:dyDescent="0.25">
      <c r="A20" t="s">
        <v>262</v>
      </c>
      <c r="B20" t="s">
        <v>263</v>
      </c>
      <c r="C20">
        <v>96</v>
      </c>
      <c r="D20">
        <v>96.3</v>
      </c>
      <c r="E20">
        <v>96.1</v>
      </c>
      <c r="F20">
        <v>97.3</v>
      </c>
      <c r="G20">
        <v>97.7</v>
      </c>
      <c r="H20">
        <v>98</v>
      </c>
      <c r="I20">
        <v>98.7</v>
      </c>
      <c r="J20">
        <v>99.6</v>
      </c>
      <c r="K20">
        <v>100.5</v>
      </c>
    </row>
    <row r="21" spans="1:11" x14ac:dyDescent="0.25">
      <c r="A21" t="s">
        <v>264</v>
      </c>
      <c r="B21" t="s">
        <v>265</v>
      </c>
      <c r="C21">
        <v>76.8</v>
      </c>
      <c r="D21">
        <v>76.8</v>
      </c>
      <c r="E21">
        <v>76.7</v>
      </c>
      <c r="F21">
        <v>77.099999999999994</v>
      </c>
      <c r="G21">
        <v>77.5</v>
      </c>
      <c r="H21">
        <v>78.099999999999994</v>
      </c>
      <c r="I21">
        <v>78.8</v>
      </c>
      <c r="J21">
        <v>79.3</v>
      </c>
      <c r="K21">
        <v>79.7</v>
      </c>
    </row>
    <row r="22" spans="1:11" x14ac:dyDescent="0.25">
      <c r="A22" t="s">
        <v>266</v>
      </c>
      <c r="B22" t="s">
        <v>267</v>
      </c>
      <c r="C22">
        <v>6.3</v>
      </c>
      <c r="D22">
        <v>6.2</v>
      </c>
      <c r="E22">
        <v>5.9</v>
      </c>
      <c r="F22">
        <v>6.7</v>
      </c>
      <c r="G22">
        <v>6.7</v>
      </c>
      <c r="H22">
        <v>6.4</v>
      </c>
      <c r="I22">
        <v>6.3</v>
      </c>
      <c r="J22">
        <v>6.6</v>
      </c>
      <c r="K22">
        <v>7</v>
      </c>
    </row>
    <row r="23" spans="1:11" x14ac:dyDescent="0.25">
      <c r="A23" t="s">
        <v>268</v>
      </c>
      <c r="B23" t="s">
        <v>269</v>
      </c>
      <c r="C23">
        <v>13</v>
      </c>
      <c r="D23">
        <v>13.2</v>
      </c>
      <c r="E23">
        <v>13.4</v>
      </c>
      <c r="F23">
        <v>13.5</v>
      </c>
      <c r="G23">
        <v>13.5</v>
      </c>
      <c r="H23">
        <v>13.6</v>
      </c>
      <c r="I23">
        <v>13.6</v>
      </c>
      <c r="J23">
        <v>13.7</v>
      </c>
      <c r="K23">
        <v>13.8</v>
      </c>
    </row>
    <row r="24" spans="1:11" x14ac:dyDescent="0.25">
      <c r="A24" t="s">
        <v>270</v>
      </c>
      <c r="B24" t="s">
        <v>271</v>
      </c>
      <c r="C24">
        <v>792.3</v>
      </c>
      <c r="D24">
        <v>1552.5</v>
      </c>
      <c r="E24">
        <v>891.7</v>
      </c>
      <c r="F24">
        <v>897.7</v>
      </c>
      <c r="G24">
        <v>939.9</v>
      </c>
      <c r="H24">
        <v>1788.1</v>
      </c>
      <c r="I24">
        <v>1213.8</v>
      </c>
      <c r="J24">
        <v>1062</v>
      </c>
      <c r="K24">
        <v>1075</v>
      </c>
    </row>
    <row r="25" spans="1:11" x14ac:dyDescent="0.25">
      <c r="A25" t="s">
        <v>272</v>
      </c>
      <c r="B25" t="s">
        <v>273</v>
      </c>
      <c r="C25">
        <v>640.6</v>
      </c>
      <c r="D25">
        <v>1400</v>
      </c>
      <c r="E25">
        <v>738.5</v>
      </c>
      <c r="F25">
        <v>743</v>
      </c>
      <c r="G25">
        <v>781.5</v>
      </c>
      <c r="H25">
        <v>1632.2</v>
      </c>
      <c r="I25">
        <v>1057.0999999999999</v>
      </c>
      <c r="J25">
        <v>904.2</v>
      </c>
      <c r="K25">
        <v>916.3</v>
      </c>
    </row>
    <row r="26" spans="1:11" x14ac:dyDescent="0.25">
      <c r="A26" t="s">
        <v>274</v>
      </c>
      <c r="B26" t="s">
        <v>275</v>
      </c>
      <c r="C26">
        <v>58.4</v>
      </c>
      <c r="D26">
        <v>58.8</v>
      </c>
      <c r="E26">
        <v>59.2</v>
      </c>
      <c r="F26">
        <v>60.2</v>
      </c>
      <c r="G26">
        <v>62.4</v>
      </c>
      <c r="H26">
        <v>60.5</v>
      </c>
      <c r="I26">
        <v>60.9</v>
      </c>
      <c r="J26">
        <v>61.3</v>
      </c>
      <c r="K26">
        <v>61.7</v>
      </c>
    </row>
    <row r="27" spans="1:11" x14ac:dyDescent="0.25">
      <c r="A27" t="s">
        <v>276</v>
      </c>
      <c r="B27" t="s">
        <v>277</v>
      </c>
      <c r="C27">
        <v>93.1</v>
      </c>
      <c r="D27">
        <v>93.5</v>
      </c>
      <c r="E27">
        <v>93.9</v>
      </c>
      <c r="F27">
        <v>94.3</v>
      </c>
      <c r="G27">
        <v>94.7</v>
      </c>
      <c r="H27">
        <v>95.2</v>
      </c>
      <c r="I27">
        <v>95.7</v>
      </c>
      <c r="J27">
        <v>96.2</v>
      </c>
      <c r="K27">
        <v>96.9</v>
      </c>
    </row>
    <row r="28" spans="1:11" x14ac:dyDescent="0.25">
      <c r="A28" t="s">
        <v>278</v>
      </c>
      <c r="B28" t="s">
        <v>279</v>
      </c>
      <c r="C28">
        <v>0.2</v>
      </c>
      <c r="D28">
        <v>0.2</v>
      </c>
      <c r="E28">
        <v>0.2</v>
      </c>
      <c r="F28">
        <v>0.2</v>
      </c>
      <c r="G28">
        <v>1.3</v>
      </c>
      <c r="H28">
        <v>0.2</v>
      </c>
      <c r="I28">
        <v>0.1</v>
      </c>
      <c r="J28">
        <v>0.2</v>
      </c>
      <c r="K28">
        <v>0.2</v>
      </c>
    </row>
    <row r="29" spans="1:11" x14ac:dyDescent="0.25">
      <c r="A29" t="s">
        <v>59</v>
      </c>
      <c r="B29" t="s">
        <v>280</v>
      </c>
      <c r="C29">
        <v>-13.7</v>
      </c>
      <c r="D29">
        <v>-18.899999999999999</v>
      </c>
      <c r="E29">
        <v>-17.5</v>
      </c>
      <c r="F29">
        <v>-17.3</v>
      </c>
      <c r="G29">
        <v>-17.600000000000001</v>
      </c>
      <c r="H29">
        <v>-13.5</v>
      </c>
      <c r="I29">
        <v>-5.5</v>
      </c>
      <c r="J29">
        <v>-10.199999999999999</v>
      </c>
      <c r="K29">
        <v>-9.3000000000000007</v>
      </c>
    </row>
    <row r="30" spans="1:11" x14ac:dyDescent="0.25">
      <c r="A30" t="s">
        <v>60</v>
      </c>
      <c r="B30" s="5" t="s">
        <v>281</v>
      </c>
      <c r="C30">
        <v>2990.8</v>
      </c>
      <c r="D30">
        <v>2997.2</v>
      </c>
      <c r="E30">
        <v>3045.5</v>
      </c>
      <c r="F30">
        <v>3048.4</v>
      </c>
      <c r="G30">
        <v>3112.5</v>
      </c>
      <c r="H30">
        <v>3202.7</v>
      </c>
      <c r="I30">
        <v>3306.1</v>
      </c>
      <c r="J30">
        <v>3347.8</v>
      </c>
      <c r="K30">
        <v>3413.7</v>
      </c>
    </row>
    <row r="31" spans="1:11" x14ac:dyDescent="0.25">
      <c r="A31" t="s">
        <v>282</v>
      </c>
      <c r="B31" t="s">
        <v>283</v>
      </c>
      <c r="C31">
        <v>1934.3</v>
      </c>
      <c r="D31">
        <v>1897.3</v>
      </c>
      <c r="E31">
        <v>1909.9</v>
      </c>
      <c r="F31">
        <v>1924.7</v>
      </c>
      <c r="G31">
        <v>1966.5</v>
      </c>
      <c r="H31">
        <v>2015.3</v>
      </c>
      <c r="I31">
        <v>2080.6</v>
      </c>
      <c r="J31">
        <v>2119.3000000000002</v>
      </c>
      <c r="K31">
        <v>2180.3000000000002</v>
      </c>
    </row>
    <row r="32" spans="1:11" x14ac:dyDescent="0.25">
      <c r="A32" t="s">
        <v>284</v>
      </c>
      <c r="B32" t="s">
        <v>285</v>
      </c>
      <c r="C32">
        <v>755.9</v>
      </c>
      <c r="D32">
        <v>803.8</v>
      </c>
      <c r="E32">
        <v>842.2</v>
      </c>
      <c r="F32">
        <v>831.1</v>
      </c>
      <c r="G32">
        <v>850</v>
      </c>
      <c r="H32">
        <v>885.5</v>
      </c>
      <c r="I32">
        <v>933.2</v>
      </c>
      <c r="J32">
        <v>939.2</v>
      </c>
      <c r="K32">
        <v>948.5</v>
      </c>
    </row>
    <row r="33" spans="1:11" x14ac:dyDescent="0.25">
      <c r="A33" t="s">
        <v>286</v>
      </c>
      <c r="B33" t="s">
        <v>287</v>
      </c>
      <c r="C33">
        <v>755.9</v>
      </c>
      <c r="D33">
        <v>803.8</v>
      </c>
      <c r="E33">
        <v>842.2</v>
      </c>
      <c r="F33">
        <v>831.1</v>
      </c>
      <c r="G33">
        <v>850</v>
      </c>
      <c r="H33">
        <v>885.5</v>
      </c>
      <c r="I33">
        <v>933.2</v>
      </c>
      <c r="J33">
        <v>939.2</v>
      </c>
      <c r="K33">
        <v>948.5</v>
      </c>
    </row>
    <row r="34" spans="1:11" x14ac:dyDescent="0.25">
      <c r="A34" t="s">
        <v>288</v>
      </c>
      <c r="B34" t="s">
        <v>289</v>
      </c>
      <c r="C34">
        <v>0</v>
      </c>
      <c r="D34">
        <v>0</v>
      </c>
      <c r="E34">
        <v>0</v>
      </c>
      <c r="F34">
        <v>0</v>
      </c>
      <c r="G34">
        <v>0</v>
      </c>
      <c r="H34">
        <v>0</v>
      </c>
      <c r="I34">
        <v>0</v>
      </c>
      <c r="J34">
        <v>0</v>
      </c>
      <c r="K34">
        <v>0</v>
      </c>
    </row>
    <row r="35" spans="1:11" x14ac:dyDescent="0.25">
      <c r="A35" t="s">
        <v>290</v>
      </c>
      <c r="B35" t="s">
        <v>291</v>
      </c>
      <c r="C35">
        <v>300</v>
      </c>
      <c r="D35">
        <v>295.39999999999998</v>
      </c>
      <c r="E35">
        <v>292.8</v>
      </c>
      <c r="F35">
        <v>291.89999999999998</v>
      </c>
      <c r="G35">
        <v>293.39999999999998</v>
      </c>
      <c r="H35">
        <v>293.3</v>
      </c>
      <c r="I35">
        <v>291.60000000000002</v>
      </c>
      <c r="J35">
        <v>288.60000000000002</v>
      </c>
      <c r="K35">
        <v>284.2</v>
      </c>
    </row>
    <row r="36" spans="1:11" x14ac:dyDescent="0.25">
      <c r="A36" t="s">
        <v>292</v>
      </c>
      <c r="B36" t="s">
        <v>293</v>
      </c>
      <c r="C36">
        <v>295.7</v>
      </c>
      <c r="D36">
        <v>292</v>
      </c>
      <c r="E36">
        <v>289.3</v>
      </c>
      <c r="F36">
        <v>288.3</v>
      </c>
      <c r="G36">
        <v>289.60000000000002</v>
      </c>
      <c r="H36">
        <v>289.7</v>
      </c>
      <c r="I36">
        <v>287.89999999999998</v>
      </c>
      <c r="J36">
        <v>284.8</v>
      </c>
      <c r="K36">
        <v>280</v>
      </c>
    </row>
    <row r="37" spans="1:11" x14ac:dyDescent="0.25">
      <c r="A37" t="s">
        <v>294</v>
      </c>
      <c r="B37" t="s">
        <v>295</v>
      </c>
      <c r="C37">
        <v>4.4000000000000004</v>
      </c>
      <c r="D37">
        <v>3.4</v>
      </c>
      <c r="E37">
        <v>3.5</v>
      </c>
      <c r="F37">
        <v>3.7</v>
      </c>
      <c r="G37">
        <v>3.9</v>
      </c>
      <c r="H37">
        <v>3.6</v>
      </c>
      <c r="I37">
        <v>3.8</v>
      </c>
      <c r="J37">
        <v>3.8</v>
      </c>
      <c r="K37">
        <v>4.2</v>
      </c>
    </row>
    <row r="38" spans="1:11" x14ac:dyDescent="0.25">
      <c r="A38" t="s">
        <v>296</v>
      </c>
      <c r="B38" t="s">
        <v>218</v>
      </c>
      <c r="C38">
        <v>0.6</v>
      </c>
      <c r="D38">
        <v>0.6</v>
      </c>
      <c r="E38">
        <v>0.6</v>
      </c>
      <c r="F38">
        <v>0.6</v>
      </c>
      <c r="G38">
        <v>2.5</v>
      </c>
      <c r="H38">
        <v>8.6</v>
      </c>
      <c r="I38">
        <v>0.6</v>
      </c>
      <c r="J38">
        <v>0.6</v>
      </c>
      <c r="K38">
        <v>0.7</v>
      </c>
    </row>
    <row r="39" spans="1:11" x14ac:dyDescent="0.25">
      <c r="A39" t="s">
        <v>297</v>
      </c>
      <c r="B39" s="5" t="s">
        <v>298</v>
      </c>
      <c r="C39">
        <v>-134.6</v>
      </c>
      <c r="D39">
        <v>553.6</v>
      </c>
      <c r="E39">
        <v>-66.3</v>
      </c>
      <c r="F39">
        <v>-48.2</v>
      </c>
      <c r="G39">
        <v>-11.8</v>
      </c>
      <c r="H39">
        <v>828.7</v>
      </c>
      <c r="I39">
        <v>205.6</v>
      </c>
      <c r="J39">
        <v>85.9</v>
      </c>
      <c r="K39">
        <v>143.6</v>
      </c>
    </row>
    <row r="40" spans="1:11" x14ac:dyDescent="0.25">
      <c r="A40" t="s">
        <v>299</v>
      </c>
      <c r="B40" t="s">
        <v>300</v>
      </c>
      <c r="C40">
        <v>3.8</v>
      </c>
      <c r="D40">
        <v>2.7</v>
      </c>
      <c r="E40">
        <v>3.3</v>
      </c>
      <c r="F40">
        <v>3.7</v>
      </c>
      <c r="G40">
        <v>4.2</v>
      </c>
      <c r="H40">
        <v>4.8</v>
      </c>
      <c r="I40">
        <v>5.3</v>
      </c>
      <c r="J40">
        <v>5.7</v>
      </c>
      <c r="K40">
        <v>6</v>
      </c>
    </row>
    <row r="41" spans="1:11" x14ac:dyDescent="0.25">
      <c r="A41" t="s">
        <v>301</v>
      </c>
      <c r="B41" t="s">
        <v>222</v>
      </c>
      <c r="C41">
        <v>-138.4</v>
      </c>
      <c r="D41">
        <v>550.9</v>
      </c>
      <c r="E41">
        <v>-69.599999999999994</v>
      </c>
      <c r="F41">
        <v>-51.9</v>
      </c>
      <c r="G41">
        <v>-16</v>
      </c>
      <c r="H41">
        <v>823.9</v>
      </c>
      <c r="I41">
        <v>200.3</v>
      </c>
      <c r="J41">
        <v>80.2</v>
      </c>
      <c r="K41">
        <v>137.6</v>
      </c>
    </row>
    <row r="42" spans="1:11" x14ac:dyDescent="0.25">
      <c r="A42" t="s">
        <v>52</v>
      </c>
      <c r="B42" t="s">
        <v>302</v>
      </c>
      <c r="C42" t="s">
        <v>52</v>
      </c>
      <c r="D42" t="s">
        <v>52</v>
      </c>
      <c r="E42" t="s">
        <v>52</v>
      </c>
      <c r="F42" t="s">
        <v>52</v>
      </c>
      <c r="G42" t="s">
        <v>52</v>
      </c>
      <c r="H42" t="s">
        <v>52</v>
      </c>
      <c r="I42" t="s">
        <v>52</v>
      </c>
      <c r="J42" t="s">
        <v>52</v>
      </c>
      <c r="K42" t="s">
        <v>52</v>
      </c>
    </row>
    <row r="43" spans="1:11" x14ac:dyDescent="0.25">
      <c r="A43" t="s">
        <v>303</v>
      </c>
      <c r="B43" s="5" t="s">
        <v>304</v>
      </c>
      <c r="C43">
        <v>2934.7</v>
      </c>
      <c r="D43">
        <v>3635.7</v>
      </c>
      <c r="E43">
        <v>3063.8</v>
      </c>
      <c r="F43">
        <v>3082.9</v>
      </c>
      <c r="G43">
        <v>3181.9</v>
      </c>
      <c r="H43">
        <v>4115.5</v>
      </c>
      <c r="I43">
        <v>3604</v>
      </c>
      <c r="J43">
        <v>3515.5</v>
      </c>
      <c r="K43">
        <v>3641</v>
      </c>
    </row>
    <row r="44" spans="1:11" x14ac:dyDescent="0.25">
      <c r="A44" t="s">
        <v>305</v>
      </c>
      <c r="B44" t="s">
        <v>240</v>
      </c>
      <c r="C44">
        <v>2856.3</v>
      </c>
      <c r="D44">
        <v>3550.7</v>
      </c>
      <c r="E44">
        <v>2979.2</v>
      </c>
      <c r="F44">
        <v>3000.2</v>
      </c>
      <c r="G44">
        <v>3100.7</v>
      </c>
      <c r="H44">
        <v>4031.4</v>
      </c>
      <c r="I44">
        <v>3511.7</v>
      </c>
      <c r="J44">
        <v>3433.8</v>
      </c>
      <c r="K44">
        <v>3557.4</v>
      </c>
    </row>
    <row r="45" spans="1:11" x14ac:dyDescent="0.25">
      <c r="A45" t="s">
        <v>306</v>
      </c>
      <c r="B45" t="s">
        <v>307</v>
      </c>
      <c r="C45">
        <v>78.400000000000006</v>
      </c>
      <c r="D45">
        <v>85</v>
      </c>
      <c r="E45">
        <v>84.5</v>
      </c>
      <c r="F45">
        <v>82.8</v>
      </c>
      <c r="G45">
        <v>81.2</v>
      </c>
      <c r="H45">
        <v>84.1</v>
      </c>
      <c r="I45">
        <v>92.2</v>
      </c>
      <c r="J45">
        <v>81.7</v>
      </c>
      <c r="K45">
        <v>83.7</v>
      </c>
    </row>
    <row r="46" spans="1:11" x14ac:dyDescent="0.25">
      <c r="A46" t="s">
        <v>308</v>
      </c>
      <c r="B46" s="5" t="s">
        <v>309</v>
      </c>
      <c r="C46">
        <v>3150.9</v>
      </c>
      <c r="D46">
        <v>3151.4</v>
      </c>
      <c r="E46">
        <v>3195.1</v>
      </c>
      <c r="F46">
        <v>3207.4</v>
      </c>
      <c r="G46">
        <v>3260.6</v>
      </c>
      <c r="H46">
        <v>3337.6</v>
      </c>
      <c r="I46">
        <v>3438</v>
      </c>
      <c r="J46">
        <v>3474.7</v>
      </c>
      <c r="K46">
        <v>3532.3</v>
      </c>
    </row>
    <row r="47" spans="1:11" x14ac:dyDescent="0.25">
      <c r="A47" t="s">
        <v>310</v>
      </c>
      <c r="B47" t="s">
        <v>281</v>
      </c>
      <c r="C47">
        <v>2990.8</v>
      </c>
      <c r="D47">
        <v>2997.2</v>
      </c>
      <c r="E47">
        <v>3045.5</v>
      </c>
      <c r="F47">
        <v>3048.4</v>
      </c>
      <c r="G47">
        <v>3112.5</v>
      </c>
      <c r="H47">
        <v>3202.7</v>
      </c>
      <c r="I47">
        <v>3306.1</v>
      </c>
      <c r="J47">
        <v>3347.8</v>
      </c>
      <c r="K47">
        <v>3413.7</v>
      </c>
    </row>
    <row r="48" spans="1:11" x14ac:dyDescent="0.25">
      <c r="A48" t="s">
        <v>311</v>
      </c>
      <c r="B48" t="s">
        <v>312</v>
      </c>
      <c r="C48">
        <v>442.7</v>
      </c>
      <c r="D48">
        <v>437.3</v>
      </c>
      <c r="E48">
        <v>436.6</v>
      </c>
      <c r="F48">
        <v>448.3</v>
      </c>
      <c r="G48">
        <v>442.2</v>
      </c>
      <c r="H48">
        <v>437.3</v>
      </c>
      <c r="I48">
        <v>442.3</v>
      </c>
      <c r="J48">
        <v>447.4</v>
      </c>
      <c r="K48">
        <v>450.3</v>
      </c>
    </row>
    <row r="49" spans="1:11" x14ac:dyDescent="0.25">
      <c r="A49" t="s">
        <v>313</v>
      </c>
      <c r="B49" t="s">
        <v>314</v>
      </c>
      <c r="C49">
        <v>0</v>
      </c>
      <c r="D49">
        <v>0</v>
      </c>
      <c r="E49">
        <v>0</v>
      </c>
      <c r="F49">
        <v>0</v>
      </c>
      <c r="G49">
        <v>0</v>
      </c>
      <c r="H49">
        <v>0</v>
      </c>
      <c r="I49">
        <v>0</v>
      </c>
      <c r="J49">
        <v>0</v>
      </c>
      <c r="K49">
        <v>0</v>
      </c>
    </row>
    <row r="50" spans="1:11" x14ac:dyDescent="0.25">
      <c r="A50" t="s">
        <v>80</v>
      </c>
      <c r="B50" t="s">
        <v>315</v>
      </c>
      <c r="C50">
        <v>17</v>
      </c>
      <c r="D50">
        <v>17.2</v>
      </c>
      <c r="E50">
        <v>17.399999999999999</v>
      </c>
      <c r="F50">
        <v>17.7</v>
      </c>
      <c r="G50">
        <v>17.899999999999999</v>
      </c>
      <c r="H50">
        <v>18.2</v>
      </c>
      <c r="I50">
        <v>18.600000000000001</v>
      </c>
      <c r="J50">
        <v>18.899999999999999</v>
      </c>
      <c r="K50">
        <v>19.100000000000001</v>
      </c>
    </row>
    <row r="51" spans="1:11" x14ac:dyDescent="0.25">
      <c r="A51" t="s">
        <v>316</v>
      </c>
      <c r="B51" t="s">
        <v>317</v>
      </c>
      <c r="C51">
        <v>299.60000000000002</v>
      </c>
      <c r="D51">
        <v>300.3</v>
      </c>
      <c r="E51">
        <v>304.5</v>
      </c>
      <c r="F51">
        <v>306.89999999999998</v>
      </c>
      <c r="G51">
        <v>312</v>
      </c>
      <c r="H51">
        <v>320.7</v>
      </c>
      <c r="I51">
        <v>328.9</v>
      </c>
      <c r="J51">
        <v>339.4</v>
      </c>
      <c r="K51">
        <v>350.8</v>
      </c>
    </row>
    <row r="52" spans="1:11" x14ac:dyDescent="0.25">
      <c r="A52" t="s">
        <v>318</v>
      </c>
      <c r="B52" s="5" t="s">
        <v>319</v>
      </c>
      <c r="C52">
        <v>-216.2</v>
      </c>
      <c r="D52">
        <v>484.4</v>
      </c>
      <c r="E52">
        <v>-131.30000000000001</v>
      </c>
      <c r="F52">
        <v>-124.5</v>
      </c>
      <c r="G52">
        <v>-78.7</v>
      </c>
      <c r="H52">
        <v>777.9</v>
      </c>
      <c r="I52">
        <v>165.9</v>
      </c>
      <c r="J52">
        <v>40.799999999999997</v>
      </c>
      <c r="K52">
        <v>108.8</v>
      </c>
    </row>
    <row r="53" spans="1:11" ht="15.75" x14ac:dyDescent="0.3">
      <c r="A53" s="26" t="s">
        <v>320</v>
      </c>
      <c r="B53" s="23"/>
      <c r="C53" s="23"/>
      <c r="D53" s="23"/>
      <c r="E53" s="23"/>
      <c r="F53" s="23"/>
      <c r="G53" s="23"/>
      <c r="H53" s="23"/>
      <c r="I53" s="23"/>
      <c r="J53" s="23"/>
      <c r="K53" s="23"/>
    </row>
    <row r="54" spans="1:11" x14ac:dyDescent="0.25">
      <c r="A54" s="27" t="s">
        <v>321</v>
      </c>
      <c r="B54" s="23"/>
      <c r="C54" s="23"/>
      <c r="D54" s="23"/>
      <c r="E54" s="23"/>
      <c r="F54" s="23"/>
      <c r="G54" s="23"/>
      <c r="H54" s="23"/>
      <c r="I54" s="23"/>
      <c r="J54" s="23"/>
      <c r="K54" s="23"/>
    </row>
  </sheetData>
  <mergeCells count="10">
    <mergeCell ref="A53:K53"/>
    <mergeCell ref="A54:K54"/>
    <mergeCell ref="A1:K1"/>
    <mergeCell ref="A2:K2"/>
    <mergeCell ref="A3:K3"/>
    <mergeCell ref="A4:K4"/>
    <mergeCell ref="A6:A7"/>
    <mergeCell ref="B6:B7"/>
    <mergeCell ref="C6:F6"/>
    <mergeCell ref="G6:J6"/>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AABD1-0D09-4A7E-A29B-4F41AA94F3B1}">
  <dimension ref="A1:B4"/>
  <sheetViews>
    <sheetView workbookViewId="0">
      <selection activeCell="B4" sqref="B4"/>
    </sheetView>
  </sheetViews>
  <sheetFormatPr defaultRowHeight="15" x14ac:dyDescent="0.25"/>
  <cols>
    <col min="1" max="1" width="39.85546875" customWidth="1"/>
    <col min="2" max="2" width="11.85546875" bestFit="1" customWidth="1"/>
  </cols>
  <sheetData>
    <row r="1" spans="1:2" x14ac:dyDescent="0.25">
      <c r="A1" t="s">
        <v>323</v>
      </c>
      <c r="B1">
        <f>SUM('BEA Sales Tax Revenue'!C14:F14)*10^9</f>
        <v>1795500000000</v>
      </c>
    </row>
    <row r="2" spans="1:2" x14ac:dyDescent="0.25">
      <c r="A2" t="s">
        <v>324</v>
      </c>
      <c r="B2">
        <f>SUMIF('BEA Output'!CH:CH,1,'BEA Output'!CG:CG)*10^6</f>
        <v>34904443000000</v>
      </c>
    </row>
    <row r="4" spans="1:2" x14ac:dyDescent="0.25">
      <c r="A4" t="s">
        <v>325</v>
      </c>
      <c r="B4" s="9">
        <f>B1/B2</f>
        <v>5.1440442696650393E-2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3"/>
  </sheetPr>
  <dimension ref="A1:AQ2"/>
  <sheetViews>
    <sheetView tabSelected="1" workbookViewId="0">
      <selection activeCell="A2" sqref="A2"/>
    </sheetView>
  </sheetViews>
  <sheetFormatPr defaultRowHeight="15" x14ac:dyDescent="0.25"/>
  <cols>
    <col min="1" max="1" width="15.42578125" customWidth="1"/>
    <col min="2" max="2" width="26.28515625" customWidth="1"/>
  </cols>
  <sheetData>
    <row r="1" spans="1:43" ht="30" x14ac:dyDescent="0.25">
      <c r="A1" s="2" t="s">
        <v>45</v>
      </c>
      <c r="B1" s="3" t="s">
        <v>2</v>
      </c>
      <c r="C1" s="3" t="s">
        <v>3</v>
      </c>
      <c r="D1" s="3" t="s">
        <v>4</v>
      </c>
      <c r="E1" s="3" t="s">
        <v>5</v>
      </c>
      <c r="F1" s="3" t="s">
        <v>6</v>
      </c>
      <c r="G1" s="3" t="s">
        <v>7</v>
      </c>
      <c r="H1" s="3" t="s">
        <v>8</v>
      </c>
      <c r="I1" s="3" t="s">
        <v>9</v>
      </c>
      <c r="J1" s="3" t="s">
        <v>10</v>
      </c>
      <c r="K1" s="3" t="s">
        <v>11</v>
      </c>
      <c r="L1" s="3" t="s">
        <v>12</v>
      </c>
      <c r="M1" s="3" t="s">
        <v>13</v>
      </c>
      <c r="N1" s="3" t="s">
        <v>14</v>
      </c>
      <c r="O1" s="3" t="s">
        <v>15</v>
      </c>
      <c r="P1" s="3" t="s">
        <v>16</v>
      </c>
      <c r="Q1" s="3" t="s">
        <v>17</v>
      </c>
      <c r="R1" s="3" t="s">
        <v>18</v>
      </c>
      <c r="S1" s="3" t="s">
        <v>19</v>
      </c>
      <c r="T1" s="3" t="s">
        <v>20</v>
      </c>
      <c r="U1" s="3" t="s">
        <v>21</v>
      </c>
      <c r="V1" s="3" t="s">
        <v>22</v>
      </c>
      <c r="W1" s="3" t="s">
        <v>23</v>
      </c>
      <c r="X1" s="3" t="s">
        <v>24</v>
      </c>
      <c r="Y1" s="3" t="s">
        <v>25</v>
      </c>
      <c r="Z1" s="3" t="s">
        <v>26</v>
      </c>
      <c r="AA1" s="3" t="s">
        <v>27</v>
      </c>
      <c r="AB1" s="3" t="s">
        <v>28</v>
      </c>
      <c r="AC1" s="3" t="s">
        <v>29</v>
      </c>
      <c r="AD1" s="3" t="s">
        <v>30</v>
      </c>
      <c r="AE1" s="3" t="s">
        <v>31</v>
      </c>
      <c r="AF1" s="3" t="s">
        <v>32</v>
      </c>
      <c r="AG1" s="3" t="s">
        <v>33</v>
      </c>
      <c r="AH1" s="3" t="s">
        <v>34</v>
      </c>
      <c r="AI1" s="3" t="s">
        <v>35</v>
      </c>
      <c r="AJ1" s="3" t="s">
        <v>36</v>
      </c>
      <c r="AK1" s="3" t="s">
        <v>37</v>
      </c>
      <c r="AL1" s="3" t="s">
        <v>38</v>
      </c>
      <c r="AM1" s="3" t="s">
        <v>39</v>
      </c>
      <c r="AN1" s="3" t="s">
        <v>40</v>
      </c>
      <c r="AO1" s="3" t="s">
        <v>41</v>
      </c>
      <c r="AP1" s="3" t="s">
        <v>42</v>
      </c>
      <c r="AQ1" s="3" t="s">
        <v>43</v>
      </c>
    </row>
    <row r="2" spans="1:43" x14ac:dyDescent="0.25">
      <c r="A2" t="s">
        <v>44</v>
      </c>
      <c r="B2" s="11">
        <f>SUMIFS('State tax rate'!$F:$F,'State tax rate'!$A:$A,About!$B$2)</f>
        <v>8.3000000000000004E-2</v>
      </c>
      <c r="C2" s="11">
        <f>SUMIFS('State tax rate'!$F:$F,'State tax rate'!$A:$A,About!$B$2)</f>
        <v>8.3000000000000004E-2</v>
      </c>
      <c r="D2" s="11">
        <f>SUMIFS('State tax rate'!$F:$F,'State tax rate'!$A:$A,About!$B$2)</f>
        <v>8.3000000000000004E-2</v>
      </c>
      <c r="E2" s="11">
        <f>SUMIFS('State tax rate'!$F:$F,'State tax rate'!$A:$A,About!$B$2)</f>
        <v>8.3000000000000004E-2</v>
      </c>
      <c r="F2" s="11">
        <f>SUMIFS('State tax rate'!$F:$F,'State tax rate'!$A:$A,About!$B$2)</f>
        <v>8.3000000000000004E-2</v>
      </c>
      <c r="G2" s="11">
        <f>SUMIFS('State tax rate'!$F:$F,'State tax rate'!$A:$A,About!$B$2)</f>
        <v>8.3000000000000004E-2</v>
      </c>
      <c r="H2" s="11">
        <f>SUMIFS('State tax rate'!$F:$F,'State tax rate'!$A:$A,About!$B$2)</f>
        <v>8.3000000000000004E-2</v>
      </c>
      <c r="I2" s="11">
        <f>SUMIFS('State tax rate'!$F:$F,'State tax rate'!$A:$A,About!$B$2)</f>
        <v>8.3000000000000004E-2</v>
      </c>
      <c r="J2" s="11">
        <f>SUMIFS('State tax rate'!$F:$F,'State tax rate'!$A:$A,About!$B$2)</f>
        <v>8.3000000000000004E-2</v>
      </c>
      <c r="K2" s="11">
        <f>SUMIFS('State tax rate'!$F:$F,'State tax rate'!$A:$A,About!$B$2)</f>
        <v>8.3000000000000004E-2</v>
      </c>
      <c r="L2" s="11">
        <f>SUMIFS('State tax rate'!$F:$F,'State tax rate'!$A:$A,About!$B$2)</f>
        <v>8.3000000000000004E-2</v>
      </c>
      <c r="M2" s="11">
        <f>SUMIFS('State tax rate'!$F:$F,'State tax rate'!$A:$A,About!$B$2)</f>
        <v>8.3000000000000004E-2</v>
      </c>
      <c r="N2" s="11">
        <f>SUMIFS('State tax rate'!$F:$F,'State tax rate'!$A:$A,About!$B$2)</f>
        <v>8.3000000000000004E-2</v>
      </c>
      <c r="O2" s="11">
        <f>SUMIFS('State tax rate'!$F:$F,'State tax rate'!$A:$A,About!$B$2)</f>
        <v>8.3000000000000004E-2</v>
      </c>
      <c r="P2" s="11">
        <f>SUMIFS('State tax rate'!$F:$F,'State tax rate'!$A:$A,About!$B$2)</f>
        <v>8.3000000000000004E-2</v>
      </c>
      <c r="Q2" s="11">
        <f>SUMIFS('State tax rate'!$F:$F,'State tax rate'!$A:$A,About!$B$2)</f>
        <v>8.3000000000000004E-2</v>
      </c>
      <c r="R2" s="11">
        <f>SUMIFS('State tax rate'!$F:$F,'State tax rate'!$A:$A,About!$B$2)</f>
        <v>8.3000000000000004E-2</v>
      </c>
      <c r="S2" s="11">
        <f>SUMIFS('State tax rate'!$F:$F,'State tax rate'!$A:$A,About!$B$2)</f>
        <v>8.3000000000000004E-2</v>
      </c>
      <c r="T2" s="11">
        <f>SUMIFS('State tax rate'!$F:$F,'State tax rate'!$A:$A,About!$B$2)</f>
        <v>8.3000000000000004E-2</v>
      </c>
      <c r="U2" s="11">
        <f>SUMIFS('State tax rate'!$F:$F,'State tax rate'!$A:$A,About!$B$2)</f>
        <v>8.3000000000000004E-2</v>
      </c>
      <c r="V2" s="11">
        <f>SUMIFS('State tax rate'!$F:$F,'State tax rate'!$A:$A,About!$B$2)</f>
        <v>8.3000000000000004E-2</v>
      </c>
      <c r="W2" s="11">
        <f>SUMIFS('State tax rate'!$F:$F,'State tax rate'!$A:$A,About!$B$2)</f>
        <v>8.3000000000000004E-2</v>
      </c>
      <c r="X2" s="11">
        <f>SUMIFS('State tax rate'!$F:$F,'State tax rate'!$A:$A,About!$B$2)</f>
        <v>8.3000000000000004E-2</v>
      </c>
      <c r="Y2" s="11">
        <f>SUMIFS('State tax rate'!$F:$F,'State tax rate'!$A:$A,About!$B$2)</f>
        <v>8.3000000000000004E-2</v>
      </c>
      <c r="Z2" s="11">
        <f>SUMIFS('State tax rate'!$F:$F,'State tax rate'!$A:$A,About!$B$2)</f>
        <v>8.3000000000000004E-2</v>
      </c>
      <c r="AA2" s="11">
        <f>SUMIFS('State tax rate'!$F:$F,'State tax rate'!$A:$A,About!$B$2)</f>
        <v>8.3000000000000004E-2</v>
      </c>
      <c r="AB2" s="11">
        <f>SUMIFS('State tax rate'!$F:$F,'State tax rate'!$A:$A,About!$B$2)</f>
        <v>8.3000000000000004E-2</v>
      </c>
      <c r="AC2" s="11">
        <f>SUMIFS('State tax rate'!$F:$F,'State tax rate'!$A:$A,About!$B$2)</f>
        <v>8.3000000000000004E-2</v>
      </c>
      <c r="AD2" s="11">
        <f>SUMIFS('State tax rate'!$F:$F,'State tax rate'!$A:$A,About!$B$2)</f>
        <v>8.3000000000000004E-2</v>
      </c>
      <c r="AE2" s="11">
        <f>SUMIFS('State tax rate'!$F:$F,'State tax rate'!$A:$A,About!$B$2)</f>
        <v>8.3000000000000004E-2</v>
      </c>
      <c r="AF2" s="11">
        <f>SUMIFS('State tax rate'!$F:$F,'State tax rate'!$A:$A,About!$B$2)</f>
        <v>8.3000000000000004E-2</v>
      </c>
      <c r="AG2" s="11">
        <f>SUMIFS('State tax rate'!$F:$F,'State tax rate'!$A:$A,About!$B$2)</f>
        <v>8.3000000000000004E-2</v>
      </c>
      <c r="AH2" s="11">
        <f>SUMIFS('State tax rate'!$F:$F,'State tax rate'!$A:$A,About!$B$2)</f>
        <v>8.3000000000000004E-2</v>
      </c>
      <c r="AI2" s="11">
        <f>SUMIFS('State tax rate'!$F:$F,'State tax rate'!$A:$A,About!$B$2)</f>
        <v>8.3000000000000004E-2</v>
      </c>
      <c r="AJ2" s="11">
        <f>SUMIFS('State tax rate'!$F:$F,'State tax rate'!$A:$A,About!$B$2)</f>
        <v>8.3000000000000004E-2</v>
      </c>
      <c r="AK2" s="11">
        <f>SUMIFS('State tax rate'!$F:$F,'State tax rate'!$A:$A,About!$B$2)</f>
        <v>8.3000000000000004E-2</v>
      </c>
      <c r="AL2" s="11">
        <f>SUMIFS('State tax rate'!$F:$F,'State tax rate'!$A:$A,About!$B$2)</f>
        <v>8.3000000000000004E-2</v>
      </c>
      <c r="AM2" s="11">
        <f>SUMIFS('State tax rate'!$F:$F,'State tax rate'!$A:$A,About!$B$2)</f>
        <v>8.3000000000000004E-2</v>
      </c>
      <c r="AN2" s="11">
        <f>SUMIFS('State tax rate'!$F:$F,'State tax rate'!$A:$A,About!$B$2)</f>
        <v>8.3000000000000004E-2</v>
      </c>
      <c r="AO2" s="11">
        <f>SUMIFS('State tax rate'!$F:$F,'State tax rate'!$A:$A,About!$B$2)</f>
        <v>8.3000000000000004E-2</v>
      </c>
      <c r="AP2" s="11">
        <f>SUMIFS('State tax rate'!$F:$F,'State tax rate'!$A:$A,About!$B$2)</f>
        <v>8.3000000000000004E-2</v>
      </c>
      <c r="AQ2" s="11">
        <f>SUMIFS('State tax rate'!$F:$F,'State tax rate'!$A:$A,About!$B$2)</f>
        <v>8.3000000000000004E-2</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vt:lpstr>
      <vt:lpstr>State tax rate</vt:lpstr>
      <vt:lpstr>BEA Output</vt:lpstr>
      <vt:lpstr>BEA Sales Tax Revenue</vt:lpstr>
      <vt:lpstr>Average Tax Rate</vt:lpstr>
      <vt:lpstr>VoSTR</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Nathan Iyer</cp:lastModifiedBy>
  <dcterms:created xsi:type="dcterms:W3CDTF">2015-06-29T20:53:52Z</dcterms:created>
  <dcterms:modified xsi:type="dcterms:W3CDTF">2024-01-08T04:56:34Z</dcterms:modified>
</cp:coreProperties>
</file>