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C40C2EAA-A354-445D-ABA3-43C01E69E37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Z1" i="23"/>
  <c r="AH1" i="23"/>
  <c r="L1" i="23"/>
  <c r="J1" i="23"/>
  <c r="S1" i="23"/>
  <c r="C1" i="23"/>
  <c r="AF1" i="23"/>
  <c r="X1" i="23"/>
  <c r="P1" i="23"/>
  <c r="Q1" i="23" l="1"/>
  <c r="R1" i="23"/>
  <c r="G35" i="27" s="1"/>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35" i="27"/>
  <c r="P35" i="27" s="1"/>
  <c r="J35" i="27"/>
  <c r="K35" i="27" s="1"/>
  <c r="S2" i="29"/>
  <c r="K6" i="29"/>
  <c r="L6" i="29" s="1"/>
  <c r="J37" i="19" s="1"/>
  <c r="P355" i="31"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04" i="31" l="1"/>
  <c r="P77" i="31"/>
  <c r="P74" i="31"/>
  <c r="P87" i="31"/>
  <c r="P68" i="31"/>
  <c r="P70" i="31"/>
  <c r="P93" i="31"/>
  <c r="P76" i="31"/>
  <c r="P96" i="31"/>
  <c r="P85" i="31"/>
  <c r="P66" i="31"/>
  <c r="P71" i="31"/>
  <c r="P81" i="31"/>
  <c r="P75" i="31"/>
  <c r="P88" i="31"/>
  <c r="P69" i="31"/>
  <c r="P103" i="31"/>
  <c r="P89" i="31"/>
  <c r="P65" i="31"/>
  <c r="P80" i="31"/>
  <c r="P97" i="31"/>
  <c r="P95" i="31"/>
  <c r="P99" i="31"/>
  <c r="P67" i="31"/>
  <c r="P78" i="31"/>
  <c r="P72" i="31"/>
  <c r="P83" i="31"/>
  <c r="P79" i="31"/>
  <c r="P100" i="31"/>
  <c r="P102" i="31"/>
  <c r="P82" i="31"/>
  <c r="P91" i="31"/>
  <c r="P64" i="31"/>
  <c r="P98" i="31"/>
  <c r="P63" i="31"/>
  <c r="P92" i="31"/>
  <c r="P94" i="31"/>
  <c r="P101" i="31"/>
  <c r="P90" i="31"/>
  <c r="P73" i="31"/>
  <c r="P84" i="31"/>
  <c r="P86"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<sst xmlns="http://schemas.openxmlformats.org/spreadsheetml/2006/main" count="30721" uniqueCount="2646">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</sst>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2384</v>
      </c>
      <c r="C1" s="194">
        <v>45744</v>
      </c>
      <c r="G1" s="123" t="s">
        <v>2269</v>
      </c>
      <c r="H1" s="123" t="s">
        <v>2270</v>
      </c>
    </row>
    <row r="2" spans="1:8" x14ac:dyDescent="0.25">
      <c r="B2" t="str">
        <f>_xlfn.XLOOKUP(B1,H:H,G:G,0,0,1)</f>
        <v>NV</v>
      </c>
      <c r="C2" t="str">
        <f>_xlfn.XLOOKUP(B2,G:G, H:H, 0,0,1)</f>
        <v>Nevada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Nevada.</v>
      </c>
      <c r="L9" s="256" t="str">
        <f>J9&amp;K9</f>
        <v>**Description:** This policy prevents new capacity of the selected type(s) from being built or deployed.  // **Guidance for setting values:** No new coal is planned in Nevada.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5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52</v>
      </c>
      <c r="H35" t="s">
        <v>2383</v>
      </c>
      <c r="I35" s="132">
        <v>2030</v>
      </c>
      <c r="J35" s="132">
        <f t="shared" si="0"/>
        <v>28.6</v>
      </c>
      <c r="K35" s="132">
        <f t="shared" si="1"/>
        <v>28.6</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1963</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1964</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1965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1966</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1967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1968</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1971</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1988</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2025-03-28T17:41:17Z</dcterms:modified>
</cp:coreProperties>
</file>