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elec\BGDPbES\"/>
    </mc:Choice>
  </mc:AlternateContent>
  <xr:revisionPtr revIDLastSave="0" documentId="8_{339C7CB6-C964-4D24-86FE-981922157C3C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<sst xmlns="http://schemas.openxmlformats.org/spreadsheetml/2006/main" count="4983" uniqueCount="142">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</sst>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107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NV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NV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0.30114555799999998</v>
      </c>
      <c r="D4" s="9">
        <f>C4/SUMIFS(PTCF!B:B,PTCF!A:A,calcs!B4)</f>
        <v>0.33460617555555555</v>
      </c>
    </row>
    <row r="5" spans="1:4" x14ac:dyDescent="0.25">
      <c r="A5" t="s">
        <v>141</v>
      </c>
      <c r="B5" t="s">
        <v>10</v>
      </c>
      <c r="C5" s="6">
        <f>E27</f>
        <v>0.50742461649195358</v>
      </c>
      <c r="D5" s="9">
        <f>C5/SUMIFS(PTCF!B:B,PTCF!A:A,calcs!B5)</f>
        <v>0.56380512943550398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0.208768973</v>
      </c>
      <c r="D7">
        <f>C7/SUMIFS(PTCF!B:B,PTCF!A:A,calcs!B7)</f>
        <v>0.44608754914529913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0.24718643800000001</v>
      </c>
      <c r="D8">
        <f>C8/SUMIFS(PTCF!B:B,PTCF!A:A,calcs!B8)</f>
        <v>3.0329624294478528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0.26865277599999998</v>
      </c>
      <c r="D9">
        <f>C9/SUMIFS(PTCF!B:B,PTCF!A:A,calcs!B9)</f>
        <v>1.5101336481169194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6.8663264000000002E-2</v>
      </c>
      <c r="D10">
        <f>C10/SUMIFS(PTCF!B:B,PTCF!A:A,calcs!B10)</f>
        <v>7.6292515555555551E-2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0.63186096400000002</v>
      </c>
      <c r="D11" s="9">
        <f>C11/SUMIFS(PTCF!B:B,PTCF!A:A,calcs!B11)</f>
        <v>0.70206773777777776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0.740271075</v>
      </c>
      <c r="D12">
        <f>C12/SUMIFS(PTCF!B:B,PTCF!A:A,calcs!B12)</f>
        <v>0.82252341666666662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0.02</v>
      </c>
      <c r="D13">
        <f>C13/SUMIFS(PTCF!B:B,PTCF!A:A,calcs!B13)</f>
        <v>2.2222222222222223E-2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8.6996192999999999E-2</v>
      </c>
      <c r="D14" s="9">
        <f>C14/SUMIFS(PTCF!B:B,PTCF!A:A,calcs!B14)</f>
        <v>9.6662436666666657E-2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0.44295860500000001</v>
      </c>
      <c r="D17" s="9">
        <f>C17/SUMIFS(PTCF!B:B,PTCF!A:A,calcs!B17)</f>
        <v>0.49217622777777775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334</v>
      </c>
      <c r="D24">
        <f>SUMIFS('all_csv_SYC-SYEGC'!D:D,'all_csv_SYC-SYEGC'!$B:$B,calcs!$B$24,'all_csv_SYC-SYEGC'!$F:$F,calcs!$C$1)</f>
        <v>5444.99999999999</v>
      </c>
      <c r="E24">
        <f>SUM(C24:D24)</f>
        <v>5778.99999999999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0.30205547799999999</v>
      </c>
      <c r="D26">
        <f>SUMIFS('all_csv_BECF-pre-nonret'!$D:$D,'all_csv_BECF-pre-nonret'!B:B,calcs!B26,'all_csv_BECF-pre-nonret'!AI:AI,calcs!C1)</f>
        <v>0.52002209899999996</v>
      </c>
    </row>
    <row r="27" spans="1:5" x14ac:dyDescent="0.25">
      <c r="C27">
        <f>C26*(C24/$E$24)</f>
        <v>1.7457437212666582E-2</v>
      </c>
      <c r="D27">
        <f>D26*(D24/$E$24)</f>
        <v>0.48996717927928696</v>
      </c>
      <c r="E27" s="10">
        <f>SUM(C27:D27)</f>
        <v>0.50742461649195358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0.33460617555555555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0.56380512943550398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0.70206773777777776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9.6662436666666657E-2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0.49217622777777775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2022-11-01T17:54:39Z</dcterms:modified>
</cp:coreProperties>
</file>