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V\trans\AVMC\"/>
    </mc:Choice>
  </mc:AlternateContent>
  <xr:revisionPtr revIDLastSave="0" documentId="8_{7B7E2C1F-6CF9-4948-A848-0B019F36F9F1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" l="1"/>
  <c r="A8" i="24" s="1"/>
  <c r="G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3" i="24"/>
  <c r="D5" i="24"/>
  <c r="D7" i="24" l="1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D11" i="24" l="1"/>
  <c r="D12" i="24" s="1"/>
  <c r="E5" i="2" s="1"/>
  <c r="F10" i="24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<sst xmlns="http://schemas.openxmlformats.org/spreadsheetml/2006/main" count="67791" uniqueCount="6604">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</sst>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6305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NV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NV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0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0</v>
      </c>
      <c r="G2">
        <f>SUMIFS('APTA Expense Stats'!$O:$O,'APTA Expense Stats'!$C:$C,'Passenger Rail Calculations'!A2,'APTA Expense Stats'!$J:$J,'Passenger Rail Calculations'!B2)</f>
        <v>0</v>
      </c>
    </row>
    <row r="3" spans="1:7">
      <c r="A3" t="str">
        <f>About!$B$2</f>
        <v>NV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NV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0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0</v>
      </c>
      <c r="G4">
        <f>SUMIFS('APTA Expense Stats'!$O:$O,'APTA Expense Stats'!$C:$C,'Passenger Rail Calculations'!A4,'APTA Expense Stats'!$J:$J,'Passenger Rail Calculations'!B4)</f>
        <v>0</v>
      </c>
    </row>
    <row r="5" spans="1:7">
      <c r="A5" t="str">
        <f>About!$B$2</f>
        <v>NV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0</v>
      </c>
      <c r="E5">
        <f>SUMIFS('APTA Energy Stats'!$AE:$AE,'APTA Energy Stats'!$C:$C,'Passenger Rail Calculations'!$A5,'APTA Energy Stats'!$J:$J,'Passenger Rail Calculations'!$B5)</f>
        <v>0</v>
      </c>
      <c r="F5">
        <f>SUMIFS('APTA Energy Stats'!$AO:$AO,'APTA Energy Stats'!$C:$C,'Passenger Rail Calculations'!$A5,'APTA Energy Stats'!$J:$J,'Passenger Rail Calculations'!$B5)</f>
        <v>0</v>
      </c>
      <c r="G5">
        <f>SUMIFS('APTA Expense Stats'!$O:$O,'APTA Expense Stats'!$C:$C,'Passenger Rail Calculations'!A5,'APTA Expense Stats'!$J:$J,'Passenger Rail Calculations'!B5)</f>
        <v>0</v>
      </c>
    </row>
    <row r="6" spans="1:7">
      <c r="A6" t="str">
        <f>About!$B$2</f>
        <v>NV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0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0</v>
      </c>
      <c r="G6">
        <f>SUMIFS('APTA Expense Stats'!$O:$O,'APTA Expense Stats'!$C:$C,'Passenger Rail Calculations'!A6,'APTA Expense Stats'!$J:$J,'Passenger Rail Calculations'!B6)</f>
        <v>0</v>
      </c>
    </row>
    <row r="7" spans="1:7" ht="23.25">
      <c r="A7" t="str">
        <f>About!$B$2</f>
        <v>NV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NV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0</v>
      </c>
      <c r="E10">
        <f>IF(D10=0,0,ROUND($D$10*SUM(E$2:E$8)/SUM($E$2:$F$8),0))</f>
        <v>0</v>
      </c>
      <c r="F10">
        <f>IF(D10=0,0,ROUND($D$10*SUM(F$2:F$8)/SUM($E$2:$F$8),0))</f>
        <v>0</v>
      </c>
    </row>
    <row r="11" spans="1:7">
      <c r="A11" t="s">
        <v>6596</v>
      </c>
      <c r="D11" s="87" t="e">
        <f>G6/D10</f>
        <v>#DIV/0!</v>
      </c>
    </row>
    <row r="12" spans="1:7">
      <c r="A12" t="s">
        <v>6597</v>
      </c>
      <c r="D12" s="88" t="e">
        <f>D11*About!A89</f>
        <v>#DIV/0!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0</v>
      </c>
      <c r="C5" s="5">
        <f>E5</f>
        <v>0</v>
      </c>
      <c r="D5" s="5">
        <f>E5</f>
        <v>0</v>
      </c>
      <c r="E5" s="5">
        <f>IFERROR('Passenger Rail Calculations'!D12,0)</f>
        <v>0</v>
      </c>
      <c r="F5" s="5">
        <f>E5</f>
        <v>0</v>
      </c>
      <c r="G5" s="5">
        <f>F5</f>
        <v>0</v>
      </c>
      <c r="H5" s="5">
        <f>E5</f>
        <v>0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2023-01-20T19:36:34Z</dcterms:modified>
</cp:coreProperties>
</file>