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elec\BGDPbES\"/>
    </mc:Choice>
  </mc:AlternateContent>
  <xr:revisionPtr revIDLastSave="0" documentId="8_{1D89BA29-02C1-4D56-98F3-E5880F3C2D04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E27" i="4" l="1"/>
  <c r="C5" i="4" s="1"/>
  <c r="D5" i="4" s="1"/>
  <c r="G3" i="2" s="1"/>
  <c r="D27" i="4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<sst xmlns="http://schemas.openxmlformats.org/spreadsheetml/2006/main" count="4983" uniqueCount="142">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</sst>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108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NH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NH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2.7471267000000001E-2</v>
      </c>
      <c r="D4" s="9">
        <f>C4/SUMIFS(PTCF!B:B,PTCF!A:A,calcs!B4)</f>
        <v>3.052363E-2</v>
      </c>
    </row>
    <row r="5" spans="1:4" x14ac:dyDescent="0.25">
      <c r="A5" t="s">
        <v>141</v>
      </c>
      <c r="B5" t="s">
        <v>10</v>
      </c>
      <c r="C5" s="6">
        <f>E27</f>
        <v>0.25176779577409242</v>
      </c>
      <c r="D5" s="9">
        <f>C5/SUMIFS(PTCF!B:B,PTCF!A:A,calcs!B5)</f>
        <v>0.27974199530454713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0.90251957599999999</v>
      </c>
      <c r="D6" s="9">
        <f>C6/SUMIFS(PTCF!B:B,PTCF!A:A,calcs!B6)</f>
        <v>1.0027995288888889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0.27936535200000001</v>
      </c>
      <c r="D7">
        <f>C7/SUMIFS(PTCF!B:B,PTCF!A:A,calcs!B7)</f>
        <v>0.5969345128205128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0.28276037100000001</v>
      </c>
      <c r="D8">
        <f>C8/SUMIFS(PTCF!B:B,PTCF!A:A,calcs!B8)</f>
        <v>3.4694524049079756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0.184218037</v>
      </c>
      <c r="D9">
        <f>C9/SUMIFS(PTCF!B:B,PTCF!A:A,calcs!B9)</f>
        <v>1.0355145418774592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0.40305363</v>
      </c>
      <c r="D11" s="9">
        <f>C11/SUMIFS(PTCF!B:B,PTCF!A:A,calcs!B11)</f>
        <v>0.44783736666666663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4.2517652999999898E-2</v>
      </c>
      <c r="D13">
        <f>C13/SUMIFS(PTCF!B:B,PTCF!A:A,calcs!B13)</f>
        <v>4.7241836666666551E-2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0.02</v>
      </c>
      <c r="D14" s="9">
        <f>C14/SUMIFS(PTCF!B:B,PTCF!A:A,calcs!B14)</f>
        <v>2.2222222222222223E-2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0.96130137000000004</v>
      </c>
      <c r="D19">
        <f>C19/SUMIFS(PTCF!B:B,PTCF!A:A,calcs!B19)</f>
        <v>1.0681126333333333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400.2</v>
      </c>
      <c r="D24">
        <f>SUMIFS('all_csv_SYC-SYEGC'!D:D,'all_csv_SYC-SYEGC'!$B:$B,calcs!$B$24,'all_csv_SYC-SYEGC'!$F:$F,calcs!$C$1)</f>
        <v>1258</v>
      </c>
      <c r="E24">
        <f>SUM(C24:D24)</f>
        <v>1658.2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4.0924029999999997E-3</v>
      </c>
      <c r="D26">
        <f>SUMIFS('all_csv_BECF-pre-nonret'!$D:$D,'all_csv_BECF-pre-nonret'!B:B,calcs!B26,'all_csv_BECF-pre-nonret'!AI:AI,calcs!C1)</f>
        <v>0.33055928400000001</v>
      </c>
    </row>
    <row r="27" spans="1:5" x14ac:dyDescent="0.25">
      <c r="C27">
        <f>C26*(C24/$E$24)</f>
        <v>9.8768524942708952E-4</v>
      </c>
      <c r="D27">
        <f>D26*(D24/$E$24)</f>
        <v>0.25078011052466531</v>
      </c>
      <c r="E27" s="10">
        <f>SUM(C27:D27)</f>
        <v>0.25176779577409242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3.052363E-2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0.27974199530454713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1.0027995288888889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0.44783736666666663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2.2222222222222223E-2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2022-11-01T17:54:02Z</dcterms:modified>
</cp:coreProperties>
</file>