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H/trans/SYNoEVC/"/>
    </mc:Choice>
  </mc:AlternateContent>
  <xr:revisionPtr revIDLastSave="0" documentId="8_{7D438F3E-C185-8F43-901A-C26FA544149C}"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<sst xmlns="http://schemas.openxmlformats.org/spreadsheetml/2006/main" count="212" uniqueCount="159">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</sst>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78</v>
      </c>
      <c r="C1" s="52">
        <v>45295</v>
      </c>
      <c r="F1" s="51" t="s">
        <v>49</v>
      </c>
      <c r="G1" s="51" t="s">
        <v>107</v>
      </c>
    </row>
    <row r="2" spans="1:7">
      <c r="B2" t="str">
        <f>LOOKUP(B1,F1:G50,G1:G50)</f>
        <v>NH</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Hampshire</v>
      </c>
      <c r="B6">
        <f>SUMIFS('2022'!C:C,'2022'!A:A,'BNoEVC-calcs'!A6)</f>
        <v>468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468</v>
      </c>
      <c r="C9">
        <f>B9</f>
        <v>468</v>
      </c>
      <c r="D9">
        <f>C9*D3</f>
        <v>854.4087195025013</v>
      </c>
      <c r="E9">
        <f t="shared" ref="E9:AE9" si="1">D9*E3</f>
        <v>1238.128995576717</v>
      </c>
      <c r="F9">
        <f t="shared" si="1"/>
        <v>1626.4196254790181</v>
      </c>
      <c r="G9">
        <f t="shared" si="1"/>
        <v>2019.8182978951122</v>
      </c>
      <c r="H9">
        <f t="shared" si="1"/>
        <v>2198.0162731273936</v>
      </c>
      <c r="I9">
        <f t="shared" si="1"/>
        <v>2382.397668244731</v>
      </c>
      <c r="J9">
        <f t="shared" si="1"/>
        <v>2573.2313275900042</v>
      </c>
      <c r="K9">
        <f t="shared" si="1"/>
        <v>2771.0549398487692</v>
      </c>
      <c r="L9">
        <f t="shared" si="1"/>
        <v>2976.1373493639053</v>
      </c>
      <c r="M9">
        <f t="shared" si="1"/>
        <v>3104.8679655157334</v>
      </c>
      <c r="N9">
        <f t="shared" si="1"/>
        <v>3233.5985816676125</v>
      </c>
      <c r="O9">
        <f t="shared" si="1"/>
        <v>3362.3291978194407</v>
      </c>
      <c r="P9">
        <f t="shared" si="1"/>
        <v>3491.0598139712688</v>
      </c>
      <c r="Q9">
        <f t="shared" si="1"/>
        <v>3619.7904301231479</v>
      </c>
      <c r="R9">
        <f t="shared" si="1"/>
        <v>3748.5210462749765</v>
      </c>
      <c r="S9">
        <f t="shared" si="1"/>
        <v>3877.2516624268046</v>
      </c>
      <c r="T9">
        <f t="shared" si="1"/>
        <v>4005.9822785786328</v>
      </c>
      <c r="U9">
        <f t="shared" si="1"/>
        <v>4134.7128947305118</v>
      </c>
      <c r="V9">
        <f t="shared" si="1"/>
        <v>4263.4435108823409</v>
      </c>
      <c r="W9">
        <f t="shared" si="1"/>
        <v>4392.174127034169</v>
      </c>
      <c r="X9">
        <f t="shared" si="1"/>
        <v>4520.9047431860481</v>
      </c>
      <c r="Y9">
        <f t="shared" si="1"/>
        <v>4649.6353593378772</v>
      </c>
      <c r="Z9">
        <f t="shared" si="1"/>
        <v>4778.3659754897053</v>
      </c>
      <c r="AA9">
        <f t="shared" si="1"/>
        <v>4907.0965916415344</v>
      </c>
      <c r="AB9">
        <f t="shared" si="1"/>
        <v>5035.8272077934125</v>
      </c>
      <c r="AC9">
        <f t="shared" si="1"/>
        <v>5164.5578239452407</v>
      </c>
      <c r="AD9">
        <f t="shared" si="1"/>
        <v>5293.2884400970688</v>
      </c>
      <c r="AE9">
        <f t="shared" si="1"/>
        <v>5422.0190562489479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468</v>
      </c>
      <c r="C2" s="54">
        <f>'BNoEVC-calcs'!C9</f>
        <v>468</v>
      </c>
      <c r="D2" s="54">
        <f>'BNoEVC-calcs'!D9</f>
        <v>854.4087195025013</v>
      </c>
      <c r="E2" s="54">
        <f>'BNoEVC-calcs'!E9</f>
        <v>1238.128995576717</v>
      </c>
      <c r="F2" s="54">
        <f>'BNoEVC-calcs'!F9</f>
        <v>1626.4196254790181</v>
      </c>
      <c r="G2" s="54">
        <f>'BNoEVC-calcs'!G9</f>
        <v>2019.8182978951122</v>
      </c>
      <c r="H2" s="54">
        <f>'BNoEVC-calcs'!H9</f>
        <v>2198.0162731273936</v>
      </c>
      <c r="I2" s="54">
        <f>'BNoEVC-calcs'!I9</f>
        <v>2382.397668244731</v>
      </c>
      <c r="J2" s="54">
        <f>'BNoEVC-calcs'!J9</f>
        <v>2573.2313275900042</v>
      </c>
      <c r="K2" s="54">
        <f>'BNoEVC-calcs'!K9</f>
        <v>2771.0549398487692</v>
      </c>
      <c r="L2" s="54">
        <f>'BNoEVC-calcs'!L9</f>
        <v>2976.1373493639053</v>
      </c>
      <c r="M2" s="54">
        <f>'BNoEVC-calcs'!M9</f>
        <v>3104.8679655157334</v>
      </c>
      <c r="N2" s="54">
        <f>'BNoEVC-calcs'!N9</f>
        <v>3233.5985816676125</v>
      </c>
      <c r="O2" s="54">
        <f>'BNoEVC-calcs'!O9</f>
        <v>3362.3291978194407</v>
      </c>
      <c r="P2" s="54">
        <f>'BNoEVC-calcs'!P9</f>
        <v>3491.0598139712688</v>
      </c>
      <c r="Q2" s="54">
        <f>'BNoEVC-calcs'!Q9</f>
        <v>3619.7904301231479</v>
      </c>
      <c r="R2" s="54">
        <f>'BNoEVC-calcs'!R9</f>
        <v>3748.5210462749765</v>
      </c>
      <c r="S2" s="54">
        <f>'BNoEVC-calcs'!S9</f>
        <v>3877.2516624268046</v>
      </c>
      <c r="T2" s="54">
        <f>'BNoEVC-calcs'!T9</f>
        <v>4005.9822785786328</v>
      </c>
      <c r="U2" s="54">
        <f>'BNoEVC-calcs'!U9</f>
        <v>4134.7128947305118</v>
      </c>
      <c r="V2" s="54">
        <f>'BNoEVC-calcs'!V9</f>
        <v>4263.4435108823409</v>
      </c>
      <c r="W2" s="54">
        <f>'BNoEVC-calcs'!W9</f>
        <v>4392.174127034169</v>
      </c>
      <c r="X2" s="54">
        <f>'BNoEVC-calcs'!X9</f>
        <v>4520.9047431860481</v>
      </c>
      <c r="Y2" s="54">
        <f>'BNoEVC-calcs'!Y9</f>
        <v>4649.6353593378772</v>
      </c>
      <c r="Z2" s="54">
        <f>'BNoEVC-calcs'!Z9</f>
        <v>4778.3659754897053</v>
      </c>
      <c r="AA2" s="54">
        <f>'BNoEVC-calcs'!AA9</f>
        <v>4907.0965916415344</v>
      </c>
      <c r="AB2" s="54">
        <f>'BNoEVC-calcs'!AB9</f>
        <v>5035.8272077934125</v>
      </c>
      <c r="AC2" s="54">
        <f>'BNoEVC-calcs'!AC9</f>
        <v>5164.5578239452407</v>
      </c>
      <c r="AD2" s="54">
        <f>'BNoEVC-calcs'!AD9</f>
        <v>5293.2884400970688</v>
      </c>
      <c r="AE2" s="54">
        <f>'BNoEVC-calcs'!AE9</f>
        <v>5422.0190562489479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2024-01-05T04:50:38Z</dcterms:modified>
</cp:coreProperties>
</file>