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bldgs/eocedwec/"/>
    </mc:Choice>
  </mc:AlternateContent>
  <xr:revisionPtr revIDLastSave="0" documentId="13_ncr:1_{A4E16C04-7FEF-D34F-8129-1D0C9758D21D}" xr6:coauthVersionLast="46" xr6:coauthVersionMax="46" xr10:uidLastSave="{00000000-0000-0000-0000-000000000000}"/>
  <bookViews>
    <workbookView xWindow="360" yWindow="460" windowWidth="19420" windowHeight="11020" activeTab="2" xr2:uid="{00000000-000D-0000-FFFF-FFFF00000000}"/>
  </bookViews>
  <sheets>
    <sheet name="About" sheetId="1" r:id="rId1"/>
    <sheet name="EIA Table 1" sheetId="2" r:id="rId2"/>
    <sheet name="EoCEDwE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B5" i="3"/>
  <c r="D4" i="3"/>
  <c r="B4" i="3"/>
  <c r="D2" i="3"/>
  <c r="B2" i="3"/>
  <c r="C6" i="3" l="1"/>
  <c r="D10" i="3" l="1"/>
  <c r="D11" i="3"/>
  <c r="C4" i="3" l="1"/>
  <c r="C10" i="3" s="1"/>
  <c r="B10" i="3"/>
  <c r="C2" i="3"/>
  <c r="C11" i="3" s="1"/>
  <c r="B11" i="3"/>
  <c r="B8" i="3"/>
  <c r="B9" i="3"/>
  <c r="D3" i="3"/>
  <c r="D8" i="3"/>
  <c r="D9" i="3"/>
  <c r="B3" i="3"/>
  <c r="C3" i="3" s="1"/>
  <c r="C5" i="3"/>
  <c r="C8" i="3" l="1"/>
  <c r="C9" i="3"/>
</calcChain>
</file>

<file path=xl/sharedStrings.xml><?xml version="1.0" encoding="utf-8"?>
<sst xmlns="http://schemas.openxmlformats.org/spreadsheetml/2006/main" count="69" uniqueCount="53">
  <si>
    <t>EoCEDwEC Elasticity of Component Energy Demand wrt Energy Cost</t>
  </si>
  <si>
    <t>Source:</t>
  </si>
  <si>
    <t>U.S. Energy Information Administration</t>
  </si>
  <si>
    <t>This is a subset of Table 1 that includes only values from AEO2003 (not AEO99).</t>
  </si>
  <si>
    <t>It includes only the "Residential" and "Commercial" sections.</t>
  </si>
  <si>
    <t>Residential</t>
  </si>
  <si>
    <t>Fuel</t>
  </si>
  <si>
    <t>1-year</t>
  </si>
  <si>
    <t>2-year</t>
  </si>
  <si>
    <t>3-year</t>
  </si>
  <si>
    <t>Electricity</t>
  </si>
  <si>
    <t>Natural Gas</t>
  </si>
  <si>
    <t>Distillate Fuel</t>
  </si>
  <si>
    <t>Short-Run Own-Price Elasticity</t>
  </si>
  <si>
    <t>Long-Run Own-Price and Cross-Price Elasticity</t>
  </si>
  <si>
    <t>Commercial</t>
  </si>
  <si>
    <t>electricity</t>
  </si>
  <si>
    <t>coal</t>
  </si>
  <si>
    <t>natural gas</t>
  </si>
  <si>
    <t>petroleum diesel</t>
  </si>
  <si>
    <t>heat</t>
  </si>
  <si>
    <t>Note:</t>
  </si>
  <si>
    <t>change rather than equipment change, and the response of behavior to price per unit service</t>
  </si>
  <si>
    <t>provided (that is, controlling for things like efficiency of equipment) should be constant at</t>
  </si>
  <si>
    <t>is still behavior change, and the rest is equipment efficiency change, which is what we are</t>
  </si>
  <si>
    <t>looking for here.  (The non-behavior long-run elasticity should be fully implemented in the</t>
  </si>
  <si>
    <t>current model year, and its effects gradually filter into the fleet of building components as</t>
  </si>
  <si>
    <t>new components are deployed and old ones are retired.)</t>
  </si>
  <si>
    <t>Note that the source doesn't provide coal or district heat.  We assume the elasticity of</t>
  </si>
  <si>
    <t>coal heating equipment efficiency is similar to that of petroleum heating equipment.</t>
  </si>
  <si>
    <t>We assume the efficiency of district heating equipment is not under the control of the</t>
  </si>
  <si>
    <t>building owners or operators, and changes in efficiency of this equipment are handled</t>
  </si>
  <si>
    <t>in the District Heating module.</t>
  </si>
  <si>
    <t>Urban Residential</t>
  </si>
  <si>
    <t>Rural Residential</t>
  </si>
  <si>
    <t>biomass</t>
  </si>
  <si>
    <t>We assume that biomass (wood) used in buildings is harvested by building users and</t>
  </si>
  <si>
    <t>therefore wood consumption is inelastic with respect to the price of wood in stores.</t>
  </si>
  <si>
    <t>kerosene</t>
  </si>
  <si>
    <t>heavy or residual fuel oil</t>
  </si>
  <si>
    <t>LPG propane or butane</t>
  </si>
  <si>
    <t>hydrogen</t>
  </si>
  <si>
    <t>We assume kerosene and fuel oil-burning equipment is similar to diesel-burning equipment.</t>
  </si>
  <si>
    <t>We assume LPG/propane/butane-burning equipment is similar to natural gas-burning equipment.</t>
  </si>
  <si>
    <t>We assume hydrogen-using equipment is similar to electricity-using equipment (as it may</t>
  </si>
  <si>
    <t>contain fuel cells that produce electricity from hydrogen).</t>
  </si>
  <si>
    <t>Elasticity by Fuel (dimensionless)</t>
  </si>
  <si>
    <t>https://www.eia.gov/analysis/studies/buildings/energyuse/pdf/price_elasticities.pdf</t>
  </si>
  <si>
    <t>Price Elasticities for Energy Use in Buildings of the United States</t>
  </si>
  <si>
    <t>Appendix</t>
  </si>
  <si>
    <t>We use same-price, long-run elasticities minus the 3-year short-run elasticities.</t>
  </si>
  <si>
    <t>We calculate it this way because we assume that 3-year elasticities primarily reflect behavior</t>
  </si>
  <si>
    <t>all timescales.  So, the portion of the long-run elasticitiy represented by the 3-year elasticity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</si>
</sst>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Fill="1" applyBorder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buildings/energyuse/pdf/price_elasticiti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activeCell="A27" sqref="A27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0</v>
      </c>
      <c r="C1" s="27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2014</v>
      </c>
    </row>
    <row r="5" spans="1:3" x14ac:dyDescent="0.2">
      <c r="B5" t="s">
        <v>48</v>
      </c>
    </row>
    <row r="6" spans="1:3" x14ac:dyDescent="0.2">
      <c r="B6" s="3" t="s">
        <v>47</v>
      </c>
    </row>
    <row r="7" spans="1:3" x14ac:dyDescent="0.2">
      <c r="B7" t="s">
        <v>49</v>
      </c>
    </row>
    <row r="9" spans="1:3" x14ac:dyDescent="0.2">
      <c r="A9" s="1" t="s">
        <v>21</v>
      </c>
    </row>
    <row r="10" spans="1:3" x14ac:dyDescent="0.2">
      <c r="A10" t="s">
        <v>50</v>
      </c>
    </row>
    <row r="11" spans="1:3" x14ac:dyDescent="0.2">
      <c r="A11" t="s">
        <v>51</v>
      </c>
    </row>
    <row r="12" spans="1:3" x14ac:dyDescent="0.2">
      <c r="A12" t="s">
        <v>22</v>
      </c>
    </row>
    <row r="13" spans="1:3" x14ac:dyDescent="0.2">
      <c r="A13" t="s">
        <v>23</v>
      </c>
    </row>
    <row r="14" spans="1:3" x14ac:dyDescent="0.2">
      <c r="A14" t="s">
        <v>52</v>
      </c>
    </row>
    <row r="15" spans="1:3" x14ac:dyDescent="0.2">
      <c r="A15" t="s">
        <v>24</v>
      </c>
    </row>
    <row r="16" spans="1:3" x14ac:dyDescent="0.2">
      <c r="A16" t="s">
        <v>25</v>
      </c>
    </row>
    <row r="17" spans="1:1" x14ac:dyDescent="0.2">
      <c r="A17" t="s">
        <v>26</v>
      </c>
    </row>
    <row r="18" spans="1:1" x14ac:dyDescent="0.2">
      <c r="A18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6" spans="1:1" x14ac:dyDescent="0.2">
      <c r="A26" t="s">
        <v>36</v>
      </c>
    </row>
    <row r="27" spans="1:1" x14ac:dyDescent="0.2">
      <c r="A27" t="s">
        <v>37</v>
      </c>
    </row>
    <row r="28" spans="1:1" x14ac:dyDescent="0.2">
      <c r="A28" t="s">
        <v>42</v>
      </c>
    </row>
    <row r="29" spans="1:1" x14ac:dyDescent="0.2">
      <c r="A29" t="s">
        <v>43</v>
      </c>
    </row>
    <row r="30" spans="1:1" x14ac:dyDescent="0.2">
      <c r="A30" t="s">
        <v>44</v>
      </c>
    </row>
    <row r="31" spans="1:1" x14ac:dyDescent="0.2">
      <c r="A31" t="s">
        <v>45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6.83203125" customWidth="1"/>
    <col min="2" max="2" width="11.33203125" customWidth="1"/>
    <col min="3" max="3" width="10.5" customWidth="1"/>
    <col min="4" max="4" width="9.83203125" customWidth="1"/>
    <col min="5" max="5" width="13.83203125" customWidth="1"/>
    <col min="6" max="6" width="12.5" customWidth="1"/>
    <col min="7" max="7" width="15.1640625" customWidth="1"/>
  </cols>
  <sheetData>
    <row r="1" spans="1:7" x14ac:dyDescent="0.2">
      <c r="A1" t="s">
        <v>3</v>
      </c>
    </row>
    <row r="2" spans="1:7" x14ac:dyDescent="0.2">
      <c r="A2" t="s">
        <v>4</v>
      </c>
    </row>
    <row r="4" spans="1:7" ht="16" thickBot="1" x14ac:dyDescent="0.25">
      <c r="A4" s="20" t="s">
        <v>5</v>
      </c>
      <c r="B4" s="21"/>
      <c r="C4" s="21"/>
      <c r="D4" s="21"/>
      <c r="E4" s="21"/>
      <c r="F4" s="21"/>
      <c r="G4" s="21"/>
    </row>
    <row r="5" spans="1:7" x14ac:dyDescent="0.2">
      <c r="A5" s="13"/>
      <c r="B5" s="4" t="s">
        <v>13</v>
      </c>
      <c r="C5" s="5"/>
      <c r="D5" s="6"/>
      <c r="E5" s="4" t="s">
        <v>14</v>
      </c>
      <c r="F5" s="5"/>
      <c r="G5" s="6"/>
    </row>
    <row r="6" spans="1:7" x14ac:dyDescent="0.2">
      <c r="A6" s="14" t="s">
        <v>6</v>
      </c>
      <c r="B6" s="16" t="s">
        <v>7</v>
      </c>
      <c r="C6" s="17" t="s">
        <v>8</v>
      </c>
      <c r="D6" s="18" t="s">
        <v>9</v>
      </c>
      <c r="E6" s="16" t="s">
        <v>10</v>
      </c>
      <c r="F6" s="17" t="s">
        <v>11</v>
      </c>
      <c r="G6" s="18" t="s">
        <v>12</v>
      </c>
    </row>
    <row r="7" spans="1:7" x14ac:dyDescent="0.2">
      <c r="A7" s="14" t="s">
        <v>10</v>
      </c>
      <c r="B7" s="7">
        <v>-0.12</v>
      </c>
      <c r="C7" s="8">
        <v>-0.21</v>
      </c>
      <c r="D7" s="9">
        <v>-0.25</v>
      </c>
      <c r="E7" s="7">
        <v>-0.28000000000000003</v>
      </c>
      <c r="F7" s="8">
        <v>0</v>
      </c>
      <c r="G7" s="9">
        <v>0</v>
      </c>
    </row>
    <row r="8" spans="1:7" x14ac:dyDescent="0.2">
      <c r="A8" s="14" t="s">
        <v>11</v>
      </c>
      <c r="B8" s="7">
        <v>-7.0000000000000007E-2</v>
      </c>
      <c r="C8" s="8">
        <v>-0.13</v>
      </c>
      <c r="D8" s="9">
        <v>-0.15</v>
      </c>
      <c r="E8" s="7">
        <v>0.03</v>
      </c>
      <c r="F8" s="19">
        <v>-0.21</v>
      </c>
      <c r="G8" s="9">
        <v>0</v>
      </c>
    </row>
    <row r="9" spans="1:7" ht="16" thickBot="1" x14ac:dyDescent="0.25">
      <c r="A9" s="15" t="s">
        <v>12</v>
      </c>
      <c r="B9" s="10">
        <v>-7.0000000000000007E-2</v>
      </c>
      <c r="C9" s="11">
        <v>-0.12</v>
      </c>
      <c r="D9" s="12">
        <v>-0.14000000000000001</v>
      </c>
      <c r="E9" s="10">
        <v>0</v>
      </c>
      <c r="F9" s="11">
        <v>0</v>
      </c>
      <c r="G9" s="12">
        <v>-0.22</v>
      </c>
    </row>
    <row r="11" spans="1:7" ht="16" thickBot="1" x14ac:dyDescent="0.25">
      <c r="A11" s="20" t="s">
        <v>15</v>
      </c>
      <c r="B11" s="21"/>
      <c r="C11" s="21"/>
      <c r="D11" s="21"/>
      <c r="E11" s="21"/>
      <c r="F11" s="21"/>
      <c r="G11" s="21"/>
    </row>
    <row r="12" spans="1:7" x14ac:dyDescent="0.2">
      <c r="A12" s="13"/>
      <c r="B12" s="4" t="s">
        <v>13</v>
      </c>
      <c r="C12" s="5"/>
      <c r="D12" s="6"/>
      <c r="E12" s="4" t="s">
        <v>14</v>
      </c>
      <c r="F12" s="5"/>
      <c r="G12" s="6"/>
    </row>
    <row r="13" spans="1:7" x14ac:dyDescent="0.2">
      <c r="A13" s="14" t="s">
        <v>6</v>
      </c>
      <c r="B13" s="16" t="s">
        <v>7</v>
      </c>
      <c r="C13" s="17" t="s">
        <v>8</v>
      </c>
      <c r="D13" s="18" t="s">
        <v>9</v>
      </c>
      <c r="E13" s="16" t="s">
        <v>10</v>
      </c>
      <c r="F13" s="17" t="s">
        <v>11</v>
      </c>
      <c r="G13" s="18" t="s">
        <v>12</v>
      </c>
    </row>
    <row r="14" spans="1:7" x14ac:dyDescent="0.2">
      <c r="A14" s="14" t="s">
        <v>10</v>
      </c>
      <c r="B14" s="7">
        <v>-0.11</v>
      </c>
      <c r="C14" s="8">
        <v>-0.18</v>
      </c>
      <c r="D14" s="9">
        <v>-0.22</v>
      </c>
      <c r="E14" s="7">
        <v>-0.33</v>
      </c>
      <c r="F14" s="19">
        <v>0.09</v>
      </c>
      <c r="G14" s="9">
        <v>0</v>
      </c>
    </row>
    <row r="15" spans="1:7" x14ac:dyDescent="0.2">
      <c r="A15" s="14" t="s">
        <v>11</v>
      </c>
      <c r="B15" s="7">
        <v>-0.15</v>
      </c>
      <c r="C15" s="8">
        <v>-0.25</v>
      </c>
      <c r="D15" s="9">
        <v>-0.3</v>
      </c>
      <c r="E15" s="7">
        <v>0.15</v>
      </c>
      <c r="F15" s="19">
        <v>-0.57999999999999996</v>
      </c>
      <c r="G15" s="9">
        <v>0.02</v>
      </c>
    </row>
    <row r="16" spans="1:7" ht="16" thickBot="1" x14ac:dyDescent="0.25">
      <c r="A16" s="15" t="s">
        <v>12</v>
      </c>
      <c r="B16" s="10">
        <v>-0.14000000000000001</v>
      </c>
      <c r="C16" s="11">
        <v>-0.24</v>
      </c>
      <c r="D16" s="12">
        <v>-0.28999999999999998</v>
      </c>
      <c r="E16" s="10">
        <v>0</v>
      </c>
      <c r="F16" s="11">
        <v>0.05</v>
      </c>
      <c r="G16" s="12">
        <v>-0.42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D11"/>
  <sheetViews>
    <sheetView tabSelected="1" workbookViewId="0">
      <selection activeCell="H29" sqref="H29"/>
    </sheetView>
  </sheetViews>
  <sheetFormatPr baseColWidth="10" defaultColWidth="8.83203125" defaultRowHeight="15" x14ac:dyDescent="0.2"/>
  <cols>
    <col min="1" max="1" width="24.1640625" customWidth="1"/>
    <col min="2" max="3" width="17.1640625" customWidth="1"/>
    <col min="4" max="4" width="15.83203125" customWidth="1"/>
  </cols>
  <sheetData>
    <row r="1" spans="1:4" ht="32" x14ac:dyDescent="0.2">
      <c r="A1" s="26" t="s">
        <v>46</v>
      </c>
      <c r="B1" s="22" t="s">
        <v>33</v>
      </c>
      <c r="C1" s="22" t="s">
        <v>34</v>
      </c>
      <c r="D1" s="22" t="s">
        <v>15</v>
      </c>
    </row>
    <row r="2" spans="1:4" x14ac:dyDescent="0.2">
      <c r="A2" t="s">
        <v>16</v>
      </c>
      <c r="B2" s="24">
        <f>'EIA Table 1'!E7-'EIA Table 1'!D7</f>
        <v>-3.0000000000000027E-2</v>
      </c>
      <c r="C2" s="24">
        <f>B2</f>
        <v>-3.0000000000000027E-2</v>
      </c>
      <c r="D2" s="24">
        <f>'EIA Table 1'!E14-'EIA Table 1'!D14</f>
        <v>-0.11000000000000001</v>
      </c>
    </row>
    <row r="3" spans="1:4" x14ac:dyDescent="0.2">
      <c r="A3" t="s">
        <v>17</v>
      </c>
      <c r="B3" s="23">
        <f>B5</f>
        <v>-7.9999999999999988E-2</v>
      </c>
      <c r="C3" s="23">
        <f t="shared" ref="C3:C6" si="0">B3</f>
        <v>-7.9999999999999988E-2</v>
      </c>
      <c r="D3" s="23">
        <f>D5</f>
        <v>-0.13</v>
      </c>
    </row>
    <row r="4" spans="1:4" x14ac:dyDescent="0.2">
      <c r="A4" t="s">
        <v>18</v>
      </c>
      <c r="B4" s="24">
        <f>'EIA Table 1'!F8-'EIA Table 1'!D8</f>
        <v>-0.06</v>
      </c>
      <c r="C4" s="24">
        <f t="shared" si="0"/>
        <v>-0.06</v>
      </c>
      <c r="D4" s="24">
        <f>'EIA Table 1'!F15-'EIA Table 1'!D15</f>
        <v>-0.27999999999999997</v>
      </c>
    </row>
    <row r="5" spans="1:4" x14ac:dyDescent="0.2">
      <c r="A5" t="s">
        <v>19</v>
      </c>
      <c r="B5" s="24">
        <f>'EIA Table 1'!G9-'EIA Table 1'!D9</f>
        <v>-7.9999999999999988E-2</v>
      </c>
      <c r="C5" s="24">
        <f t="shared" si="0"/>
        <v>-7.9999999999999988E-2</v>
      </c>
      <c r="D5" s="24">
        <f>'EIA Table 1'!G16-'EIA Table 1'!D16</f>
        <v>-0.13</v>
      </c>
    </row>
    <row r="6" spans="1:4" x14ac:dyDescent="0.2">
      <c r="A6" t="s">
        <v>20</v>
      </c>
      <c r="B6">
        <v>0</v>
      </c>
      <c r="C6" s="25">
        <f t="shared" si="0"/>
        <v>0</v>
      </c>
      <c r="D6">
        <v>0</v>
      </c>
    </row>
    <row r="7" spans="1:4" x14ac:dyDescent="0.2">
      <c r="A7" t="s">
        <v>35</v>
      </c>
      <c r="B7">
        <v>0</v>
      </c>
      <c r="C7">
        <v>0</v>
      </c>
      <c r="D7">
        <v>0</v>
      </c>
    </row>
    <row r="8" spans="1:4" x14ac:dyDescent="0.2">
      <c r="A8" t="s">
        <v>38</v>
      </c>
      <c r="B8" s="23">
        <f>B5</f>
        <v>-7.9999999999999988E-2</v>
      </c>
      <c r="C8" s="23">
        <f t="shared" ref="C8:D8" si="1">C5</f>
        <v>-7.9999999999999988E-2</v>
      </c>
      <c r="D8" s="23">
        <f t="shared" si="1"/>
        <v>-0.13</v>
      </c>
    </row>
    <row r="9" spans="1:4" x14ac:dyDescent="0.2">
      <c r="A9" t="s">
        <v>39</v>
      </c>
      <c r="B9" s="23">
        <f>B5</f>
        <v>-7.9999999999999988E-2</v>
      </c>
      <c r="C9" s="23">
        <f t="shared" ref="C9:D9" si="2">C5</f>
        <v>-7.9999999999999988E-2</v>
      </c>
      <c r="D9" s="23">
        <f t="shared" si="2"/>
        <v>-0.13</v>
      </c>
    </row>
    <row r="10" spans="1:4" x14ac:dyDescent="0.2">
      <c r="A10" t="s">
        <v>40</v>
      </c>
      <c r="B10" s="23">
        <f>B4</f>
        <v>-0.06</v>
      </c>
      <c r="C10" s="23">
        <f t="shared" ref="C10:D10" si="3">C4</f>
        <v>-0.06</v>
      </c>
      <c r="D10" s="23">
        <f t="shared" si="3"/>
        <v>-0.27999999999999997</v>
      </c>
    </row>
    <row r="11" spans="1:4" x14ac:dyDescent="0.2">
      <c r="A11" t="s">
        <v>41</v>
      </c>
      <c r="B11" s="23">
        <f>B2</f>
        <v>-3.0000000000000027E-2</v>
      </c>
      <c r="C11" s="23">
        <f t="shared" ref="C11:D11" si="4">C2</f>
        <v>-3.0000000000000027E-2</v>
      </c>
      <c r="D11" s="23">
        <f t="shared" si="4"/>
        <v>-0.11000000000000001</v>
      </c>
    </row>
  </sheetData>
  <pageMargins left="0.7" right="0.7" top="0.75" bottom="0.75" header="0.3" footer="0.3"/>
  <ignoredErrors>
    <ignoredError sqref="C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Table 1</vt:lpstr>
      <vt:lpstr>EoCEDwEC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2015-06-22T19:56:27Z</dcterms:created>
  <dcterms:modified xsi:type="dcterms:W3CDTF">2021-04-22T03:31:28Z</dcterms:modified>
</cp:coreProperties>
</file>