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elec/arpuiirc/"/>
    </mc:Choice>
  </mc:AlternateContent>
  <xr:revisionPtr revIDLastSave="0" documentId="13_ncr:1_{F0D1B2EA-5E9E-5E40-B2E1-B4C8463D2AC2}" xr6:coauthVersionLast="46" xr6:coauthVersionMax="46" xr10:uidLastSave="{00000000-0000-0000-0000-000000000000}"/>
  <bookViews>
    <workbookView xWindow="0" yWindow="460" windowWidth="19200" windowHeight="8160" activeTab="4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3" i="5" l="1"/>
  <c r="B92" i="5"/>
  <c r="B90" i="5"/>
  <c r="F18" i="5"/>
  <c r="B101" i="5" s="1"/>
  <c r="E18" i="5"/>
  <c r="D18" i="5"/>
  <c r="F17" i="5"/>
  <c r="B91" i="5" s="1"/>
  <c r="E17" i="5"/>
  <c r="D17" i="5"/>
  <c r="F16" i="5"/>
  <c r="E16" i="5"/>
  <c r="D16" i="5"/>
  <c r="F15" i="5"/>
  <c r="B98" i="5" s="1"/>
  <c r="E15" i="5"/>
  <c r="D15" i="5"/>
  <c r="F14" i="5"/>
  <c r="E14" i="5"/>
  <c r="D14" i="5"/>
  <c r="F13" i="5"/>
  <c r="B89" i="5" s="1"/>
  <c r="E13" i="5"/>
  <c r="D13" i="5"/>
  <c r="F12" i="5"/>
  <c r="B94" i="5" s="1"/>
  <c r="E12" i="5"/>
  <c r="D12" i="5"/>
  <c r="F11" i="5"/>
  <c r="E11" i="5"/>
  <c r="D11" i="5"/>
  <c r="F10" i="5"/>
  <c r="B88" i="5" s="1"/>
  <c r="E10" i="5"/>
  <c r="D10" i="5"/>
  <c r="F9" i="5"/>
  <c r="B95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E14" i="4"/>
  <c r="D14" i="4"/>
  <c r="C14" i="4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N6" i="4" s="1"/>
  <c r="M3" i="4"/>
  <c r="L3" i="4"/>
  <c r="K3" i="4"/>
  <c r="J3" i="4"/>
  <c r="I3" i="4"/>
  <c r="H3" i="4"/>
  <c r="G3" i="4"/>
  <c r="F3" i="4"/>
  <c r="E3" i="4"/>
  <c r="D3" i="4"/>
  <c r="C3" i="4"/>
  <c r="B3" i="4"/>
  <c r="AH3" i="4" s="1"/>
  <c r="B107" i="5" l="1"/>
  <c r="B5" i="6" s="1"/>
  <c r="B108" i="5"/>
  <c r="B6" i="6" s="1"/>
  <c r="B115" i="5"/>
  <c r="B13" i="6" s="1"/>
  <c r="B113" i="5"/>
  <c r="B111" i="5"/>
  <c r="B9" i="6" s="1"/>
  <c r="F14" i="4"/>
  <c r="B99" i="5"/>
  <c r="B100" i="5"/>
  <c r="B86" i="5"/>
  <c r="B104" i="5" s="1"/>
  <c r="B2" i="6" s="1"/>
  <c r="B87" i="5"/>
  <c r="B105" i="5" s="1"/>
  <c r="B3" i="6" s="1"/>
  <c r="AH4" i="4"/>
  <c r="G14" i="4" l="1"/>
  <c r="B110" i="5"/>
  <c r="B8" i="6" s="1"/>
  <c r="B119" i="5"/>
  <c r="B17" i="6" s="1"/>
  <c r="B106" i="5"/>
  <c r="B4" i="6" s="1"/>
  <c r="B118" i="5"/>
  <c r="B116" i="5"/>
  <c r="B14" i="6" s="1"/>
  <c r="B109" i="5"/>
  <c r="B7" i="6" s="1"/>
  <c r="B114" i="5"/>
  <c r="B117" i="5"/>
  <c r="B112" i="5"/>
  <c r="B10" i="6" s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D15" i="4"/>
  <c r="E15" i="4"/>
  <c r="C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<sst xmlns="http://schemas.openxmlformats.org/spreadsheetml/2006/main" count="724" uniqueCount="318">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</sst>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b/>
      <sz val="11"/>
      <name val="Arial"/>
    </font>
    <font>
      <u/>
      <sz val="11"/>
      <color rgb="FF0000FF"/>
      <name val="Arial"/>
    </font>
    <font>
      <sz val="11"/>
      <name val="Arial"/>
    </font>
    <font>
      <sz val="9"/>
      <color rgb="FF000000"/>
      <name val="Calibri"/>
    </font>
    <font>
      <b/>
      <sz val="9"/>
      <color rgb="FF000000"/>
      <name val="Calibri"/>
    </font>
    <font>
      <sz val="10"/>
      <color rgb="FF000000"/>
      <name val="Arial"/>
    </font>
    <font>
      <sz val="8"/>
      <color theme="1"/>
      <name val="Arial"/>
    </font>
    <font>
      <b/>
      <sz val="12"/>
      <color rgb="FF0066CC"/>
      <name val="Calibri"/>
    </font>
    <font>
      <sz val="9"/>
      <color theme="1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1" xfId="0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26" width="7.6640625" style="44" customWidth="1"/>
  </cols>
  <sheetData>
    <row r="1" spans="1:7" ht="14.5" customHeight="1" x14ac:dyDescent="0.2">
      <c r="A1" s="1" t="s">
        <v>0</v>
      </c>
      <c r="C1" s="49">
        <v>44307</v>
      </c>
    </row>
    <row r="3" spans="1:7" ht="14.5" customHeight="1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2">
      <c r="A4" s="3"/>
      <c r="B4" s="4" t="s">
        <v>3</v>
      </c>
    </row>
    <row r="5" spans="1:7" ht="14.5" customHeight="1" x14ac:dyDescent="0.2">
      <c r="A5" s="3"/>
      <c r="B5" s="5">
        <v>2020</v>
      </c>
    </row>
    <row r="6" spans="1:7" ht="14.5" customHeight="1" x14ac:dyDescent="0.2">
      <c r="A6" s="3"/>
      <c r="B6" s="6" t="s">
        <v>4</v>
      </c>
    </row>
    <row r="7" spans="1:7" ht="14.5" customHeight="1" x14ac:dyDescent="0.2">
      <c r="B7" s="4" t="s">
        <v>5</v>
      </c>
    </row>
    <row r="9" spans="1:7" ht="14.5" customHeight="1" x14ac:dyDescent="0.2">
      <c r="B9" s="7" t="s">
        <v>6</v>
      </c>
      <c r="C9" s="8"/>
      <c r="D9" s="8"/>
      <c r="E9" s="8"/>
      <c r="F9" s="8"/>
      <c r="G9" s="8"/>
    </row>
    <row r="10" spans="1:7" ht="14.5" customHeight="1" x14ac:dyDescent="0.2">
      <c r="B10" s="4" t="s">
        <v>3</v>
      </c>
    </row>
    <row r="11" spans="1:7" ht="14.5" customHeight="1" x14ac:dyDescent="0.2">
      <c r="B11" s="5" t="s">
        <v>7</v>
      </c>
    </row>
    <row r="12" spans="1:7" ht="14.5" customHeight="1" x14ac:dyDescent="0.2">
      <c r="B12" s="4" t="s">
        <v>8</v>
      </c>
    </row>
    <row r="13" spans="1:7" ht="14" customHeight="1" x14ac:dyDescent="0.15">
      <c r="B13" s="6" t="s">
        <v>9</v>
      </c>
    </row>
    <row r="14" spans="1:7" ht="14.5" customHeight="1" x14ac:dyDescent="0.2">
      <c r="B14" s="4" t="s">
        <v>10</v>
      </c>
    </row>
    <row r="16" spans="1:7" ht="14.5" customHeight="1" x14ac:dyDescent="0.2">
      <c r="A16" s="1" t="s">
        <v>11</v>
      </c>
    </row>
    <row r="17" spans="1:1" ht="14.5" customHeight="1" x14ac:dyDescent="0.2">
      <c r="A17" s="4" t="s">
        <v>12</v>
      </c>
    </row>
    <row r="18" spans="1:1" ht="14.5" customHeight="1" x14ac:dyDescent="0.2">
      <c r="A18" s="3" t="s">
        <v>13</v>
      </c>
    </row>
    <row r="19" spans="1:1" ht="14.5" customHeight="1" x14ac:dyDescent="0.2">
      <c r="A19" s="3" t="s">
        <v>14</v>
      </c>
    </row>
    <row r="20" spans="1:1" ht="14.5" customHeight="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style="44" customWidth="1"/>
    <col min="2" max="3" width="10.6640625" style="44" customWidth="1"/>
    <col min="4" max="34" width="7.6640625" style="44" customWidth="1"/>
  </cols>
  <sheetData>
    <row r="1" spans="1:34" ht="29" customHeight="1" x14ac:dyDescent="0.2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2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2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2">
      <c r="A5" s="26"/>
    </row>
    <row r="6" spans="1:34" ht="29" customHeight="1" x14ac:dyDescent="0.2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2">
      <c r="A7" s="26"/>
    </row>
    <row r="8" spans="1:34" ht="14.5" customHeight="1" x14ac:dyDescent="0.2">
      <c r="A8" s="25" t="s">
        <v>186</v>
      </c>
      <c r="B8" s="2"/>
      <c r="C8" s="2"/>
    </row>
    <row r="9" spans="1:34" ht="58" customHeight="1" x14ac:dyDescent="0.2">
      <c r="A9" s="26"/>
      <c r="B9" s="26" t="s">
        <v>187</v>
      </c>
      <c r="C9" s="26"/>
    </row>
    <row r="10" spans="1:34" ht="29" customHeight="1" x14ac:dyDescent="0.2">
      <c r="A10" s="26" t="s">
        <v>188</v>
      </c>
      <c r="B10" s="4">
        <v>2024</v>
      </c>
      <c r="C10" s="28"/>
    </row>
    <row r="11" spans="1:34" ht="14.5" customHeight="1" x14ac:dyDescent="0.2">
      <c r="A11" s="26"/>
    </row>
    <row r="12" spans="1:34" ht="14.5" customHeight="1" x14ac:dyDescent="0.2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2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2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2">
      <c r="A16" s="26"/>
    </row>
    <row r="17" spans="1:2" ht="14.5" customHeight="1" x14ac:dyDescent="0.2">
      <c r="A17" s="29" t="s">
        <v>192</v>
      </c>
      <c r="B17" s="30">
        <v>4000</v>
      </c>
    </row>
    <row r="18" spans="1:2" ht="14.5" customHeight="1" x14ac:dyDescent="0.2">
      <c r="A18" s="26"/>
    </row>
    <row r="20" spans="1:2" ht="14.5" customHeight="1" x14ac:dyDescent="0.2">
      <c r="A20" s="2" t="s">
        <v>193</v>
      </c>
      <c r="B20" s="8"/>
    </row>
    <row r="21" spans="1:2" ht="15.75" customHeight="1" x14ac:dyDescent="0.2">
      <c r="A21" s="4" t="s">
        <v>194</v>
      </c>
      <c r="B21" s="4">
        <v>2191.1999999999998</v>
      </c>
    </row>
    <row r="22" spans="1:2" ht="15.75" customHeight="1" x14ac:dyDescent="0.2">
      <c r="A22" s="26" t="s">
        <v>195</v>
      </c>
      <c r="B22" s="4">
        <v>233797.7999999999</v>
      </c>
    </row>
    <row r="23" spans="1:2" ht="15.75" customHeight="1" x14ac:dyDescent="0.2">
      <c r="A23" s="1" t="s">
        <v>196</v>
      </c>
      <c r="B23" s="1">
        <f>B21/B22</f>
        <v>9.3722011071105064E-3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65" workbookViewId="0">
      <selection activeCell="B68" sqref="B68:B83"/>
    </sheetView>
  </sheetViews>
  <sheetFormatPr baseColWidth="10" defaultColWidth="12.6640625" defaultRowHeight="15" customHeight="1" x14ac:dyDescent="0.15"/>
  <cols>
    <col min="1" max="1" width="60.1640625" style="44" customWidth="1"/>
    <col min="2" max="2" width="34.6640625" style="44" customWidth="1"/>
    <col min="3" max="3" width="27.1640625" style="44" customWidth="1"/>
    <col min="4" max="4" width="24.33203125" style="44" customWidth="1"/>
    <col min="5" max="5" width="22.5" style="44" customWidth="1"/>
    <col min="6" max="35" width="10.1640625" style="44" customWidth="1"/>
  </cols>
  <sheetData>
    <row r="1" spans="1:35" ht="14.5" customHeight="1" x14ac:dyDescent="0.2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2">
      <c r="A2" s="1" t="s">
        <v>198</v>
      </c>
      <c r="D2" s="47" t="s">
        <v>199</v>
      </c>
      <c r="E2" s="48"/>
      <c r="F2" s="48"/>
      <c r="G2" s="47" t="s">
        <v>200</v>
      </c>
      <c r="H2" s="48"/>
      <c r="I2" s="48"/>
      <c r="M2" s="4" t="s">
        <v>201</v>
      </c>
    </row>
    <row r="3" spans="1:35" ht="43.5" customHeight="1" x14ac:dyDescent="0.2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2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44110.759987680212</v>
      </c>
    </row>
    <row r="5" spans="1:35" ht="14.5" customHeight="1" x14ac:dyDescent="0.2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43561.229464140626</v>
      </c>
    </row>
    <row r="6" spans="1:35" ht="14.5" customHeight="1" x14ac:dyDescent="0.2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42652.578328981719</v>
      </c>
    </row>
    <row r="7" spans="1:35" ht="14.5" customHeight="1" x14ac:dyDescent="0.2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41635.637397603416</v>
      </c>
    </row>
    <row r="8" spans="1:35" ht="14.5" customHeight="1" x14ac:dyDescent="0.2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40894.636172684492</v>
      </c>
    </row>
    <row r="9" spans="1:35" ht="14.5" customHeight="1" x14ac:dyDescent="0.2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2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2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2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2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2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2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2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2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2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2">
      <c r="A20" s="4" t="s">
        <v>253</v>
      </c>
    </row>
    <row r="21" spans="1:33" ht="15.75" customHeight="1" x14ac:dyDescent="0.2">
      <c r="A21" s="4" t="s">
        <v>254</v>
      </c>
    </row>
    <row r="22" spans="1:33" ht="15.75" customHeight="1" x14ac:dyDescent="0.15"/>
    <row r="23" spans="1:33" ht="15.75" customHeight="1" x14ac:dyDescent="0.2">
      <c r="A23" s="1" t="s">
        <v>255</v>
      </c>
    </row>
    <row r="24" spans="1:33" ht="15.75" customHeight="1" x14ac:dyDescent="0.2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15"/>
    <row r="26" spans="1:33" ht="15.75" customHeight="1" x14ac:dyDescent="0.2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">
      <c r="A27" s="40" t="s">
        <v>257</v>
      </c>
      <c r="B27" s="40">
        <v>2.4399999999999999E-6</v>
      </c>
      <c r="C27" s="40">
        <v>2.4399999999999999E-6</v>
      </c>
      <c r="D27" s="40">
        <v>2.4779999999999998E-6</v>
      </c>
      <c r="E27" s="40">
        <v>2.3489999999999999E-6</v>
      </c>
      <c r="F27" s="40">
        <v>2.323E-6</v>
      </c>
      <c r="G27" s="40">
        <v>2.3190000000000002E-6</v>
      </c>
      <c r="H27" s="40">
        <v>2.3140000000000002E-6</v>
      </c>
      <c r="I27" s="40">
        <v>2.3319999999999999E-6</v>
      </c>
      <c r="J27" s="40">
        <v>2.3250000000000002E-6</v>
      </c>
      <c r="K27" s="40">
        <v>2.294E-6</v>
      </c>
      <c r="L27" s="40">
        <v>2.2740000000000002E-6</v>
      </c>
      <c r="M27" s="40">
        <v>2.2630000000000002E-6</v>
      </c>
      <c r="N27" s="40">
        <v>2.2529999999999999E-6</v>
      </c>
      <c r="O27" s="40">
        <v>2.243E-6</v>
      </c>
      <c r="P27" s="40">
        <v>2.2299999999999998E-6</v>
      </c>
      <c r="Q27" s="40">
        <v>2.2220000000000001E-6</v>
      </c>
      <c r="R27" s="40">
        <v>2.2189999999999998E-6</v>
      </c>
      <c r="S27" s="40">
        <v>2.2170000000000001E-6</v>
      </c>
      <c r="T27" s="40">
        <v>2.2309999999999999E-6</v>
      </c>
      <c r="U27" s="40">
        <v>2.2280000000000001E-6</v>
      </c>
      <c r="V27" s="40">
        <v>2.2259999999999999E-6</v>
      </c>
      <c r="W27" s="40">
        <v>2.2220000000000001E-6</v>
      </c>
      <c r="X27" s="40">
        <v>2.2180000000000002E-6</v>
      </c>
      <c r="Y27" s="40">
        <v>2.215E-6</v>
      </c>
      <c r="Z27" s="40">
        <v>2.21E-6</v>
      </c>
      <c r="AA27" s="40">
        <v>2.2050000000000001E-6</v>
      </c>
      <c r="AB27" s="40">
        <v>2.2029999999999999E-6</v>
      </c>
      <c r="AC27" s="40">
        <v>2.199E-6</v>
      </c>
      <c r="AD27" s="40">
        <v>2.1950000000000002E-6</v>
      </c>
      <c r="AE27" s="40">
        <v>2.1940000000000001E-6</v>
      </c>
      <c r="AF27" s="40">
        <v>2.1909999999999999E-6</v>
      </c>
      <c r="AG27">
        <v>1.7579999999999999E-6</v>
      </c>
    </row>
    <row r="28" spans="1:33" ht="15.75" customHeight="1" x14ac:dyDescent="0.2">
      <c r="A28" s="40" t="s">
        <v>258</v>
      </c>
      <c r="B28" s="40">
        <v>5.4299999999999997E-6</v>
      </c>
      <c r="C28" s="40">
        <v>5.4170000000000008E-6</v>
      </c>
      <c r="D28" s="40">
        <v>5.7629999999999997E-6</v>
      </c>
      <c r="E28" s="40">
        <v>5.5329999999999994E-6</v>
      </c>
      <c r="F28" s="40">
        <v>5.1420000000000001E-6</v>
      </c>
      <c r="G28" s="40">
        <v>5.2160000000000014E-6</v>
      </c>
      <c r="H28" s="40">
        <v>5.3579999999999994E-6</v>
      </c>
      <c r="I28" s="40">
        <v>5.4879999999999998E-6</v>
      </c>
      <c r="J28" s="40">
        <v>5.7029999999999986E-6</v>
      </c>
      <c r="K28" s="40">
        <v>5.9289999999999986E-6</v>
      </c>
      <c r="L28" s="40">
        <v>6.0299999999999999E-6</v>
      </c>
      <c r="M28" s="40">
        <v>6.0859999999999998E-6</v>
      </c>
      <c r="N28" s="40">
        <v>6.1399999999999997E-6</v>
      </c>
      <c r="O28" s="40">
        <v>6.2960000000000004E-6</v>
      </c>
      <c r="P28" s="40">
        <v>6.3229999999999986E-6</v>
      </c>
      <c r="Q28" s="40">
        <v>6.1999999999999999E-6</v>
      </c>
      <c r="R28" s="40">
        <v>6.1489999999999999E-6</v>
      </c>
      <c r="S28" s="40">
        <v>6.0729999999999993E-6</v>
      </c>
      <c r="T28" s="40">
        <v>6.0920000000000003E-6</v>
      </c>
      <c r="U28" s="40">
        <v>6.0929999999999999E-6</v>
      </c>
      <c r="V28" s="40">
        <v>6.0750000000000003E-6</v>
      </c>
      <c r="W28" s="40">
        <v>6.0440000000000001E-6</v>
      </c>
      <c r="X28" s="40">
        <v>6.015E-6</v>
      </c>
      <c r="Y28" s="40">
        <v>5.9770000000000014E-6</v>
      </c>
      <c r="Z28" s="40">
        <v>5.9560000000000002E-6</v>
      </c>
      <c r="AA28" s="40">
        <v>5.9429999999999997E-6</v>
      </c>
      <c r="AB28" s="40">
        <v>5.9229999999999999E-6</v>
      </c>
      <c r="AC28" s="40">
        <v>5.9160000000000006E-6</v>
      </c>
      <c r="AD28" s="40">
        <v>5.9520000000000008E-6</v>
      </c>
      <c r="AE28" s="40">
        <v>5.9819999999999996E-6</v>
      </c>
      <c r="AF28" s="40">
        <v>6.0060000000000006E-6</v>
      </c>
      <c r="AG28">
        <v>3.6559999999999998E-6</v>
      </c>
    </row>
    <row r="29" spans="1:33" ht="15.75" customHeight="1" x14ac:dyDescent="0.2">
      <c r="A29" s="40" t="s">
        <v>259</v>
      </c>
      <c r="B29" s="40">
        <v>7.2900000000000003E-7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7.3599999999999992E-7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7.440000000000001E-7</v>
      </c>
      <c r="N29" s="40">
        <v>7.4599999999999993E-7</v>
      </c>
      <c r="O29" s="40">
        <v>7.4900000000000005E-7</v>
      </c>
      <c r="P29" s="40">
        <v>7.5000000000000002E-7</v>
      </c>
      <c r="Q29" s="40">
        <v>7.5200000000000006E-7</v>
      </c>
      <c r="R29" s="40">
        <v>7.5400000000000011E-7</v>
      </c>
      <c r="S29" s="40">
        <v>7.5499999999999997E-7</v>
      </c>
      <c r="T29" s="40">
        <v>7.5700000000000002E-7</v>
      </c>
      <c r="U29" s="40">
        <v>7.5900000000000006E-7</v>
      </c>
      <c r="V29" s="40">
        <v>7.6099999999999989E-7</v>
      </c>
      <c r="W29" s="40">
        <v>7.6299999999999994E-7</v>
      </c>
      <c r="X29" s="40">
        <v>7.6499999999999998E-7</v>
      </c>
      <c r="Y29" s="40">
        <v>7.6700000000000003E-7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7.7800000000000001E-7</v>
      </c>
      <c r="AE29" s="40">
        <v>7.8099999999999991E-7</v>
      </c>
      <c r="AF29" s="40">
        <v>7.8299999999999996E-7</v>
      </c>
      <c r="AG29">
        <v>6.5599999999999994E-7</v>
      </c>
    </row>
    <row r="30" spans="1:33" ht="15.75" customHeight="1" x14ac:dyDescent="0.2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">
      <c r="A36" s="40" t="s">
        <v>266</v>
      </c>
      <c r="B36" s="40">
        <v>2.1100000000000001E-5</v>
      </c>
      <c r="C36" s="40">
        <v>2.1121E-5</v>
      </c>
      <c r="D36" s="40">
        <v>2.0687E-5</v>
      </c>
      <c r="E36" s="40">
        <v>2.0513000000000002E-5</v>
      </c>
      <c r="F36" s="40">
        <v>1.9981999999999999E-5</v>
      </c>
      <c r="G36" s="40">
        <v>1.9256E-5</v>
      </c>
      <c r="H36" s="40">
        <v>1.8406E-5</v>
      </c>
      <c r="I36" s="40">
        <v>1.8674000000000001E-5</v>
      </c>
      <c r="J36" s="40">
        <v>1.9145999999999999E-5</v>
      </c>
      <c r="K36" s="40">
        <v>1.9340000000000001E-5</v>
      </c>
      <c r="L36" s="40">
        <v>1.9684E-5</v>
      </c>
      <c r="M36" s="40">
        <v>1.9797999999999999E-5</v>
      </c>
      <c r="N36" s="40">
        <v>2.0122000000000001E-5</v>
      </c>
      <c r="O36" s="40">
        <v>2.0236000000000001E-5</v>
      </c>
      <c r="P36" s="40">
        <v>2.0403000000000001E-5</v>
      </c>
      <c r="Q36" s="40">
        <v>2.0475999999999998E-5</v>
      </c>
      <c r="R36" s="40">
        <v>2.0652000000000001E-5</v>
      </c>
      <c r="S36" s="40">
        <v>2.0874E-5</v>
      </c>
      <c r="T36" s="40">
        <v>2.1104E-5</v>
      </c>
      <c r="U36" s="40">
        <v>2.1135E-5</v>
      </c>
      <c r="V36" s="40">
        <v>2.1605000000000001E-5</v>
      </c>
      <c r="W36" s="40">
        <v>2.1832999999999999E-5</v>
      </c>
      <c r="X36" s="40">
        <v>2.1974E-5</v>
      </c>
      <c r="Y36" s="40">
        <v>2.2296000000000001E-5</v>
      </c>
      <c r="Z36" s="40">
        <v>2.2286999999999999E-5</v>
      </c>
      <c r="AA36" s="40">
        <v>2.2296000000000001E-5</v>
      </c>
      <c r="AB36" s="40">
        <v>2.2578999999999998E-5</v>
      </c>
      <c r="AC36" s="40">
        <v>2.2654E-5</v>
      </c>
      <c r="AD36" s="40">
        <v>2.2648999999999999E-5</v>
      </c>
      <c r="AE36" s="40">
        <v>2.2784000000000001E-5</v>
      </c>
      <c r="AF36" s="40">
        <v>2.2702E-5</v>
      </c>
      <c r="AG36">
        <v>2.1131000000000001E-5</v>
      </c>
    </row>
    <row r="37" spans="1:33" ht="15.75" customHeight="1" x14ac:dyDescent="0.2">
      <c r="A37" s="40" t="s">
        <v>267</v>
      </c>
      <c r="B37" s="40">
        <v>5.4299999999999997E-6</v>
      </c>
      <c r="C37" s="40">
        <v>5.4170000000000008E-6</v>
      </c>
      <c r="D37" s="40">
        <v>5.7629999999999997E-6</v>
      </c>
      <c r="E37" s="40">
        <v>5.5329999999999994E-6</v>
      </c>
      <c r="F37" s="40">
        <v>5.1420000000000001E-6</v>
      </c>
      <c r="G37" s="40">
        <v>5.2160000000000014E-6</v>
      </c>
      <c r="H37" s="40">
        <v>5.3579999999999994E-6</v>
      </c>
      <c r="I37" s="40">
        <v>5.4879999999999998E-6</v>
      </c>
      <c r="J37" s="40">
        <v>5.7029999999999986E-6</v>
      </c>
      <c r="K37" s="40">
        <v>5.9289999999999986E-6</v>
      </c>
      <c r="L37" s="40">
        <v>6.0299999999999999E-6</v>
      </c>
      <c r="M37" s="40">
        <v>6.0859999999999998E-6</v>
      </c>
      <c r="N37" s="40">
        <v>6.1399999999999997E-6</v>
      </c>
      <c r="O37" s="40">
        <v>6.2960000000000004E-6</v>
      </c>
      <c r="P37" s="40">
        <v>6.3229999999999986E-6</v>
      </c>
      <c r="Q37" s="40">
        <v>6.1999999999999999E-6</v>
      </c>
      <c r="R37" s="40">
        <v>6.1489999999999999E-6</v>
      </c>
      <c r="S37" s="40">
        <v>6.0729999999999993E-6</v>
      </c>
      <c r="T37" s="40">
        <v>6.0920000000000003E-6</v>
      </c>
      <c r="U37" s="40">
        <v>6.0929999999999999E-6</v>
      </c>
      <c r="V37" s="40">
        <v>6.0750000000000003E-6</v>
      </c>
      <c r="W37" s="40">
        <v>6.0440000000000001E-6</v>
      </c>
      <c r="X37" s="40">
        <v>6.015E-6</v>
      </c>
      <c r="Y37" s="40">
        <v>5.9770000000000014E-6</v>
      </c>
      <c r="Z37" s="40">
        <v>5.9560000000000002E-6</v>
      </c>
      <c r="AA37" s="40">
        <v>5.9429999999999997E-6</v>
      </c>
      <c r="AB37" s="40">
        <v>5.9229999999999999E-6</v>
      </c>
      <c r="AC37" s="40">
        <v>5.9160000000000006E-6</v>
      </c>
      <c r="AD37" s="40">
        <v>5.9520000000000008E-6</v>
      </c>
      <c r="AE37" s="40">
        <v>5.9819999999999996E-6</v>
      </c>
      <c r="AF37" s="40">
        <v>6.0060000000000006E-6</v>
      </c>
      <c r="AG37">
        <v>3.6559999999999998E-6</v>
      </c>
    </row>
    <row r="38" spans="1:33" ht="15.75" customHeight="1" x14ac:dyDescent="0.2">
      <c r="A38" s="40" t="s">
        <v>268</v>
      </c>
      <c r="B38" s="40">
        <v>1.9139999999999998E-6</v>
      </c>
      <c r="C38" s="40">
        <v>1.9149999999999999E-6</v>
      </c>
      <c r="D38" s="40">
        <v>1.9439999999999999E-6</v>
      </c>
      <c r="E38" s="40">
        <v>1.843E-6</v>
      </c>
      <c r="F38" s="40">
        <v>1.823E-6</v>
      </c>
      <c r="G38" s="40">
        <v>1.8199999999999999E-6</v>
      </c>
      <c r="H38" s="40">
        <v>1.8160000000000001E-6</v>
      </c>
      <c r="I38" s="40">
        <v>1.8300000000000001E-6</v>
      </c>
      <c r="J38" s="40">
        <v>1.8250000000000001E-6</v>
      </c>
      <c r="K38" s="40">
        <v>1.7999999999999999E-6</v>
      </c>
      <c r="L38" s="40">
        <v>1.7850000000000001E-6</v>
      </c>
      <c r="M38" s="40">
        <v>1.776E-6</v>
      </c>
      <c r="N38" s="40">
        <v>1.7680000000000001E-6</v>
      </c>
      <c r="O38" s="40">
        <v>1.761E-6</v>
      </c>
      <c r="P38" s="40">
        <v>1.751E-6</v>
      </c>
      <c r="Q38" s="40">
        <v>1.7439999999999999E-6</v>
      </c>
      <c r="R38" s="40">
        <v>1.742E-6</v>
      </c>
      <c r="S38" s="40">
        <v>1.7409999999999999E-6</v>
      </c>
      <c r="T38" s="40">
        <v>1.7519999999999999E-6</v>
      </c>
      <c r="U38" s="40">
        <v>1.7489999999999999E-6</v>
      </c>
      <c r="V38" s="40">
        <v>1.747E-6</v>
      </c>
      <c r="W38" s="40">
        <v>1.745E-6</v>
      </c>
      <c r="X38" s="40">
        <v>1.7409999999999999E-6</v>
      </c>
      <c r="Y38" s="40">
        <v>1.739E-6</v>
      </c>
      <c r="Z38" s="40">
        <v>1.7349999999999999E-6</v>
      </c>
      <c r="AA38" s="40">
        <v>1.731E-6</v>
      </c>
      <c r="AB38" s="40">
        <v>1.73E-6</v>
      </c>
      <c r="AC38" s="40">
        <v>1.7269999999999999E-6</v>
      </c>
      <c r="AD38" s="40">
        <v>1.7230000000000001E-6</v>
      </c>
      <c r="AE38" s="40">
        <v>1.722E-6</v>
      </c>
      <c r="AF38" s="40">
        <v>1.72E-6</v>
      </c>
      <c r="AG38">
        <v>1.6130000000000001E-6</v>
      </c>
    </row>
    <row r="39" spans="1:33" ht="15.75" customHeight="1" x14ac:dyDescent="0.2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">
      <c r="A40" s="40" t="s">
        <v>270</v>
      </c>
      <c r="B40" s="40">
        <v>8.3440000000000001E-6</v>
      </c>
      <c r="C40" s="40">
        <v>8.3440000000000001E-6</v>
      </c>
      <c r="D40" s="40">
        <v>9.1439999999999992E-6</v>
      </c>
      <c r="E40" s="40">
        <v>9.3649999999999993E-6</v>
      </c>
      <c r="F40" s="40">
        <v>9.547999999999999E-6</v>
      </c>
      <c r="G40" s="40">
        <v>9.893E-6</v>
      </c>
      <c r="H40" s="40">
        <v>1.0138E-5</v>
      </c>
      <c r="I40" s="40">
        <v>1.0394000000000001E-5</v>
      </c>
      <c r="J40" s="40">
        <v>1.0643E-5</v>
      </c>
      <c r="K40" s="40">
        <v>1.0762E-5</v>
      </c>
      <c r="L40" s="40">
        <v>1.1003E-5</v>
      </c>
      <c r="M40" s="40">
        <v>1.1202E-5</v>
      </c>
      <c r="N40" s="40">
        <v>1.1466E-5</v>
      </c>
      <c r="O40" s="40">
        <v>1.1600000000000001E-5</v>
      </c>
      <c r="P40" s="40">
        <v>1.2024999999999999E-5</v>
      </c>
      <c r="Q40" s="40">
        <v>1.2218999999999999E-5</v>
      </c>
      <c r="R40" s="40">
        <v>1.2461E-5</v>
      </c>
      <c r="S40" s="40">
        <v>1.2785E-5</v>
      </c>
      <c r="T40" s="40">
        <v>1.2846E-5</v>
      </c>
      <c r="U40" s="40">
        <v>1.3087E-5</v>
      </c>
      <c r="V40" s="40">
        <v>1.3314E-5</v>
      </c>
      <c r="W40" s="40">
        <v>1.3463E-5</v>
      </c>
      <c r="X40" s="40">
        <v>1.3621999999999999E-5</v>
      </c>
      <c r="Y40" s="40">
        <v>1.398E-5</v>
      </c>
      <c r="Z40" s="40">
        <v>1.4151999999999999E-5</v>
      </c>
      <c r="AA40" s="40">
        <v>1.4353E-5</v>
      </c>
      <c r="AB40" s="40">
        <v>1.4659E-5</v>
      </c>
      <c r="AC40" s="40">
        <v>1.4769E-5</v>
      </c>
      <c r="AD40" s="40">
        <v>1.5140000000000001E-5</v>
      </c>
      <c r="AE40" s="40">
        <v>1.5426000000000001E-5</v>
      </c>
      <c r="AF40" s="40">
        <v>1.5658000000000002E-5</v>
      </c>
      <c r="AG40">
        <v>1.5817000000000001E-5</v>
      </c>
    </row>
    <row r="41" spans="1:33" ht="15.75" customHeight="1" x14ac:dyDescent="0.2">
      <c r="A41" s="40" t="s">
        <v>271</v>
      </c>
      <c r="B41" s="40">
        <v>7.1930000000000004E-6</v>
      </c>
      <c r="C41" s="40">
        <v>7.1930000000000004E-6</v>
      </c>
      <c r="D41" s="40">
        <v>7.6790000000000005E-6</v>
      </c>
      <c r="E41" s="40">
        <v>8.6430000000000001E-6</v>
      </c>
      <c r="F41" s="40">
        <v>9.1589999999999999E-6</v>
      </c>
      <c r="G41" s="40">
        <v>9.5659999999999996E-6</v>
      </c>
      <c r="H41" s="40">
        <v>9.8679999999999994E-6</v>
      </c>
      <c r="I41" s="40">
        <v>1.0193999999999999E-5</v>
      </c>
      <c r="J41" s="40">
        <v>1.0614E-5</v>
      </c>
      <c r="K41" s="40">
        <v>1.0857E-5</v>
      </c>
      <c r="L41" s="40">
        <v>1.1229E-5</v>
      </c>
      <c r="M41" s="40">
        <v>1.1467999999999999E-5</v>
      </c>
      <c r="N41" s="40">
        <v>1.1739000000000001E-5</v>
      </c>
      <c r="O41" s="40">
        <v>1.1915E-5</v>
      </c>
      <c r="P41" s="40">
        <v>1.2028000000000001E-5</v>
      </c>
      <c r="Q41" s="40">
        <v>1.2157999999999999E-5</v>
      </c>
      <c r="R41" s="40">
        <v>1.2194999999999999E-5</v>
      </c>
      <c r="S41" s="40">
        <v>1.217E-5</v>
      </c>
      <c r="T41" s="40">
        <v>1.2428E-5</v>
      </c>
      <c r="U41" s="40">
        <v>1.2435999999999999E-5</v>
      </c>
      <c r="V41" s="40">
        <v>1.3319000000000001E-5</v>
      </c>
      <c r="W41" s="40">
        <v>1.3596E-5</v>
      </c>
      <c r="X41" s="40">
        <v>1.3713000000000001E-5</v>
      </c>
      <c r="Y41" s="40">
        <v>1.3747000000000001E-5</v>
      </c>
      <c r="Z41" s="40">
        <v>1.3861E-5</v>
      </c>
      <c r="AA41" s="40">
        <v>1.3867E-5</v>
      </c>
      <c r="AB41" s="40">
        <v>1.4041E-5</v>
      </c>
      <c r="AC41" s="40">
        <v>1.4167E-5</v>
      </c>
      <c r="AD41" s="40">
        <v>1.4246E-5</v>
      </c>
      <c r="AE41" s="40">
        <v>1.4348000000000001E-5</v>
      </c>
      <c r="AF41" s="40">
        <v>1.4445E-5</v>
      </c>
      <c r="AG41">
        <v>1.6138E-5</v>
      </c>
    </row>
    <row r="42" spans="1:33" ht="15.75" customHeight="1" x14ac:dyDescent="0.2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15"/>
    <row r="44" spans="1:33" ht="15.75" customHeight="1" x14ac:dyDescent="0.2">
      <c r="A44" s="1" t="s">
        <v>273</v>
      </c>
    </row>
    <row r="45" spans="1:33" ht="15.75" customHeight="1" x14ac:dyDescent="0.2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15"/>
    <row r="47" spans="1:33" ht="15.75" customHeight="1" x14ac:dyDescent="0.2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">
      <c r="A50" s="40" t="s">
        <v>276</v>
      </c>
      <c r="B50" s="40">
        <v>10455000</v>
      </c>
      <c r="C50" s="40">
        <v>10455000</v>
      </c>
      <c r="D50" s="40">
        <v>10455000</v>
      </c>
      <c r="E50" s="40">
        <v>10455000</v>
      </c>
      <c r="F50" s="40">
        <v>10455000</v>
      </c>
      <c r="G50" s="40">
        <v>10455000</v>
      </c>
      <c r="H50" s="40">
        <v>10455000</v>
      </c>
      <c r="I50" s="40">
        <v>10455000</v>
      </c>
      <c r="J50" s="40">
        <v>10455000</v>
      </c>
      <c r="K50" s="40">
        <v>10455000</v>
      </c>
      <c r="L50" s="40">
        <v>10455000</v>
      </c>
      <c r="M50" s="40">
        <v>10455000</v>
      </c>
      <c r="N50" s="40">
        <v>10455000</v>
      </c>
      <c r="O50" s="40">
        <v>10455000</v>
      </c>
      <c r="P50" s="40">
        <v>10455000</v>
      </c>
      <c r="Q50" s="40">
        <v>10455000</v>
      </c>
      <c r="R50" s="40">
        <v>10455000</v>
      </c>
      <c r="S50" s="40">
        <v>10455000</v>
      </c>
      <c r="T50" s="40">
        <v>10455000</v>
      </c>
      <c r="U50" s="40">
        <v>10455000</v>
      </c>
      <c r="V50" s="40">
        <v>10455000</v>
      </c>
      <c r="W50" s="40">
        <v>10455000</v>
      </c>
      <c r="X50" s="40">
        <v>10455000</v>
      </c>
      <c r="Y50" s="40">
        <v>10455000</v>
      </c>
      <c r="Z50" s="40">
        <v>10455000</v>
      </c>
      <c r="AA50" s="40">
        <v>10455000</v>
      </c>
      <c r="AB50" s="40">
        <v>10455000</v>
      </c>
      <c r="AC50" s="40">
        <v>10455000</v>
      </c>
      <c r="AD50" s="40">
        <v>10455000</v>
      </c>
      <c r="AE50" s="40">
        <v>10455000</v>
      </c>
      <c r="AF50" s="40">
        <v>10455000</v>
      </c>
      <c r="AG50">
        <v>10455000</v>
      </c>
    </row>
    <row r="51" spans="1:33" ht="15.75" customHeight="1" x14ac:dyDescent="0.2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15"/>
    <row r="65" spans="1:33" ht="15.75" customHeight="1" x14ac:dyDescent="0.2">
      <c r="A65" s="1" t="s">
        <v>290</v>
      </c>
    </row>
    <row r="66" spans="1:33" ht="15.75" customHeight="1" x14ac:dyDescent="0.15"/>
    <row r="67" spans="1:33" ht="15.75" customHeight="1" x14ac:dyDescent="0.2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">
      <c r="A68" s="4" t="s">
        <v>291</v>
      </c>
      <c r="B68" s="40">
        <v>0.50049999999999994</v>
      </c>
      <c r="C68" s="4">
        <v>0.50049999999999994</v>
      </c>
      <c r="D68" s="4">
        <v>0.50049999999999994</v>
      </c>
      <c r="E68" s="4">
        <v>0.50049999999999994</v>
      </c>
      <c r="F68" s="4">
        <v>0.50049999999999994</v>
      </c>
      <c r="G68" s="4">
        <v>0.50049999999999994</v>
      </c>
      <c r="H68" s="4">
        <v>0.50049999999999994</v>
      </c>
      <c r="I68" s="4">
        <v>0.50049999999999994</v>
      </c>
      <c r="J68" s="4">
        <v>0.50049999999999994</v>
      </c>
      <c r="K68" s="4">
        <v>0.50049999999999994</v>
      </c>
      <c r="L68" s="4">
        <v>0.50049999999999994</v>
      </c>
      <c r="M68" s="4">
        <v>0.50049999999999994</v>
      </c>
      <c r="N68" s="4">
        <v>0.50049999999999994</v>
      </c>
      <c r="O68" s="4">
        <v>0.50049999999999994</v>
      </c>
      <c r="P68" s="4">
        <v>0.50049999999999994</v>
      </c>
      <c r="Q68" s="4">
        <v>0.50049999999999994</v>
      </c>
      <c r="R68" s="4">
        <v>0.50049999999999994</v>
      </c>
      <c r="S68" s="4">
        <v>0.50049999999999994</v>
      </c>
      <c r="T68" s="4">
        <v>0.50049999999999994</v>
      </c>
      <c r="U68" s="4">
        <v>0.50049999999999994</v>
      </c>
      <c r="V68" s="4">
        <v>0.50049999999999994</v>
      </c>
      <c r="W68" s="4">
        <v>0.50049999999999994</v>
      </c>
      <c r="X68" s="4">
        <v>0.50049999999999994</v>
      </c>
      <c r="Y68" s="4">
        <v>0.50049999999999994</v>
      </c>
      <c r="Z68" s="4">
        <v>0.50049999999999994</v>
      </c>
      <c r="AA68" s="4">
        <v>0.50049999999999994</v>
      </c>
      <c r="AB68" s="4">
        <v>0.50049999999999994</v>
      </c>
      <c r="AC68" s="4">
        <v>0.50049999999999994</v>
      </c>
      <c r="AD68" s="4">
        <v>0.50049999999999994</v>
      </c>
      <c r="AE68" s="4">
        <v>0.50049999999999994</v>
      </c>
      <c r="AF68" s="4">
        <v>0.50049999999999994</v>
      </c>
      <c r="AG68">
        <v>0.50049999999999994</v>
      </c>
    </row>
    <row r="69" spans="1:33" ht="15.75" customHeight="1" x14ac:dyDescent="0.2">
      <c r="A69" s="4" t="s">
        <v>292</v>
      </c>
      <c r="B69" s="40">
        <v>0.53790000000000004</v>
      </c>
      <c r="C69" s="4">
        <v>0.53790000000000004</v>
      </c>
      <c r="D69" s="4">
        <v>0.53790000000000004</v>
      </c>
      <c r="E69" s="4">
        <v>0.53790000000000004</v>
      </c>
      <c r="F69" s="4">
        <v>0.53790000000000004</v>
      </c>
      <c r="G69" s="4">
        <v>0.53790000000000004</v>
      </c>
      <c r="H69" s="4">
        <v>0.53790000000000004</v>
      </c>
      <c r="I69" s="4">
        <v>0.53790000000000004</v>
      </c>
      <c r="J69" s="4">
        <v>0.53790000000000004</v>
      </c>
      <c r="K69" s="4">
        <v>0.53790000000000004</v>
      </c>
      <c r="L69" s="4">
        <v>0.53790000000000004</v>
      </c>
      <c r="M69" s="4">
        <v>0.53790000000000004</v>
      </c>
      <c r="N69" s="4">
        <v>0.53790000000000004</v>
      </c>
      <c r="O69" s="4">
        <v>0.53790000000000004</v>
      </c>
      <c r="P69" s="4">
        <v>0.53790000000000004</v>
      </c>
      <c r="Q69" s="4">
        <v>0.53790000000000004</v>
      </c>
      <c r="R69" s="4">
        <v>0.53790000000000004</v>
      </c>
      <c r="S69" s="4">
        <v>0.53790000000000004</v>
      </c>
      <c r="T69" s="4">
        <v>0.53790000000000004</v>
      </c>
      <c r="U69" s="4">
        <v>0.53790000000000004</v>
      </c>
      <c r="V69" s="4">
        <v>0.53790000000000004</v>
      </c>
      <c r="W69" s="4">
        <v>0.53790000000000004</v>
      </c>
      <c r="X69" s="4">
        <v>0.53790000000000004</v>
      </c>
      <c r="Y69" s="4">
        <v>0.53790000000000004</v>
      </c>
      <c r="Z69" s="4">
        <v>0.53790000000000004</v>
      </c>
      <c r="AA69" s="4">
        <v>0.53790000000000004</v>
      </c>
      <c r="AB69" s="4">
        <v>0.53790000000000004</v>
      </c>
      <c r="AC69" s="4">
        <v>0.53790000000000004</v>
      </c>
      <c r="AD69" s="4">
        <v>0.53790000000000004</v>
      </c>
      <c r="AE69" s="4">
        <v>0.53790000000000004</v>
      </c>
      <c r="AF69" s="4">
        <v>0.53790000000000004</v>
      </c>
      <c r="AG69">
        <v>0.53790000000000004</v>
      </c>
    </row>
    <row r="70" spans="1:33" ht="15.75" customHeight="1" x14ac:dyDescent="0.2">
      <c r="A70" s="4" t="s">
        <v>293</v>
      </c>
      <c r="B70" s="40">
        <v>0.97299999999999998</v>
      </c>
      <c r="C70" s="4">
        <v>0.97299999999999998</v>
      </c>
      <c r="D70" s="4">
        <v>0.97299999999999998</v>
      </c>
      <c r="E70" s="4">
        <v>0.97299999999999998</v>
      </c>
      <c r="F70" s="4">
        <v>0.97299999999999998</v>
      </c>
      <c r="G70" s="4">
        <v>0.97299999999999998</v>
      </c>
      <c r="H70" s="4">
        <v>0.97299999999999998</v>
      </c>
      <c r="I70" s="4">
        <v>0.97299999999999998</v>
      </c>
      <c r="J70" s="4">
        <v>0.97299999999999998</v>
      </c>
      <c r="K70" s="4">
        <v>0.97299999999999998</v>
      </c>
      <c r="L70" s="4">
        <v>0.97299999999999998</v>
      </c>
      <c r="M70" s="4">
        <v>0.97299999999999998</v>
      </c>
      <c r="N70" s="4">
        <v>0.97299999999999998</v>
      </c>
      <c r="O70" s="4">
        <v>0.97299999999999998</v>
      </c>
      <c r="P70" s="4">
        <v>0.97299999999999998</v>
      </c>
      <c r="Q70" s="4">
        <v>0.97299999999999998</v>
      </c>
      <c r="R70" s="4">
        <v>0.97299999999999998</v>
      </c>
      <c r="S70" s="4">
        <v>0.97299999999999998</v>
      </c>
      <c r="T70" s="4">
        <v>0.97299999999999998</v>
      </c>
      <c r="U70" s="4">
        <v>0.97299999999999998</v>
      </c>
      <c r="V70" s="4">
        <v>0.97299999999999998</v>
      </c>
      <c r="W70" s="4">
        <v>0.97299999999999998</v>
      </c>
      <c r="X70" s="4">
        <v>0.97299999999999998</v>
      </c>
      <c r="Y70" s="4">
        <v>0.97299999999999998</v>
      </c>
      <c r="Z70" s="4">
        <v>0.97299999999999998</v>
      </c>
      <c r="AA70" s="4">
        <v>0.97299999999999998</v>
      </c>
      <c r="AB70" s="4">
        <v>0.97299999999999998</v>
      </c>
      <c r="AC70" s="4">
        <v>0.97299999999999998</v>
      </c>
      <c r="AD70" s="4">
        <v>0.97299999999999998</v>
      </c>
      <c r="AE70" s="4">
        <v>0.97299999999999998</v>
      </c>
      <c r="AF70" s="4">
        <v>0.97299999999999998</v>
      </c>
      <c r="AG70">
        <v>0.97299999999999998</v>
      </c>
    </row>
    <row r="71" spans="1:33" ht="15.75" customHeight="1" x14ac:dyDescent="0.2">
      <c r="A71" s="4" t="s">
        <v>294</v>
      </c>
      <c r="B71" s="40">
        <v>0.45650000000000002</v>
      </c>
      <c r="C71" s="4">
        <v>0.45650000000000002</v>
      </c>
      <c r="D71" s="4">
        <v>0.45650000000000002</v>
      </c>
      <c r="E71" s="4">
        <v>0.45650000000000002</v>
      </c>
      <c r="F71" s="4">
        <v>0.45650000000000002</v>
      </c>
      <c r="G71" s="4">
        <v>0.45650000000000002</v>
      </c>
      <c r="H71" s="4">
        <v>0.45650000000000002</v>
      </c>
      <c r="I71" s="4">
        <v>0.45650000000000002</v>
      </c>
      <c r="J71" s="4">
        <v>0.45650000000000002</v>
      </c>
      <c r="K71" s="4">
        <v>0.45650000000000002</v>
      </c>
      <c r="L71" s="4">
        <v>0.45650000000000002</v>
      </c>
      <c r="M71" s="4">
        <v>0.45650000000000002</v>
      </c>
      <c r="N71" s="4">
        <v>0.45650000000000002</v>
      </c>
      <c r="O71" s="4">
        <v>0.45650000000000002</v>
      </c>
      <c r="P71" s="4">
        <v>0.45650000000000002</v>
      </c>
      <c r="Q71" s="4">
        <v>0.45650000000000002</v>
      </c>
      <c r="R71" s="4">
        <v>0.45650000000000002</v>
      </c>
      <c r="S71" s="4">
        <v>0.45650000000000002</v>
      </c>
      <c r="T71" s="4">
        <v>0.45650000000000002</v>
      </c>
      <c r="U71" s="4">
        <v>0.45650000000000002</v>
      </c>
      <c r="V71" s="4">
        <v>0.45650000000000002</v>
      </c>
      <c r="W71" s="4">
        <v>0.45650000000000002</v>
      </c>
      <c r="X71" s="4">
        <v>0.45650000000000002</v>
      </c>
      <c r="Y71" s="4">
        <v>0.45650000000000002</v>
      </c>
      <c r="Z71" s="4">
        <v>0.45650000000000002</v>
      </c>
      <c r="AA71" s="4">
        <v>0.45650000000000002</v>
      </c>
      <c r="AB71" s="4">
        <v>0.45650000000000002</v>
      </c>
      <c r="AC71" s="4">
        <v>0.45650000000000002</v>
      </c>
      <c r="AD71" s="4">
        <v>0.45650000000000002</v>
      </c>
      <c r="AE71" s="4">
        <v>0.45650000000000002</v>
      </c>
      <c r="AF71" s="4">
        <v>0.45650000000000002</v>
      </c>
      <c r="AG71">
        <v>0.45650000000000002</v>
      </c>
    </row>
    <row r="72" spans="1:33" ht="15.75" customHeight="1" x14ac:dyDescent="0.2">
      <c r="A72" s="4" t="s">
        <v>295</v>
      </c>
      <c r="B72" s="40">
        <v>0.35649999999999998</v>
      </c>
      <c r="C72" s="4">
        <v>0.36499999999999999</v>
      </c>
      <c r="D72" s="4">
        <v>0.36775000000000002</v>
      </c>
      <c r="E72" s="4">
        <v>0.36975000000000002</v>
      </c>
      <c r="F72" s="4">
        <v>0.373</v>
      </c>
      <c r="G72" s="4">
        <v>0.37475000000000003</v>
      </c>
      <c r="H72" s="4">
        <v>0.38850000000000001</v>
      </c>
      <c r="I72" s="4">
        <v>0.39474999999999999</v>
      </c>
      <c r="J72" s="4">
        <v>0.39</v>
      </c>
      <c r="K72" s="4">
        <v>0.38524999999999998</v>
      </c>
      <c r="L72" s="4">
        <v>0.38424999999999998</v>
      </c>
      <c r="M72" s="4">
        <v>0.38324999999999998</v>
      </c>
      <c r="N72" s="4">
        <v>0.376</v>
      </c>
      <c r="O72" s="4">
        <v>0.36899999999999999</v>
      </c>
      <c r="P72" s="4">
        <v>0.36725000000000002</v>
      </c>
      <c r="Q72" s="4">
        <v>0.36575000000000002</v>
      </c>
      <c r="R72" s="4">
        <v>0.36425000000000002</v>
      </c>
      <c r="S72" s="4">
        <v>0.36299999999999999</v>
      </c>
      <c r="T72" s="4">
        <v>0.36199999999999999</v>
      </c>
      <c r="U72" s="4">
        <v>0.36075000000000002</v>
      </c>
      <c r="V72" s="4">
        <v>0.35949999999999999</v>
      </c>
      <c r="W72" s="4">
        <v>0.35825000000000001</v>
      </c>
      <c r="X72" s="4">
        <v>0.36499999999999999</v>
      </c>
      <c r="Y72" s="4">
        <v>0.371</v>
      </c>
      <c r="Z72" s="4">
        <v>0.37799999999999989</v>
      </c>
      <c r="AA72" s="4">
        <v>0.38550000000000001</v>
      </c>
      <c r="AB72" s="4">
        <v>0.39350000000000002</v>
      </c>
      <c r="AC72" s="4">
        <v>0.40075</v>
      </c>
      <c r="AD72" s="4">
        <v>0.40825</v>
      </c>
      <c r="AE72" s="4">
        <v>0.41599999999999998</v>
      </c>
      <c r="AF72" s="4">
        <v>0.42499999999999999</v>
      </c>
      <c r="AG72">
        <v>0.4345</v>
      </c>
    </row>
    <row r="73" spans="1:33" ht="15.75" customHeight="1" x14ac:dyDescent="0.2">
      <c r="A73" s="4" t="s">
        <v>296</v>
      </c>
      <c r="B73" s="40">
        <v>0.23899999999999999</v>
      </c>
      <c r="C73" s="4">
        <v>0.23966699999999999</v>
      </c>
      <c r="D73" s="4">
        <v>0.23799999999999999</v>
      </c>
      <c r="E73" s="4">
        <v>0.23699999999999999</v>
      </c>
      <c r="F73" s="4">
        <v>0.23666699999999999</v>
      </c>
      <c r="G73" s="4">
        <v>0.23599999999999999</v>
      </c>
      <c r="H73" s="4">
        <v>0.23499999999999999</v>
      </c>
      <c r="I73" s="4">
        <v>0.23366700000000001</v>
      </c>
      <c r="J73" s="4">
        <v>0.23599999999999999</v>
      </c>
      <c r="K73" s="4">
        <v>0.23533299999999999</v>
      </c>
      <c r="L73" s="4">
        <v>0.23433300000000001</v>
      </c>
      <c r="M73" s="4">
        <v>0.23333300000000001</v>
      </c>
      <c r="N73" s="4">
        <v>0.23449999999999999</v>
      </c>
      <c r="O73" s="4">
        <v>0.23325000000000001</v>
      </c>
      <c r="P73" s="4">
        <v>0.23225000000000001</v>
      </c>
      <c r="Q73" s="4">
        <v>0.23075000000000001</v>
      </c>
      <c r="R73" s="4">
        <v>0.22950000000000001</v>
      </c>
      <c r="S73" s="4">
        <v>0.22850000000000001</v>
      </c>
      <c r="T73" s="4">
        <v>0.22725000000000001</v>
      </c>
      <c r="U73" s="4">
        <v>0.22600000000000001</v>
      </c>
      <c r="V73" s="4">
        <v>0.22500000000000001</v>
      </c>
      <c r="W73" s="4">
        <v>0.22375</v>
      </c>
      <c r="X73" s="4">
        <v>0.2235</v>
      </c>
      <c r="Y73" s="4">
        <v>0.224</v>
      </c>
      <c r="Z73" s="4">
        <v>0.22450000000000001</v>
      </c>
      <c r="AA73" s="4">
        <v>0.22450000000000001</v>
      </c>
      <c r="AB73" s="4">
        <v>0.22475000000000001</v>
      </c>
      <c r="AC73" s="4">
        <v>0.22425</v>
      </c>
      <c r="AD73" s="4">
        <v>0.22375</v>
      </c>
      <c r="AE73" s="4">
        <v>0.22325</v>
      </c>
      <c r="AF73" s="4">
        <v>0.22275</v>
      </c>
      <c r="AG73">
        <v>0.22225</v>
      </c>
    </row>
    <row r="74" spans="1:33" ht="15.75" customHeight="1" x14ac:dyDescent="0.2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">
      <c r="A75" s="4" t="s">
        <v>298</v>
      </c>
      <c r="B75" s="40">
        <v>0.58850000000000002</v>
      </c>
      <c r="C75" s="4">
        <v>0.58850000000000002</v>
      </c>
      <c r="D75" s="4">
        <v>0.58850000000000002</v>
      </c>
      <c r="E75" s="4">
        <v>0.58850000000000002</v>
      </c>
      <c r="F75" s="4">
        <v>0.58850000000000002</v>
      </c>
      <c r="G75" s="4">
        <v>0.58850000000000002</v>
      </c>
      <c r="H75" s="4">
        <v>0.58850000000000002</v>
      </c>
      <c r="I75" s="4">
        <v>0.58850000000000002</v>
      </c>
      <c r="J75" s="4">
        <v>0.58850000000000002</v>
      </c>
      <c r="K75" s="4">
        <v>0.58850000000000002</v>
      </c>
      <c r="L75" s="4">
        <v>0.58850000000000002</v>
      </c>
      <c r="M75" s="4">
        <v>0.58850000000000002</v>
      </c>
      <c r="N75" s="4">
        <v>0.58850000000000002</v>
      </c>
      <c r="O75" s="4">
        <v>0.58850000000000002</v>
      </c>
      <c r="P75" s="4">
        <v>0.58850000000000002</v>
      </c>
      <c r="Q75" s="4">
        <v>0.58850000000000002</v>
      </c>
      <c r="R75" s="4">
        <v>0.58850000000000002</v>
      </c>
      <c r="S75" s="4">
        <v>0.58850000000000002</v>
      </c>
      <c r="T75" s="4">
        <v>0.58850000000000002</v>
      </c>
      <c r="U75" s="4">
        <v>0.58850000000000002</v>
      </c>
      <c r="V75" s="4">
        <v>0.58850000000000002</v>
      </c>
      <c r="W75" s="4">
        <v>0.58850000000000002</v>
      </c>
      <c r="X75" s="4">
        <v>0.58850000000000002</v>
      </c>
      <c r="Y75" s="4">
        <v>0.58850000000000002</v>
      </c>
      <c r="Z75" s="4">
        <v>0.58850000000000002</v>
      </c>
      <c r="AA75" s="4">
        <v>0.58850000000000002</v>
      </c>
      <c r="AB75" s="4">
        <v>0.58850000000000002</v>
      </c>
      <c r="AC75" s="4">
        <v>0.58850000000000002</v>
      </c>
      <c r="AD75" s="4">
        <v>0.58850000000000002</v>
      </c>
      <c r="AE75" s="4">
        <v>0.58850000000000002</v>
      </c>
      <c r="AF75" s="4">
        <v>0.58850000000000002</v>
      </c>
      <c r="AG75">
        <v>0.58850000000000002</v>
      </c>
    </row>
    <row r="76" spans="1:33" ht="15.75" customHeight="1" x14ac:dyDescent="0.2">
      <c r="A76" s="4" t="s">
        <v>299</v>
      </c>
      <c r="B76" s="40">
        <v>0.53129999999999999</v>
      </c>
      <c r="C76" s="4">
        <v>0.53129999999999999</v>
      </c>
      <c r="D76" s="4">
        <v>0.53129999999999999</v>
      </c>
      <c r="E76" s="4">
        <v>0.53129999999999999</v>
      </c>
      <c r="F76" s="4">
        <v>0.53129999999999999</v>
      </c>
      <c r="G76" s="4">
        <v>0.53129999999999999</v>
      </c>
      <c r="H76" s="4">
        <v>0.53129999999999999</v>
      </c>
      <c r="I76" s="4">
        <v>0.53129999999999999</v>
      </c>
      <c r="J76" s="4">
        <v>0.53129999999999999</v>
      </c>
      <c r="K76" s="4">
        <v>0.53129999999999999</v>
      </c>
      <c r="L76" s="4">
        <v>0.53129999999999999</v>
      </c>
      <c r="M76" s="4">
        <v>0.53129999999999999</v>
      </c>
      <c r="N76" s="4">
        <v>0.53129999999999999</v>
      </c>
      <c r="O76" s="4">
        <v>0.53129999999999999</v>
      </c>
      <c r="P76" s="4">
        <v>0.53129999999999999</v>
      </c>
      <c r="Q76" s="4">
        <v>0.53129999999999999</v>
      </c>
      <c r="R76" s="4">
        <v>0.53129999999999999</v>
      </c>
      <c r="S76" s="4">
        <v>0.53129999999999999</v>
      </c>
      <c r="T76" s="4">
        <v>0.53129999999999999</v>
      </c>
      <c r="U76" s="4">
        <v>0.53129999999999999</v>
      </c>
      <c r="V76" s="4">
        <v>0.53129999999999999</v>
      </c>
      <c r="W76" s="4">
        <v>0.53129999999999999</v>
      </c>
      <c r="X76" s="4">
        <v>0.53129999999999999</v>
      </c>
      <c r="Y76" s="4">
        <v>0.53129999999999999</v>
      </c>
      <c r="Z76" s="4">
        <v>0.53129999999999999</v>
      </c>
      <c r="AA76" s="4">
        <v>0.53129999999999999</v>
      </c>
      <c r="AB76" s="4">
        <v>0.53129999999999999</v>
      </c>
      <c r="AC76" s="4">
        <v>0.53129999999999999</v>
      </c>
      <c r="AD76" s="4">
        <v>0.53129999999999999</v>
      </c>
      <c r="AE76" s="4">
        <v>0.53129999999999999</v>
      </c>
      <c r="AF76" s="4">
        <v>0.53129999999999999</v>
      </c>
      <c r="AG76">
        <v>0.53129999999999999</v>
      </c>
    </row>
    <row r="77" spans="1:33" ht="15.75" customHeight="1" x14ac:dyDescent="0.2">
      <c r="A77" s="4" t="s">
        <v>300</v>
      </c>
      <c r="B77" s="40">
        <v>1.1000000000000001E-3</v>
      </c>
      <c r="C77" s="4">
        <v>1.1000000000000001E-3</v>
      </c>
      <c r="D77" s="4">
        <v>1.1000000000000001E-3</v>
      </c>
      <c r="E77" s="4">
        <v>1.1000000000000001E-3</v>
      </c>
      <c r="F77" s="4">
        <v>1.1000000000000001E-3</v>
      </c>
      <c r="G77" s="4">
        <v>1.1000000000000001E-3</v>
      </c>
      <c r="H77" s="4">
        <v>1.1000000000000001E-3</v>
      </c>
      <c r="I77" s="4">
        <v>1.1000000000000001E-3</v>
      </c>
      <c r="J77" s="4">
        <v>1.1000000000000001E-3</v>
      </c>
      <c r="K77" s="4">
        <v>1.1000000000000001E-3</v>
      </c>
      <c r="L77" s="4">
        <v>1.1000000000000001E-3</v>
      </c>
      <c r="M77" s="4">
        <v>1.1000000000000001E-3</v>
      </c>
      <c r="N77" s="4">
        <v>1.1000000000000001E-3</v>
      </c>
      <c r="O77" s="4">
        <v>1.1000000000000001E-3</v>
      </c>
      <c r="P77" s="4">
        <v>1.1000000000000001E-3</v>
      </c>
      <c r="Q77" s="4">
        <v>1.1000000000000001E-3</v>
      </c>
      <c r="R77" s="4">
        <v>1.1000000000000001E-3</v>
      </c>
      <c r="S77" s="4">
        <v>1.1000000000000001E-3</v>
      </c>
      <c r="T77" s="4">
        <v>1.1000000000000001E-3</v>
      </c>
      <c r="U77" s="4">
        <v>1.1000000000000001E-3</v>
      </c>
      <c r="V77" s="4">
        <v>1.1000000000000001E-3</v>
      </c>
      <c r="W77" s="4">
        <v>1.1000000000000001E-3</v>
      </c>
      <c r="X77" s="4">
        <v>1.1000000000000001E-3</v>
      </c>
      <c r="Y77" s="4">
        <v>1.1000000000000001E-3</v>
      </c>
      <c r="Z77" s="4">
        <v>1.1000000000000001E-3</v>
      </c>
      <c r="AA77" s="4">
        <v>1.1000000000000001E-3</v>
      </c>
      <c r="AB77" s="4">
        <v>1.1000000000000001E-3</v>
      </c>
      <c r="AC77" s="4">
        <v>1.1000000000000001E-3</v>
      </c>
      <c r="AD77" s="4">
        <v>1.1000000000000001E-3</v>
      </c>
      <c r="AE77" s="4">
        <v>1.1000000000000001E-3</v>
      </c>
      <c r="AF77" s="4">
        <v>1.1000000000000001E-3</v>
      </c>
      <c r="AG77">
        <v>1.1000000000000001E-3</v>
      </c>
    </row>
    <row r="78" spans="1:33" ht="15.75" customHeight="1" x14ac:dyDescent="0.2">
      <c r="A78" s="4" t="s">
        <v>301</v>
      </c>
      <c r="B78" s="40">
        <v>7.3700000000000002E-2</v>
      </c>
      <c r="C78" s="4">
        <v>7.3700000000000002E-2</v>
      </c>
      <c r="D78" s="4">
        <v>7.3700000000000002E-2</v>
      </c>
      <c r="E78" s="4">
        <v>7.3700000000000002E-2</v>
      </c>
      <c r="F78" s="4">
        <v>7.3700000000000002E-2</v>
      </c>
      <c r="G78" s="4">
        <v>7.3700000000000002E-2</v>
      </c>
      <c r="H78" s="4">
        <v>7.3700000000000002E-2</v>
      </c>
      <c r="I78" s="4">
        <v>7.3700000000000002E-2</v>
      </c>
      <c r="J78" s="4">
        <v>7.3700000000000002E-2</v>
      </c>
      <c r="K78" s="4">
        <v>7.3700000000000002E-2</v>
      </c>
      <c r="L78" s="4">
        <v>7.3700000000000002E-2</v>
      </c>
      <c r="M78" s="4">
        <v>7.3700000000000002E-2</v>
      </c>
      <c r="N78" s="4">
        <v>7.3700000000000002E-2</v>
      </c>
      <c r="O78" s="4">
        <v>7.3700000000000002E-2</v>
      </c>
      <c r="P78" s="4">
        <v>7.3700000000000002E-2</v>
      </c>
      <c r="Q78" s="4">
        <v>7.3700000000000002E-2</v>
      </c>
      <c r="R78" s="4">
        <v>7.3700000000000002E-2</v>
      </c>
      <c r="S78" s="4">
        <v>7.3700000000000002E-2</v>
      </c>
      <c r="T78" s="4">
        <v>7.3700000000000002E-2</v>
      </c>
      <c r="U78" s="4">
        <v>7.3700000000000002E-2</v>
      </c>
      <c r="V78" s="4">
        <v>7.3700000000000002E-2</v>
      </c>
      <c r="W78" s="4">
        <v>7.3700000000000002E-2</v>
      </c>
      <c r="X78" s="4">
        <v>7.3700000000000002E-2</v>
      </c>
      <c r="Y78" s="4">
        <v>7.3700000000000002E-2</v>
      </c>
      <c r="Z78" s="4">
        <v>7.3700000000000002E-2</v>
      </c>
      <c r="AA78" s="4">
        <v>7.3700000000000002E-2</v>
      </c>
      <c r="AB78" s="4">
        <v>7.3700000000000002E-2</v>
      </c>
      <c r="AC78" s="4">
        <v>7.3700000000000002E-2</v>
      </c>
      <c r="AD78" s="4">
        <v>7.3700000000000002E-2</v>
      </c>
      <c r="AE78" s="4">
        <v>7.3700000000000002E-2</v>
      </c>
      <c r="AF78" s="4">
        <v>7.3700000000000002E-2</v>
      </c>
      <c r="AG78">
        <v>7.3700000000000002E-2</v>
      </c>
    </row>
    <row r="79" spans="1:33" ht="15.75" customHeight="1" x14ac:dyDescent="0.2">
      <c r="A79" s="4" t="s">
        <v>302</v>
      </c>
      <c r="B79" s="40">
        <v>6.6000000000000003E-2</v>
      </c>
      <c r="C79" s="4">
        <v>6.6000000000000003E-2</v>
      </c>
      <c r="D79" s="4">
        <v>6.6000000000000003E-2</v>
      </c>
      <c r="E79" s="4">
        <v>6.6000000000000003E-2</v>
      </c>
      <c r="F79" s="4">
        <v>6.6000000000000003E-2</v>
      </c>
      <c r="G79" s="4">
        <v>6.6000000000000003E-2</v>
      </c>
      <c r="H79" s="4">
        <v>6.6000000000000003E-2</v>
      </c>
      <c r="I79" s="4">
        <v>6.6000000000000003E-2</v>
      </c>
      <c r="J79" s="4">
        <v>6.6000000000000003E-2</v>
      </c>
      <c r="K79" s="4">
        <v>6.6000000000000003E-2</v>
      </c>
      <c r="L79" s="4">
        <v>6.6000000000000003E-2</v>
      </c>
      <c r="M79" s="4">
        <v>6.6000000000000003E-2</v>
      </c>
      <c r="N79" s="4">
        <v>6.6000000000000003E-2</v>
      </c>
      <c r="O79" s="4">
        <v>6.6000000000000003E-2</v>
      </c>
      <c r="P79" s="4">
        <v>6.6000000000000003E-2</v>
      </c>
      <c r="Q79" s="4">
        <v>6.6000000000000003E-2</v>
      </c>
      <c r="R79" s="4">
        <v>6.6000000000000003E-2</v>
      </c>
      <c r="S79" s="4">
        <v>6.6000000000000003E-2</v>
      </c>
      <c r="T79" s="4">
        <v>6.6000000000000003E-2</v>
      </c>
      <c r="U79" s="4">
        <v>6.6000000000000003E-2</v>
      </c>
      <c r="V79" s="4">
        <v>6.6000000000000003E-2</v>
      </c>
      <c r="W79" s="4">
        <v>6.6000000000000003E-2</v>
      </c>
      <c r="X79" s="4">
        <v>6.6000000000000003E-2</v>
      </c>
      <c r="Y79" s="4">
        <v>6.6000000000000003E-2</v>
      </c>
      <c r="Z79" s="4">
        <v>6.6000000000000003E-2</v>
      </c>
      <c r="AA79" s="4">
        <v>6.6000000000000003E-2</v>
      </c>
      <c r="AB79" s="4">
        <v>6.6000000000000003E-2</v>
      </c>
      <c r="AC79" s="4">
        <v>6.6000000000000003E-2</v>
      </c>
      <c r="AD79" s="4">
        <v>6.6000000000000003E-2</v>
      </c>
      <c r="AE79" s="4">
        <v>6.6000000000000003E-2</v>
      </c>
      <c r="AF79" s="4">
        <v>6.6000000000000003E-2</v>
      </c>
      <c r="AG79">
        <v>6.6000000000000003E-2</v>
      </c>
    </row>
    <row r="80" spans="1:33" ht="15.75" customHeight="1" x14ac:dyDescent="0.2">
      <c r="A80" s="4" t="s">
        <v>303</v>
      </c>
      <c r="B80" s="40">
        <v>0.39229999999999998</v>
      </c>
      <c r="C80" s="4">
        <v>0.39229999999999998</v>
      </c>
      <c r="D80" s="4">
        <v>0.39229999999999998</v>
      </c>
      <c r="E80" s="4">
        <v>0.39229999999999998</v>
      </c>
      <c r="F80" s="4">
        <v>0.39229999999999998</v>
      </c>
      <c r="G80" s="4">
        <v>0.39229999999999998</v>
      </c>
      <c r="H80" s="4">
        <v>0.39229999999999998</v>
      </c>
      <c r="I80" s="4">
        <v>0.39229999999999998</v>
      </c>
      <c r="J80" s="4">
        <v>0.39229999999999998</v>
      </c>
      <c r="K80" s="4">
        <v>0.39229999999999998</v>
      </c>
      <c r="L80" s="4">
        <v>0.39229999999999998</v>
      </c>
      <c r="M80" s="4">
        <v>0.39229999999999998</v>
      </c>
      <c r="N80" s="4">
        <v>0.39229999999999998</v>
      </c>
      <c r="O80" s="4">
        <v>0.39229999999999998</v>
      </c>
      <c r="P80" s="4">
        <v>0.39229999999999998</v>
      </c>
      <c r="Q80" s="4">
        <v>0.39229999999999998</v>
      </c>
      <c r="R80" s="4">
        <v>0.39229999999999998</v>
      </c>
      <c r="S80" s="4">
        <v>0.39229999999999998</v>
      </c>
      <c r="T80" s="4">
        <v>0.39229999999999998</v>
      </c>
      <c r="U80" s="4">
        <v>0.39229999999999998</v>
      </c>
      <c r="V80" s="4">
        <v>0.39229999999999998</v>
      </c>
      <c r="W80" s="4">
        <v>0.39229999999999998</v>
      </c>
      <c r="X80" s="4">
        <v>0.36699999999999999</v>
      </c>
      <c r="Y80" s="4">
        <v>0.36699999999999999</v>
      </c>
      <c r="Z80" s="4">
        <v>0.36699999999999999</v>
      </c>
      <c r="AA80" s="4">
        <v>0.36699999999999999</v>
      </c>
      <c r="AB80" s="4">
        <v>0.36699999999999999</v>
      </c>
      <c r="AC80" s="4">
        <v>0.38600000000000001</v>
      </c>
      <c r="AD80" s="4">
        <v>0.40300000000000002</v>
      </c>
      <c r="AE80" s="4">
        <v>0.41899999999999998</v>
      </c>
      <c r="AF80" s="4">
        <v>0.433</v>
      </c>
      <c r="AG80">
        <v>0.44700000000000001</v>
      </c>
    </row>
    <row r="81" spans="1:33" ht="15.75" customHeight="1" x14ac:dyDescent="0.2">
      <c r="A81" s="4" t="s">
        <v>304</v>
      </c>
      <c r="B81" s="40">
        <v>2.2000000000000001E-3</v>
      </c>
      <c r="C81" s="4">
        <v>2.2000000000000001E-3</v>
      </c>
      <c r="D81" s="4">
        <v>2.2000000000000001E-3</v>
      </c>
      <c r="E81" s="4">
        <v>2.2000000000000001E-3</v>
      </c>
      <c r="F81" s="4">
        <v>2.2000000000000001E-3</v>
      </c>
      <c r="G81" s="4">
        <v>2.2000000000000001E-3</v>
      </c>
      <c r="H81" s="4">
        <v>2.2000000000000001E-3</v>
      </c>
      <c r="I81" s="4">
        <v>2.2000000000000001E-3</v>
      </c>
      <c r="J81" s="4">
        <v>2.2000000000000001E-3</v>
      </c>
      <c r="K81" s="4">
        <v>2.2000000000000001E-3</v>
      </c>
      <c r="L81" s="4">
        <v>2.2000000000000001E-3</v>
      </c>
      <c r="M81" s="4">
        <v>2.2000000000000001E-3</v>
      </c>
      <c r="N81" s="4">
        <v>2.2000000000000001E-3</v>
      </c>
      <c r="O81" s="4">
        <v>2.2000000000000001E-3</v>
      </c>
      <c r="P81" s="4">
        <v>2.2000000000000001E-3</v>
      </c>
      <c r="Q81" s="4">
        <v>2.2000000000000001E-3</v>
      </c>
      <c r="R81" s="4">
        <v>2.2000000000000001E-3</v>
      </c>
      <c r="S81" s="4">
        <v>2.2000000000000001E-3</v>
      </c>
      <c r="T81" s="4">
        <v>2.2000000000000001E-3</v>
      </c>
      <c r="U81" s="4">
        <v>2.2000000000000001E-3</v>
      </c>
      <c r="V81" s="4">
        <v>2.2000000000000001E-3</v>
      </c>
      <c r="W81" s="4">
        <v>2.2000000000000001E-3</v>
      </c>
      <c r="X81" s="4">
        <v>2.2000000000000001E-3</v>
      </c>
      <c r="Y81" s="4">
        <v>2.2000000000000001E-3</v>
      </c>
      <c r="Z81" s="4">
        <v>2.2000000000000001E-3</v>
      </c>
      <c r="AA81" s="4">
        <v>2.2000000000000001E-3</v>
      </c>
      <c r="AB81" s="4">
        <v>2.2000000000000001E-3</v>
      </c>
      <c r="AC81" s="4">
        <v>2.2000000000000001E-3</v>
      </c>
      <c r="AD81" s="4">
        <v>2.2000000000000001E-3</v>
      </c>
      <c r="AE81" s="4">
        <v>2.2000000000000001E-3</v>
      </c>
      <c r="AF81" s="4">
        <v>2.2000000000000001E-3</v>
      </c>
      <c r="AG81">
        <v>2.2000000000000001E-3</v>
      </c>
    </row>
    <row r="82" spans="1:33" ht="15.75" customHeight="1" x14ac:dyDescent="0.2">
      <c r="A82" s="4" t="s">
        <v>305</v>
      </c>
      <c r="B82" s="40">
        <v>2.2000000000000001E-3</v>
      </c>
      <c r="C82" s="4">
        <v>2.2000000000000001E-3</v>
      </c>
      <c r="D82" s="4">
        <v>2.2000000000000001E-3</v>
      </c>
      <c r="E82" s="4">
        <v>2.2000000000000001E-3</v>
      </c>
      <c r="F82" s="4">
        <v>2.2000000000000001E-3</v>
      </c>
      <c r="G82" s="4">
        <v>2.2000000000000001E-3</v>
      </c>
      <c r="H82" s="4">
        <v>2.2000000000000001E-3</v>
      </c>
      <c r="I82" s="4">
        <v>2.2000000000000001E-3</v>
      </c>
      <c r="J82" s="4">
        <v>2.2000000000000001E-3</v>
      </c>
      <c r="K82" s="4">
        <v>2.2000000000000001E-3</v>
      </c>
      <c r="L82" s="4">
        <v>2.2000000000000001E-3</v>
      </c>
      <c r="M82" s="4">
        <v>2.2000000000000001E-3</v>
      </c>
      <c r="N82" s="4">
        <v>2.2000000000000001E-3</v>
      </c>
      <c r="O82" s="4">
        <v>2.2000000000000001E-3</v>
      </c>
      <c r="P82" s="4">
        <v>2.2000000000000001E-3</v>
      </c>
      <c r="Q82" s="4">
        <v>2.2000000000000001E-3</v>
      </c>
      <c r="R82" s="4">
        <v>2.2000000000000001E-3</v>
      </c>
      <c r="S82" s="4">
        <v>2.2000000000000001E-3</v>
      </c>
      <c r="T82" s="4">
        <v>2.2000000000000001E-3</v>
      </c>
      <c r="U82" s="4">
        <v>2.2000000000000001E-3</v>
      </c>
      <c r="V82" s="4">
        <v>2.2000000000000001E-3</v>
      </c>
      <c r="W82" s="4">
        <v>2.2000000000000001E-3</v>
      </c>
      <c r="X82" s="4">
        <v>2.2000000000000001E-3</v>
      </c>
      <c r="Y82" s="4">
        <v>2.2000000000000001E-3</v>
      </c>
      <c r="Z82" s="4">
        <v>2.2000000000000001E-3</v>
      </c>
      <c r="AA82" s="4">
        <v>2.2000000000000001E-3</v>
      </c>
      <c r="AB82" s="4">
        <v>2.2000000000000001E-3</v>
      </c>
      <c r="AC82" s="4">
        <v>2.2000000000000001E-3</v>
      </c>
      <c r="AD82" s="4">
        <v>2.2000000000000001E-3</v>
      </c>
      <c r="AE82" s="4">
        <v>2.2000000000000001E-3</v>
      </c>
      <c r="AF82" s="4">
        <v>2.2000000000000001E-3</v>
      </c>
      <c r="AG82">
        <v>2.2000000000000001E-3</v>
      </c>
    </row>
    <row r="83" spans="1:33" ht="15.75" customHeight="1" x14ac:dyDescent="0.2">
      <c r="A83" s="4" t="s">
        <v>306</v>
      </c>
      <c r="B83" s="40">
        <v>0.3201</v>
      </c>
      <c r="C83" s="4">
        <v>0.3201</v>
      </c>
      <c r="D83" s="4">
        <v>0.3201</v>
      </c>
      <c r="E83" s="4">
        <v>0.3201</v>
      </c>
      <c r="F83" s="4">
        <v>0.3201</v>
      </c>
      <c r="G83" s="4">
        <v>0.3201</v>
      </c>
      <c r="H83" s="4">
        <v>0.3201</v>
      </c>
      <c r="I83" s="4">
        <v>0.3201</v>
      </c>
      <c r="J83" s="4">
        <v>0.3201</v>
      </c>
      <c r="K83" s="4">
        <v>0.3201</v>
      </c>
      <c r="L83" s="4">
        <v>0.3201</v>
      </c>
      <c r="M83" s="4">
        <v>0.3201</v>
      </c>
      <c r="N83" s="4">
        <v>0.3201</v>
      </c>
      <c r="O83" s="4">
        <v>0.3201</v>
      </c>
      <c r="P83" s="4">
        <v>0.3201</v>
      </c>
      <c r="Q83" s="4">
        <v>0.3201</v>
      </c>
      <c r="R83" s="4">
        <v>0.3201</v>
      </c>
      <c r="S83" s="4">
        <v>0.3201</v>
      </c>
      <c r="T83" s="4">
        <v>0.3201</v>
      </c>
      <c r="U83" s="4">
        <v>0.3201</v>
      </c>
      <c r="V83" s="4">
        <v>0.3201</v>
      </c>
      <c r="W83" s="4">
        <v>0.3201</v>
      </c>
      <c r="X83" s="4">
        <v>0.3201</v>
      </c>
      <c r="Y83" s="4">
        <v>0.3201</v>
      </c>
      <c r="Z83" s="4">
        <v>0.3201</v>
      </c>
      <c r="AA83" s="4">
        <v>0.3201</v>
      </c>
      <c r="AB83" s="4">
        <v>0.3201</v>
      </c>
      <c r="AC83" s="4">
        <v>0.3201</v>
      </c>
      <c r="AD83" s="4">
        <v>0.3201</v>
      </c>
      <c r="AE83" s="4">
        <v>0.3201</v>
      </c>
      <c r="AF83" s="4">
        <v>0.3201</v>
      </c>
      <c r="AG83">
        <v>0.3201</v>
      </c>
    </row>
    <row r="84" spans="1:33" ht="15.75" customHeight="1" x14ac:dyDescent="0.15"/>
    <row r="85" spans="1:33" ht="15.75" customHeight="1" x14ac:dyDescent="0.2">
      <c r="A85" s="1" t="s">
        <v>307</v>
      </c>
    </row>
    <row r="86" spans="1:33" ht="15.75" customHeight="1" x14ac:dyDescent="0.2">
      <c r="A86" s="4" t="s">
        <v>308</v>
      </c>
      <c r="B86" s="35">
        <f>F5*1000/(8760*B68)+E5+(B27*10^6)*B48/10^6</f>
        <v>44.69741644200549</v>
      </c>
    </row>
    <row r="87" spans="1:33" ht="15.75" customHeight="1" x14ac:dyDescent="0.2">
      <c r="A87" s="4" t="s">
        <v>224</v>
      </c>
      <c r="B87" s="35">
        <f>F9*1000/(8760*B69)+E9+(B28*10^6)*B49/10^6</f>
        <v>41.343795781663168</v>
      </c>
    </row>
    <row r="88" spans="1:33" ht="15.75" customHeight="1" x14ac:dyDescent="0.2">
      <c r="A88" s="4" t="s">
        <v>234</v>
      </c>
      <c r="B88" s="35">
        <f>F10*1000/(8760*B70)+E10+(B29*10^6)*B50/10^6</f>
        <v>24.193026521866656</v>
      </c>
    </row>
    <row r="89" spans="1:33" ht="15.75" customHeight="1" x14ac:dyDescent="0.2">
      <c r="A89" s="4" t="s">
        <v>241</v>
      </c>
      <c r="B89" s="35">
        <f>F13*1000/(8760*B71)+E13+(B30*10^6)*B51/10^6</f>
        <v>11.80025871856042</v>
      </c>
    </row>
    <row r="90" spans="1:33" ht="15.75" customHeight="1" x14ac:dyDescent="0.2">
      <c r="A90" s="4" t="s">
        <v>309</v>
      </c>
      <c r="B90" s="35">
        <f>F14*1000/(8760*B72)+E14+(B31*10^6)*B52/10^6</f>
        <v>8.3959346000883777</v>
      </c>
    </row>
    <row r="91" spans="1:33" ht="15.75" customHeight="1" x14ac:dyDescent="0.2">
      <c r="A91" s="4" t="s">
        <v>310</v>
      </c>
      <c r="B91" s="35">
        <f>F17*1000/(8760*B73)+E17+(B32*10^6)*B53/10^6</f>
        <v>7.2553065474484635</v>
      </c>
    </row>
    <row r="92" spans="1:33" ht="15.75" customHeight="1" x14ac:dyDescent="0.2">
      <c r="A92" s="4" t="s">
        <v>311</v>
      </c>
      <c r="B92" s="35">
        <f>F16*1000/(8760*B74)+E16+(B33*10^6)*B54/10^6</f>
        <v>15.860491837526487</v>
      </c>
    </row>
    <row r="93" spans="1:33" ht="15.75" customHeight="1" x14ac:dyDescent="0.2">
      <c r="A93" s="4" t="s">
        <v>237</v>
      </c>
      <c r="B93" s="35">
        <f>F11*1000/(8760*B75)+E11+(B34*10^6)*B55/10^6</f>
        <v>48.333379912839348</v>
      </c>
    </row>
    <row r="94" spans="1:33" ht="15.75" customHeight="1" x14ac:dyDescent="0.2">
      <c r="A94" s="4" t="s">
        <v>239</v>
      </c>
      <c r="B94" s="35">
        <f>F12*1000/(8760*B76)+E12+(B35*10^6)*B56/10^6</f>
        <v>25.501517789999028</v>
      </c>
    </row>
    <row r="95" spans="1:33" ht="15.75" customHeight="1" x14ac:dyDescent="0.2">
      <c r="A95" s="4" t="s">
        <v>312</v>
      </c>
      <c r="B95" s="35">
        <f>F9*1000/(8760*B77)+E9+(B36*10^6)*B57/10^6</f>
        <v>938.80918223329172</v>
      </c>
    </row>
    <row r="96" spans="1:33" ht="15.75" customHeight="1" x14ac:dyDescent="0.2">
      <c r="A96" s="4" t="s">
        <v>230</v>
      </c>
      <c r="B96" s="35">
        <f>F7*1000/(8760*B78)+E7+(B37*10^6)*B58/10^6</f>
        <v>72.624667680154644</v>
      </c>
    </row>
    <row r="97" spans="1:2" ht="15.75" customHeight="1" x14ac:dyDescent="0.2">
      <c r="A97" s="4" t="s">
        <v>313</v>
      </c>
      <c r="B97" s="35">
        <f>F5*1000/(8760*B79)+E5+(B38*10^6)*B59/10^6</f>
        <v>122.27501048520824</v>
      </c>
    </row>
    <row r="98" spans="1:2" ht="15.75" customHeight="1" x14ac:dyDescent="0.2">
      <c r="A98" s="4" t="s">
        <v>245</v>
      </c>
      <c r="B98" s="35">
        <f>F15*1000/(8760*B80)+E15+(B39*10^6)*B60/10^6</f>
        <v>31.875009457164577</v>
      </c>
    </row>
    <row r="99" spans="1:2" ht="15.75" customHeight="1" x14ac:dyDescent="0.2">
      <c r="A99" s="4" t="s">
        <v>314</v>
      </c>
      <c r="B99" s="35">
        <f>F9*1000/(8760*B81)+E9+(B40*10^6)*B61/10^6</f>
        <v>430.50319815664585</v>
      </c>
    </row>
    <row r="100" spans="1:2" ht="15.75" customHeight="1" x14ac:dyDescent="0.2">
      <c r="A100" s="4" t="s">
        <v>315</v>
      </c>
      <c r="B100" s="35">
        <f>F9*1000/(8760*B82)+E9+(B41*10^6)*B62/10^6</f>
        <v>443.24779671664589</v>
      </c>
    </row>
    <row r="101" spans="1:2" ht="15.75" customHeight="1" x14ac:dyDescent="0.2">
      <c r="A101" s="4" t="s">
        <v>251</v>
      </c>
      <c r="B101" s="35">
        <f>F18*1000/(8760*B83)+E18+(B42*10^6)*B63/10^6</f>
        <v>13.309606772426996</v>
      </c>
    </row>
    <row r="102" spans="1:2" ht="15.75" customHeight="1" x14ac:dyDescent="0.15"/>
    <row r="103" spans="1:2" ht="15.75" customHeight="1" x14ac:dyDescent="0.2">
      <c r="A103" s="1" t="s">
        <v>316</v>
      </c>
    </row>
    <row r="104" spans="1:2" ht="15.75" customHeight="1" x14ac:dyDescent="0.2">
      <c r="A104" s="4" t="s">
        <v>308</v>
      </c>
      <c r="B104" s="41">
        <f t="shared" ref="B104:B119" si="3">B86/$B$86</f>
        <v>1</v>
      </c>
    </row>
    <row r="105" spans="1:2" ht="15.75" customHeight="1" x14ac:dyDescent="0.2">
      <c r="A105" s="4" t="s">
        <v>224</v>
      </c>
      <c r="B105" s="41">
        <f t="shared" si="3"/>
        <v>0.92497059277030891</v>
      </c>
    </row>
    <row r="106" spans="1:2" ht="15.75" customHeight="1" x14ac:dyDescent="0.2">
      <c r="A106" s="4" t="s">
        <v>234</v>
      </c>
      <c r="B106" s="41">
        <f t="shared" si="3"/>
        <v>0.54126230211217907</v>
      </c>
    </row>
    <row r="107" spans="1:2" ht="15.75" customHeight="1" x14ac:dyDescent="0.2">
      <c r="A107" s="4" t="s">
        <v>241</v>
      </c>
      <c r="B107" s="41">
        <f t="shared" si="3"/>
        <v>0.26400314957512483</v>
      </c>
    </row>
    <row r="108" spans="1:2" ht="15.75" customHeight="1" x14ac:dyDescent="0.2">
      <c r="A108" s="4" t="s">
        <v>309</v>
      </c>
      <c r="B108" s="41">
        <f t="shared" si="3"/>
        <v>0.18783937123037145</v>
      </c>
    </row>
    <row r="109" spans="1:2" ht="15.75" customHeight="1" x14ac:dyDescent="0.2">
      <c r="A109" s="4" t="s">
        <v>310</v>
      </c>
      <c r="B109" s="41">
        <f t="shared" si="3"/>
        <v>0.16232049019795497</v>
      </c>
    </row>
    <row r="110" spans="1:2" ht="15.75" customHeight="1" x14ac:dyDescent="0.2">
      <c r="A110" s="4" t="s">
        <v>311</v>
      </c>
      <c r="B110" s="41">
        <f t="shared" si="3"/>
        <v>0.35484135549770168</v>
      </c>
    </row>
    <row r="111" spans="1:2" ht="15.75" customHeight="1" x14ac:dyDescent="0.2">
      <c r="A111" s="4" t="s">
        <v>237</v>
      </c>
      <c r="B111" s="41">
        <f t="shared" si="3"/>
        <v>1.0813461662946782</v>
      </c>
    </row>
    <row r="112" spans="1:2" ht="15.75" customHeight="1" x14ac:dyDescent="0.2">
      <c r="A112" s="4" t="s">
        <v>239</v>
      </c>
      <c r="B112" s="41">
        <f t="shared" si="3"/>
        <v>0.57053672941224742</v>
      </c>
    </row>
    <row r="113" spans="1:2" ht="15.75" customHeight="1" x14ac:dyDescent="0.2">
      <c r="A113" s="4" t="s">
        <v>312</v>
      </c>
      <c r="B113" s="41">
        <f t="shared" si="3"/>
        <v>21.003656518971034</v>
      </c>
    </row>
    <row r="114" spans="1:2" ht="15.75" customHeight="1" x14ac:dyDescent="0.2">
      <c r="A114" s="4" t="s">
        <v>230</v>
      </c>
      <c r="B114" s="41">
        <f t="shared" si="3"/>
        <v>1.6248068336205632</v>
      </c>
    </row>
    <row r="115" spans="1:2" ht="15.75" customHeight="1" x14ac:dyDescent="0.2">
      <c r="A115" s="4" t="s">
        <v>313</v>
      </c>
      <c r="B115" s="41">
        <f t="shared" si="3"/>
        <v>2.7356169599614111</v>
      </c>
    </row>
    <row r="116" spans="1:2" ht="15.75" customHeight="1" x14ac:dyDescent="0.2">
      <c r="A116" s="4" t="s">
        <v>245</v>
      </c>
      <c r="B116" s="41">
        <f t="shared" si="3"/>
        <v>0.71312867710200034</v>
      </c>
    </row>
    <row r="117" spans="1:2" ht="15.75" customHeight="1" x14ac:dyDescent="0.2">
      <c r="A117" s="4" t="s">
        <v>314</v>
      </c>
      <c r="B117" s="41">
        <f t="shared" si="3"/>
        <v>9.6315007091119025</v>
      </c>
    </row>
    <row r="118" spans="1:2" ht="15.75" customHeight="1" x14ac:dyDescent="0.2">
      <c r="A118" s="4" t="s">
        <v>315</v>
      </c>
      <c r="B118" s="41">
        <f t="shared" si="3"/>
        <v>9.9166312507515073</v>
      </c>
    </row>
    <row r="119" spans="1:2" ht="15.75" customHeight="1" x14ac:dyDescent="0.2">
      <c r="A119" s="4" t="s">
        <v>251</v>
      </c>
      <c r="B119" s="41">
        <f t="shared" si="3"/>
        <v>0.29777127699754402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3.6640625" style="44" customWidth="1"/>
    <col min="2" max="26" width="7.6640625" style="44" customWidth="1"/>
  </cols>
  <sheetData>
    <row r="1" spans="1:2" ht="14.5" customHeight="1" x14ac:dyDescent="0.2">
      <c r="B1" s="4" t="s">
        <v>317</v>
      </c>
    </row>
    <row r="2" spans="1:2" ht="14.5" customHeight="1" x14ac:dyDescent="0.2">
      <c r="A2" s="4" t="s">
        <v>215</v>
      </c>
      <c r="B2" s="34">
        <f>Calculations!$B$17*Weighting!B104*Calculations!$B$23</f>
        <v>37.488804428442023</v>
      </c>
    </row>
    <row r="3" spans="1:2" ht="14.5" customHeight="1" x14ac:dyDescent="0.2">
      <c r="A3" s="4" t="s">
        <v>224</v>
      </c>
      <c r="B3" s="34">
        <f>Calculations!$B$17*Weighting!B105*Calculations!$B$23</f>
        <v>34.6760416544262</v>
      </c>
    </row>
    <row r="4" spans="1:2" ht="14.5" customHeight="1" x14ac:dyDescent="0.2">
      <c r="A4" s="4" t="s">
        <v>234</v>
      </c>
      <c r="B4" s="34">
        <f>Calculations!$B$17*Weighting!B106*Calculations!$B$23</f>
        <v>20.291276588371787</v>
      </c>
    </row>
    <row r="5" spans="1:2" ht="14.5" customHeight="1" x14ac:dyDescent="0.2">
      <c r="A5" s="4" t="s">
        <v>241</v>
      </c>
      <c r="B5" s="34">
        <f>Calculations!$B$17*Weighting!B107*Calculations!$B$23</f>
        <v>9.897162442914583</v>
      </c>
    </row>
    <row r="6" spans="1:2" ht="14.5" customHeight="1" x14ac:dyDescent="0.2">
      <c r="A6" s="4" t="s">
        <v>243</v>
      </c>
      <c r="B6" s="34">
        <f>Calculations!$B$17*Weighting!B108*Calculations!$B$23</f>
        <v>7.0418734520169153</v>
      </c>
    </row>
    <row r="7" spans="1:2" ht="14.5" customHeight="1" x14ac:dyDescent="0.2">
      <c r="A7" s="4" t="s">
        <v>249</v>
      </c>
      <c r="B7" s="34">
        <f>Calculations!$B$17*Weighting!B109*Calculations!$B$23</f>
        <v>6.0852011117599742</v>
      </c>
    </row>
    <row r="8" spans="1:2" ht="14.5" customHeight="1" x14ac:dyDescent="0.2">
      <c r="A8" s="4" t="s">
        <v>247</v>
      </c>
      <c r="B8" s="34">
        <f>Calculations!$B$17*Weighting!B110*Calculations!$B$23</f>
        <v>13.30257817937661</v>
      </c>
    </row>
    <row r="9" spans="1:2" ht="14.5" customHeight="1" x14ac:dyDescent="0.2">
      <c r="A9" s="4" t="s">
        <v>237</v>
      </c>
      <c r="B9" s="34">
        <f>Calculations!$B$17*Weighting!B111*Calculations!$B$23</f>
        <v>40.538374947666739</v>
      </c>
    </row>
    <row r="10" spans="1:2" ht="14.5" customHeight="1" x14ac:dyDescent="0.2">
      <c r="A10" s="4" t="s">
        <v>239</v>
      </c>
      <c r="B10" s="34">
        <f>Calculations!$B$17*Weighting!B112*Calculations!$B$23</f>
        <v>21.388739868178689</v>
      </c>
    </row>
    <row r="11" spans="1:2" ht="14.5" customHeight="1" x14ac:dyDescent="0.2">
      <c r="A11" s="42" t="s">
        <v>312</v>
      </c>
      <c r="B11" s="34">
        <v>0</v>
      </c>
    </row>
    <row r="12" spans="1:2" ht="14.5" customHeight="1" x14ac:dyDescent="0.2">
      <c r="A12" s="42" t="s">
        <v>230</v>
      </c>
      <c r="B12" s="34">
        <v>0</v>
      </c>
    </row>
    <row r="13" spans="1:2" ht="14.5" customHeight="1" x14ac:dyDescent="0.2">
      <c r="A13" s="4" t="s">
        <v>313</v>
      </c>
      <c r="B13" s="34">
        <f>Calculations!$B$17*Weighting!B115*Calculations!$B$23</f>
        <v>102.55500920312245</v>
      </c>
    </row>
    <row r="14" spans="1:2" ht="14.5" customHeight="1" x14ac:dyDescent="0.2">
      <c r="A14" s="4" t="s">
        <v>245</v>
      </c>
      <c r="B14" s="34">
        <f>Calculations!$B$17*Weighting!B116*Calculations!$B$23</f>
        <v>26.734341508190472</v>
      </c>
    </row>
    <row r="15" spans="1:2" ht="14.5" customHeight="1" x14ac:dyDescent="0.2">
      <c r="A15" s="4" t="s">
        <v>314</v>
      </c>
      <c r="B15" s="34">
        <v>0</v>
      </c>
    </row>
    <row r="16" spans="1:2" ht="14.5" customHeight="1" x14ac:dyDescent="0.2">
      <c r="A16" s="4" t="s">
        <v>315</v>
      </c>
      <c r="B16" s="34">
        <v>0</v>
      </c>
    </row>
    <row r="17" spans="1:2" ht="14.5" customHeight="1" x14ac:dyDescent="0.2">
      <c r="A17" s="4" t="s">
        <v>251</v>
      </c>
      <c r="B17" s="34">
        <f>Calculations!$B$17*Weighting!B119*Calculations!$B$23</f>
        <v>11.163089167768366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2016-01-11T23:06:44Z</dcterms:created>
  <dcterms:modified xsi:type="dcterms:W3CDTF">2021-04-22T03:33:41Z</dcterms:modified>
</cp:coreProperties>
</file>