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tc/"/>
    </mc:Choice>
  </mc:AlternateContent>
  <xr:revisionPtr revIDLastSave="0" documentId="13_ncr:1_{EC4DDC7D-384E-814C-A63E-38A37C40424E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34" i="3" s="1"/>
  <c r="D52" i="2"/>
  <c r="F51" i="2" s="1"/>
  <c r="F48" i="2"/>
  <c r="F47" i="2"/>
  <c r="F46" i="2"/>
  <c r="F45" i="2"/>
  <c r="F44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6" i="2"/>
  <c r="F15" i="2"/>
  <c r="F14" i="2"/>
  <c r="F13" i="2"/>
  <c r="F12" i="2"/>
  <c r="F8" i="2"/>
  <c r="F7" i="2"/>
  <c r="F6" i="2"/>
  <c r="F5" i="2"/>
  <c r="F4" i="2"/>
  <c r="E34" i="3" l="1"/>
  <c r="D37" i="3"/>
  <c r="D2" i="4" s="1"/>
  <c r="F9" i="2"/>
  <c r="F17" i="2"/>
  <c r="F25" i="2"/>
  <c r="F33" i="2"/>
  <c r="F41" i="2"/>
  <c r="F49" i="2"/>
  <c r="F2" i="2"/>
  <c r="F18" i="2"/>
  <c r="F34" i="2"/>
  <c r="F50" i="2"/>
  <c r="F10" i="2"/>
  <c r="F26" i="2"/>
  <c r="F42" i="2"/>
  <c r="F3" i="2"/>
  <c r="F11" i="2"/>
  <c r="F19" i="2"/>
  <c r="F27" i="2"/>
  <c r="F35" i="2"/>
  <c r="F43" i="2"/>
  <c r="B37" i="3"/>
  <c r="B2" i="4" s="1"/>
  <c r="C37" i="3"/>
  <c r="C2" i="4" s="1"/>
  <c r="E37" i="3" l="1"/>
  <c r="E2" i="4" s="1"/>
  <c r="F34" i="3"/>
  <c r="G34" i="3" l="1"/>
  <c r="F37" i="3"/>
  <c r="F2" i="4" s="1"/>
  <c r="H34" i="3" l="1"/>
  <c r="G37" i="3"/>
  <c r="G2" i="4" s="1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M37" i="3" l="1"/>
  <c r="M2" i="4" s="1"/>
  <c r="N34" i="3"/>
  <c r="N37" i="3" l="1"/>
  <c r="N2" i="4" s="1"/>
  <c r="O34" i="3"/>
  <c r="P34" i="3" l="1"/>
  <c r="O37" i="3"/>
  <c r="O2" i="4" s="1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V34" i="3" l="1"/>
  <c r="U37" i="3"/>
  <c r="U2" i="4" s="1"/>
  <c r="V37" i="3" l="1"/>
  <c r="V2" i="4" s="1"/>
  <c r="W34" i="3"/>
  <c r="W37" i="3" l="1"/>
  <c r="W2" i="4" s="1"/>
  <c r="X34" i="3"/>
  <c r="Y34" i="3" l="1"/>
  <c r="X37" i="3"/>
  <c r="X2" i="4" s="1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D37" i="3" l="1"/>
  <c r="AD2" i="4" s="1"/>
  <c r="AE34" i="3"/>
  <c r="AE37" i="3" l="1"/>
  <c r="AE2" i="4" s="1"/>
  <c r="AF34" i="3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K37" i="3" l="1"/>
  <c r="AK2" i="4" s="1"/>
  <c r="AL34" i="3"/>
  <c r="AM34" i="3" l="1"/>
  <c r="AL37" i="3"/>
  <c r="AL2" i="4" s="1"/>
  <c r="AN34" i="3" l="1"/>
  <c r="AM37" i="3"/>
  <c r="AM2" i="4" s="1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<sst xmlns="http://schemas.openxmlformats.org/spreadsheetml/2006/main" count="147" uniqueCount="139">
  <si>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</si>
  <si>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Minnesota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</si>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</sst>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1</v>
      </c>
      <c r="C13" t="s">
        <v>43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44</v>
      </c>
      <c r="C14" t="s">
        <v>45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46</v>
      </c>
      <c r="C15" t="s">
        <v>47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48</v>
      </c>
      <c r="C16" t="s">
        <v>49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50</v>
      </c>
      <c r="C17" t="s">
        <v>51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52</v>
      </c>
      <c r="C18" t="s">
        <v>53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54</v>
      </c>
      <c r="C19" t="s">
        <v>55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56</v>
      </c>
      <c r="C20" t="s">
        <v>57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58</v>
      </c>
      <c r="C21" t="s">
        <v>59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60</v>
      </c>
      <c r="C22" t="s">
        <v>61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62</v>
      </c>
      <c r="C23" t="s">
        <v>63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64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Minnesota</v>
      </c>
      <c r="B37" s="5">
        <f>SUMIFS('HIFLD Outputs'!$F$2:$F$49,'HIFLD Outputs'!$B$2:$B$49,'Data National'!$A$37)*B34</f>
        <v>4264544.6796097225</v>
      </c>
      <c r="C37" s="5">
        <f>SUMIFS('HIFLD Outputs'!$F$2:$F$49,'HIFLD Outputs'!$B$2:$B$49,'Data National'!$A$37)*C34</f>
        <v>4267785.2150805509</v>
      </c>
      <c r="D37" s="5">
        <f>SUMIFS('HIFLD Outputs'!$F$2:$F$49,'HIFLD Outputs'!$B$2:$B$49,'Data National'!$A$37)*D34</f>
        <v>4271025.7505513793</v>
      </c>
      <c r="E37" s="5">
        <f>SUMIFS('HIFLD Outputs'!$F$2:$F$49,'HIFLD Outputs'!$B$2:$B$49,'Data National'!$A$37)*E34</f>
        <v>4274266.2860222068</v>
      </c>
      <c r="F37" s="5">
        <f>SUMIFS('HIFLD Outputs'!$F$2:$F$49,'HIFLD Outputs'!$B$2:$B$49,'Data National'!$A$37)*F34</f>
        <v>4277506.8214930352</v>
      </c>
      <c r="G37" s="5">
        <f>SUMIFS('HIFLD Outputs'!$F$2:$F$49,'HIFLD Outputs'!$B$2:$B$49,'Data National'!$A$37)*G34</f>
        <v>4280747.3569638636</v>
      </c>
      <c r="H37" s="5">
        <f>SUMIFS('HIFLD Outputs'!$F$2:$F$49,'HIFLD Outputs'!$B$2:$B$49,'Data National'!$A$37)*H34</f>
        <v>4283987.8924346911</v>
      </c>
      <c r="I37" s="5">
        <f>SUMIFS('HIFLD Outputs'!$F$2:$F$49,'HIFLD Outputs'!$B$2:$B$49,'Data National'!$A$37)*I34</f>
        <v>4287228.4279055195</v>
      </c>
      <c r="J37" s="5">
        <f>SUMIFS('HIFLD Outputs'!$F$2:$F$49,'HIFLD Outputs'!$B$2:$B$49,'Data National'!$A$37)*J34</f>
        <v>4290468.9633763479</v>
      </c>
      <c r="K37" s="5">
        <f>SUMIFS('HIFLD Outputs'!$F$2:$F$49,'HIFLD Outputs'!$B$2:$B$49,'Data National'!$A$37)*K34</f>
        <v>4293709.4988471754</v>
      </c>
      <c r="L37" s="5">
        <f>SUMIFS('HIFLD Outputs'!$F$2:$F$49,'HIFLD Outputs'!$B$2:$B$49,'Data National'!$A$37)*L34</f>
        <v>4296950.0343180038</v>
      </c>
      <c r="M37" s="5">
        <f>SUMIFS('HIFLD Outputs'!$F$2:$F$49,'HIFLD Outputs'!$B$2:$B$49,'Data National'!$A$37)*M34</f>
        <v>4300190.5697888322</v>
      </c>
      <c r="N37" s="5">
        <f>SUMIFS('HIFLD Outputs'!$F$2:$F$49,'HIFLD Outputs'!$B$2:$B$49,'Data National'!$A$37)*N34</f>
        <v>4303431.1052596606</v>
      </c>
      <c r="O37" s="5">
        <f>SUMIFS('HIFLD Outputs'!$F$2:$F$49,'HIFLD Outputs'!$B$2:$B$49,'Data National'!$A$37)*O34</f>
        <v>4306671.6407304881</v>
      </c>
      <c r="P37" s="5">
        <f>SUMIFS('HIFLD Outputs'!$F$2:$F$49,'HIFLD Outputs'!$B$2:$B$49,'Data National'!$A$37)*P34</f>
        <v>4309912.1762013165</v>
      </c>
      <c r="Q37" s="5">
        <f>SUMIFS('HIFLD Outputs'!$F$2:$F$49,'HIFLD Outputs'!$B$2:$B$49,'Data National'!$A$37)*Q34</f>
        <v>4313152.7116721449</v>
      </c>
      <c r="R37" s="5">
        <f>SUMIFS('HIFLD Outputs'!$F$2:$F$49,'HIFLD Outputs'!$B$2:$B$49,'Data National'!$A$37)*R34</f>
        <v>4316393.2471429724</v>
      </c>
      <c r="S37" s="5">
        <f>SUMIFS('HIFLD Outputs'!$F$2:$F$49,'HIFLD Outputs'!$B$2:$B$49,'Data National'!$A$37)*S34</f>
        <v>4319633.7826138008</v>
      </c>
      <c r="T37" s="5">
        <f>SUMIFS('HIFLD Outputs'!$F$2:$F$49,'HIFLD Outputs'!$B$2:$B$49,'Data National'!$A$37)*T34</f>
        <v>4322874.3180846293</v>
      </c>
      <c r="U37" s="5">
        <f>SUMIFS('HIFLD Outputs'!$F$2:$F$49,'HIFLD Outputs'!$B$2:$B$49,'Data National'!$A$37)*U34</f>
        <v>4326114.8535554567</v>
      </c>
      <c r="V37" s="5">
        <f>SUMIFS('HIFLD Outputs'!$F$2:$F$49,'HIFLD Outputs'!$B$2:$B$49,'Data National'!$A$37)*V34</f>
        <v>4329355.3890262851</v>
      </c>
      <c r="W37" s="5">
        <f>SUMIFS('HIFLD Outputs'!$F$2:$F$49,'HIFLD Outputs'!$B$2:$B$49,'Data National'!$A$37)*W34</f>
        <v>4332595.9244971136</v>
      </c>
      <c r="X37" s="5">
        <f>SUMIFS('HIFLD Outputs'!$F$2:$F$49,'HIFLD Outputs'!$B$2:$B$49,'Data National'!$A$37)*X34</f>
        <v>4335836.459967942</v>
      </c>
      <c r="Y37" s="5">
        <f>SUMIFS('HIFLD Outputs'!$F$2:$F$49,'HIFLD Outputs'!$B$2:$B$49,'Data National'!$A$37)*Y34</f>
        <v>4339076.9954387695</v>
      </c>
      <c r="Z37" s="5">
        <f>SUMIFS('HIFLD Outputs'!$F$2:$F$49,'HIFLD Outputs'!$B$2:$B$49,'Data National'!$A$37)*Z34</f>
        <v>4342317.5309095979</v>
      </c>
      <c r="AA37" s="5">
        <f>SUMIFS('HIFLD Outputs'!$F$2:$F$49,'HIFLD Outputs'!$B$2:$B$49,'Data National'!$A$37)*AA34</f>
        <v>4345558.0663804263</v>
      </c>
      <c r="AB37" s="5">
        <f>SUMIFS('HIFLD Outputs'!$F$2:$F$49,'HIFLD Outputs'!$B$2:$B$49,'Data National'!$A$37)*AB34</f>
        <v>4348798.6018512538</v>
      </c>
      <c r="AC37" s="5">
        <f>SUMIFS('HIFLD Outputs'!$F$2:$F$49,'HIFLD Outputs'!$B$2:$B$49,'Data National'!$A$37)*AC34</f>
        <v>4352039.1373220822</v>
      </c>
      <c r="AD37" s="5">
        <f>SUMIFS('HIFLD Outputs'!$F$2:$F$49,'HIFLD Outputs'!$B$2:$B$49,'Data National'!$A$37)*AD34</f>
        <v>4355279.6727929106</v>
      </c>
      <c r="AE37" s="5">
        <f>SUMIFS('HIFLD Outputs'!$F$2:$F$49,'HIFLD Outputs'!$B$2:$B$49,'Data National'!$A$37)*AE34</f>
        <v>4358520.2082637381</v>
      </c>
      <c r="AF37" s="5">
        <f>SUMIFS('HIFLD Outputs'!$F$2:$F$49,'HIFLD Outputs'!$B$2:$B$49,'Data National'!$A$37)*AF34</f>
        <v>4361760.7437345665</v>
      </c>
      <c r="AG37" s="5">
        <f>SUMIFS('HIFLD Outputs'!$F$2:$F$49,'HIFLD Outputs'!$B$2:$B$49,'Data National'!$A$37)*AG34</f>
        <v>4365001.2792053949</v>
      </c>
      <c r="AH37" s="5">
        <f>SUMIFS('HIFLD Outputs'!$F$2:$F$49,'HIFLD Outputs'!$B$2:$B$49,'Data National'!$A$37)*AH34</f>
        <v>4368241.8146762233</v>
      </c>
      <c r="AI37" s="5">
        <f>SUMIFS('HIFLD Outputs'!$F$2:$F$49,'HIFLD Outputs'!$B$2:$B$49,'Data National'!$A$37)*AI34</f>
        <v>4371482.3501470508</v>
      </c>
      <c r="AJ37" s="5">
        <f>SUMIFS('HIFLD Outputs'!$F$2:$F$49,'HIFLD Outputs'!$B$2:$B$49,'Data National'!$A$37)*AJ34</f>
        <v>4374722.8856178792</v>
      </c>
      <c r="AK37" s="5">
        <f>SUMIFS('HIFLD Outputs'!$F$2:$F$49,'HIFLD Outputs'!$B$2:$B$49,'Data National'!$A$37)*AK34</f>
        <v>4377963.4210887076</v>
      </c>
      <c r="AL37" s="5">
        <f>SUMIFS('HIFLD Outputs'!$F$2:$F$49,'HIFLD Outputs'!$B$2:$B$49,'Data National'!$A$37)*AL34</f>
        <v>4381203.9565595351</v>
      </c>
      <c r="AM37" s="5">
        <f>SUMIFS('HIFLD Outputs'!$F$2:$F$49,'HIFLD Outputs'!$B$2:$B$49,'Data National'!$A$37)*AM34</f>
        <v>4384444.4920303635</v>
      </c>
      <c r="AN37" s="5">
        <f>SUMIFS('HIFLD Outputs'!$F$2:$F$49,'HIFLD Outputs'!$B$2:$B$49,'Data National'!$A$37)*AN34</f>
        <v>4387685.0275011919</v>
      </c>
      <c r="AO37" s="5">
        <f>SUMIFS('HIFLD Outputs'!$F$2:$F$49,'HIFLD Outputs'!$B$2:$B$49,'Data National'!$A$37)*AO34</f>
        <v>4390925.5629720194</v>
      </c>
      <c r="AP37" s="5">
        <f>SUMIFS('HIFLD Outputs'!$F$2:$F$49,'HIFLD Outputs'!$B$2:$B$49,'Data National'!$A$37)*AP34</f>
        <v>4394166.0984428478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4264544.6796097225</v>
      </c>
      <c r="C2" s="5">
        <f>'Data National'!C37</f>
        <v>4267785.2150805509</v>
      </c>
      <c r="D2" s="5">
        <f>'Data National'!D37</f>
        <v>4271025.7505513793</v>
      </c>
      <c r="E2" s="5">
        <f>'Data National'!E37</f>
        <v>4274266.2860222068</v>
      </c>
      <c r="F2" s="5">
        <f>'Data National'!F37</f>
        <v>4277506.8214930352</v>
      </c>
      <c r="G2" s="5">
        <f>'Data National'!G37</f>
        <v>4280747.3569638636</v>
      </c>
      <c r="H2" s="5">
        <f>'Data National'!H37</f>
        <v>4283987.8924346911</v>
      </c>
      <c r="I2" s="5">
        <f>'Data National'!I37</f>
        <v>4287228.4279055195</v>
      </c>
      <c r="J2" s="5">
        <f>'Data National'!J37</f>
        <v>4290468.9633763479</v>
      </c>
      <c r="K2" s="5">
        <f>'Data National'!K37</f>
        <v>4293709.4988471754</v>
      </c>
      <c r="L2" s="5">
        <f>'Data National'!L37</f>
        <v>4296950.0343180038</v>
      </c>
      <c r="M2" s="5">
        <f>'Data National'!M37</f>
        <v>4300190.5697888322</v>
      </c>
      <c r="N2" s="5">
        <f>'Data National'!N37</f>
        <v>4303431.1052596606</v>
      </c>
      <c r="O2" s="5">
        <f>'Data National'!O37</f>
        <v>4306671.6407304881</v>
      </c>
      <c r="P2" s="5">
        <f>'Data National'!P37</f>
        <v>4309912.1762013165</v>
      </c>
      <c r="Q2" s="5">
        <f>'Data National'!Q37</f>
        <v>4313152.7116721449</v>
      </c>
      <c r="R2" s="5">
        <f>'Data National'!R37</f>
        <v>4316393.2471429724</v>
      </c>
      <c r="S2" s="5">
        <f>'Data National'!S37</f>
        <v>4319633.7826138008</v>
      </c>
      <c r="T2" s="5">
        <f>'Data National'!T37</f>
        <v>4322874.3180846293</v>
      </c>
      <c r="U2" s="5">
        <f>'Data National'!U37</f>
        <v>4326114.8535554567</v>
      </c>
      <c r="V2" s="5">
        <f>'Data National'!V37</f>
        <v>4329355.3890262851</v>
      </c>
      <c r="W2" s="5">
        <f>'Data National'!W37</f>
        <v>4332595.9244971136</v>
      </c>
      <c r="X2" s="5">
        <f>'Data National'!X37</f>
        <v>4335836.459967942</v>
      </c>
      <c r="Y2" s="5">
        <f>'Data National'!Y37</f>
        <v>4339076.9954387695</v>
      </c>
      <c r="Z2" s="5">
        <f>'Data National'!Z37</f>
        <v>4342317.5309095979</v>
      </c>
      <c r="AA2" s="5">
        <f>'Data National'!AA37</f>
        <v>4345558.0663804263</v>
      </c>
      <c r="AB2" s="5">
        <f>'Data National'!AB37</f>
        <v>4348798.6018512538</v>
      </c>
      <c r="AC2" s="5">
        <f>'Data National'!AC37</f>
        <v>4352039.1373220822</v>
      </c>
      <c r="AD2" s="5">
        <f>'Data National'!AD37</f>
        <v>4355279.6727929106</v>
      </c>
      <c r="AE2" s="5">
        <f>'Data National'!AE37</f>
        <v>4358520.2082637381</v>
      </c>
      <c r="AF2" s="5">
        <f>'Data National'!AF37</f>
        <v>4361760.7437345665</v>
      </c>
      <c r="AG2" s="5">
        <f>'Data National'!AG37</f>
        <v>4365001.2792053949</v>
      </c>
      <c r="AH2" s="5">
        <f>'Data National'!AH37</f>
        <v>4368241.8146762233</v>
      </c>
      <c r="AI2" s="5">
        <f>'Data National'!AI37</f>
        <v>4371482.3501470508</v>
      </c>
      <c r="AJ2" s="5">
        <f>'Data National'!AJ37</f>
        <v>4374722.8856178792</v>
      </c>
      <c r="AK2" s="5">
        <f>'Data National'!AK37</f>
        <v>4377963.4210887076</v>
      </c>
      <c r="AL2" s="5">
        <f>'Data National'!AL37</f>
        <v>4381203.9565595351</v>
      </c>
      <c r="AM2" s="5">
        <f>'Data National'!AM37</f>
        <v>4384444.4920303635</v>
      </c>
      <c r="AN2" s="5">
        <f>'Data National'!AN37</f>
        <v>4387685.0275011919</v>
      </c>
      <c r="AO2" s="5">
        <f>'Data National'!AO37</f>
        <v>4390925.5629720194</v>
      </c>
      <c r="AP2" s="5">
        <f>'Data National'!AP37</f>
        <v>4394166.0984428478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2021-04-22T03:34:47Z</dcterms:modified>
</cp:coreProperties>
</file>