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J\trans\SYVbT\"/>
    </mc:Choice>
  </mc:AlternateContent>
  <xr:revisionPtr revIDLastSave="0" documentId="8_{E79D5761-527A-44C1-B64C-54DB03888735}"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C5" i="39"/>
  <c r="E5" i="39"/>
  <c r="C4" i="40"/>
  <c r="D5" i="40"/>
  <c r="H4" i="40"/>
  <c r="B5" i="39"/>
  <c r="D4" i="39"/>
  <c r="B4" i="40"/>
  <c r="D5" i="39"/>
  <c r="F4" i="39"/>
  <c r="H5" i="39"/>
  <c r="F5" i="39"/>
  <c r="E5" i="40"/>
  <c r="F5" i="40"/>
  <c r="E4" i="39"/>
  <c r="D4" i="40"/>
  <c r="H4" i="39"/>
  <c r="F4" i="40"/>
  <c r="G5" i="40"/>
  <c r="H5" i="40"/>
  <c r="E4" i="40"/>
  <c r="G4" i="39"/>
  <c r="B5" i="40"/>
  <c r="B4" i="39"/>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<sst xmlns="http://schemas.openxmlformats.org/spreadsheetml/2006/main" count="16239" uniqueCount="5010">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</sst>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195</v>
      </c>
      <c r="C1" s="163">
        <v>45355</v>
      </c>
    </row>
    <row r="2" spans="1:7">
      <c r="B2" t="str">
        <f>INDEX(F:F,MATCH(B1,E:E,0))</f>
        <v>NJ</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31</v>
      </c>
      <c r="C2">
        <f>ROUND(INDEX('SSYVbT-freight-LDV'!$B$2:$H$51,MATCH(About!$B$2,'SSYVbT-freight-LDV'!$A$2:$A$51,0),MATCH(C$1,'SSYVbT-freight-LDV'!$B$1:$H$1,0)),0)</f>
        <v>311</v>
      </c>
      <c r="D2">
        <f>ROUND(INDEX('SSYVbT-freight-LDV'!$B$2:$H$51,MATCH(About!$B$2,'SSYVbT-freight-LDV'!$A$2:$A$51,0),MATCH(D$1,'SSYVbT-freight-LDV'!$B$1:$H$1,0)),0)</f>
        <v>254760</v>
      </c>
      <c r="E2">
        <f>ROUND(INDEX('SSYVbT-freight-LDV'!$B$2:$H$51,MATCH(About!$B$2,'SSYVbT-freight-LDV'!$A$2:$A$51,0),MATCH(E$1,'SSYVbT-freight-LDV'!$B$1:$H$1,0)),0)</f>
        <v>207937</v>
      </c>
      <c r="F2">
        <f>ROUND(INDEX('SSYVbT-freight-LDV'!$B$2:$H$51,MATCH(About!$B$2,'SSYVbT-freight-LDV'!$A$2:$A$51,0),MATCH(F$1,'SSYVbT-freight-LDV'!$B$1:$H$1,0)),0)</f>
        <v>59</v>
      </c>
      <c r="G2">
        <f>ROUND(INDEX('SSYVbT-freight-LDV'!$B$2:$H$51,MATCH(About!$B$2,'SSYVbT-freight-LDV'!$A$2:$A$51,0),MATCH(G$1,'SSYVbT-freight-LDV'!$B$1:$H$1,0)),0)</f>
        <v>113</v>
      </c>
      <c r="H2">
        <f>ROUND(INDEX('SSYVbT-freight-LDV'!$B$2:$H$51,MATCH(About!$B$2,'SSYVbT-freight-LDV'!$A$2:$A$51,0),MATCH(H$1,'SSYVbT-freight-LDV'!$B$1:$H$1,0)),0)</f>
        <v>6</v>
      </c>
    </row>
    <row r="3" spans="1:8">
      <c r="A3" t="s">
        <v>5</v>
      </c>
      <c r="B3">
        <f>ROUND(INDEX('SSYVbT-freight-HDV'!$B$2:$H$51,MATCH(About!$B$2,'SSYVbT-freight-HDV'!$A$2:$A$51,0),MATCH(B$1,'SSYVbT-freight-HDV'!$B$1:$H$1,0)),0)</f>
        <v>2</v>
      </c>
      <c r="C3">
        <f>ROUND(INDEX('SSYVbT-freight-HDV'!$B$2:$H$51,MATCH(About!$B$2,'SSYVbT-freight-HDV'!$A$2:$A$51,0),MATCH(C$1,'SSYVbT-freight-HDV'!$B$1:$H$1,0)),0)</f>
        <v>913</v>
      </c>
      <c r="D3">
        <f>ROUND(INDEX('SSYVbT-freight-HDV'!$B$2:$H$51,MATCH(About!$B$2,'SSYVbT-freight-HDV'!$A$2:$A$51,0),MATCH(D$1,'SSYVbT-freight-HDV'!$B$1:$H$1,0)),0)</f>
        <v>979</v>
      </c>
      <c r="E3">
        <f>ROUND(INDEX('SSYVbT-freight-HDV'!$B$2:$H$51,MATCH(About!$B$2,'SSYVbT-freight-HDV'!$A$2:$A$51,0),MATCH(E$1,'SSYVbT-freight-HDV'!$B$1:$H$1,0)),0)</f>
        <v>101261</v>
      </c>
      <c r="F3">
        <f>ROUND(INDEX('SSYVbT-freight-HDV'!$B$2:$H$51,MATCH(About!$B$2,'SSYVbT-freight-HDV'!$A$2:$A$51,0),MATCH(F$1,'SSYVbT-freight-HDV'!$B$1:$H$1,0)),0)</f>
        <v>10</v>
      </c>
      <c r="G3">
        <f>ROUND(INDEX('SSYVbT-freight-HDV'!$B$2:$H$51,MATCH(About!$B$2,'SSYVbT-freight-HDV'!$A$2:$A$51,0),MATCH(G$1,'SSYVbT-freight-HDV'!$B$1:$H$1,0)),0)</f>
        <v>77</v>
      </c>
      <c r="H3">
        <f>ROUND(INDEX('SSYVbT-freight-HDV'!$B$2:$H$51,MATCH(About!$B$2,'SSYVbT-freight-HDV'!$A$2:$A$51,0),MATCH(H$1,'SSYVbT-freight-HDV'!$B$1:$H$1,0)),0)</f>
        <v>6</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659</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399</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21243</v>
      </c>
      <c r="C2">
        <f>ROUND(INDEX('SSYVbT-passenger-LDV'!$B$2:$H$51,MATCH(About!$B$2,'SSYVbT-passenger-LDV'!$A$2:$A$51,0),MATCH(C$1,'SSYVbT-passenger-LDV'!$B$1:$H$1,0)),0)</f>
        <v>2368</v>
      </c>
      <c r="D2">
        <f>ROUND(INDEX('SSYVbT-passenger-LDV'!$B$2:$H$51,MATCH(About!$B$2,'SSYVbT-passenger-LDV'!$A$2:$A$51,0),MATCH(D$1,'SSYVbT-passenger-LDV'!$B$1:$H$1,0)),0)</f>
        <v>6155081</v>
      </c>
      <c r="E2">
        <f>ROUND(INDEX('SSYVbT-passenger-LDV'!$B$2:$H$51,MATCH(About!$B$2,'SSYVbT-passenger-LDV'!$A$2:$A$51,0),MATCH(E$1,'SSYVbT-passenger-LDV'!$B$1:$H$1,0)),0)</f>
        <v>26218</v>
      </c>
      <c r="F2">
        <f>ROUND(INDEX('SSYVbT-passenger-LDV'!$B$2:$H$51,MATCH(About!$B$2,'SSYVbT-passenger-LDV'!$A$2:$A$51,0),MATCH(F$1,'SSYVbT-passenger-LDV'!$B$1:$H$1,0)),0)</f>
        <v>14719</v>
      </c>
      <c r="G2">
        <f>ROUND(INDEX('SSYVbT-passenger-LDV'!$B$2:$H$51,MATCH(About!$B$2,'SSYVbT-passenger-LDV'!$A$2:$A$51,0),MATCH(G$1,'SSYVbT-passenger-LDV'!$B$1:$H$1,0)),0)</f>
        <v>1982</v>
      </c>
      <c r="H2">
        <f>ROUND(INDEX('SSYVbT-passenger-LDV'!$B$2:$H$51,MATCH(About!$B$2,'SSYVbT-passenger-LDV'!$A$2:$A$51,0),MATCH(H$1,'SSYVbT-passenger-LDV'!$B$1:$H$1,0)),0)</f>
        <v>185</v>
      </c>
    </row>
    <row r="3" spans="1:8">
      <c r="A3" t="s">
        <v>5</v>
      </c>
      <c r="B3">
        <f>ROUND(INDEX('SSYVbT-passenger-HDV'!$B$2:$H$51,MATCH(About!$B$2,'SSYVbT-passenger-HDV'!$A$2:$A$51,0),MATCH(B$1,'SSYVbT-passenger-HDV'!$B$1:$H$1,0)),0)</f>
        <v>8</v>
      </c>
      <c r="C3">
        <f>ROUND(INDEX('SSYVbT-passenger-HDV'!$B$2:$H$51,MATCH(About!$B$2,'SSYVbT-passenger-HDV'!$A$2:$A$51,0),MATCH(C$1,'SSYVbT-passenger-HDV'!$B$1:$H$1,0)),0)</f>
        <v>3664</v>
      </c>
      <c r="D3">
        <f>ROUND(INDEX('SSYVbT-passenger-HDV'!$B$2:$H$51,MATCH(About!$B$2,'SSYVbT-passenger-HDV'!$A$2:$A$51,0),MATCH(D$1,'SSYVbT-passenger-HDV'!$B$1:$H$1,0)),0)</f>
        <v>2580</v>
      </c>
      <c r="E3">
        <f>ROUND(INDEX('SSYVbT-passenger-HDV'!$B$2:$H$51,MATCH(About!$B$2,'SSYVbT-passenger-HDV'!$A$2:$A$51,0),MATCH(E$1,'SSYVbT-passenger-HDV'!$B$1:$H$1,0)),0)</f>
        <v>19528</v>
      </c>
      <c r="F3">
        <f>ROUND(INDEX('SSYVbT-passenger-HDV'!$B$2:$H$51,MATCH(About!$B$2,'SSYVbT-passenger-HDV'!$A$2:$A$51,0),MATCH(F$1,'SSYVbT-passenger-HDV'!$B$1:$H$1,0)),0)</f>
        <v>0</v>
      </c>
      <c r="G3">
        <f>ROUND(INDEX('SSYVbT-passenger-HDV'!$B$2:$H$51,MATCH(About!$B$2,'SSYVbT-passenger-HDV'!$A$2:$A$51,0),MATCH(G$1,'SSYVbT-passenger-HDV'!$B$1:$H$1,0)),0)</f>
        <v>186</v>
      </c>
      <c r="H3">
        <f>ROUND(INDEX('SSYVbT-passenger-HDV'!$B$2:$H$51,MATCH(About!$B$2,'SSYVbT-passenger-HDV'!$A$2:$A$51,0),MATCH(H$1,'SSYVbT-passenger-HDV'!$B$1:$H$1,0)),0)</f>
        <v>2</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144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169</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15</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139844</v>
      </c>
      <c r="E6">
        <f>ROUND(INDEX('SSYVbT-passenger-ships'!$B$2:$H$51,MATCH(About!$B$2,'SSYVbT-passenger-ships'!$A$2:$A$51,0),MATCH(E$1,'SSYVbT-passenger-ships'!$B$1:$H$1,0)),0)</f>
        <v>32978</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187114</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2024-03-04T18:38:38Z</dcterms:modified>
</cp:coreProperties>
</file>