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7540" tabRatio="600" firstSheet="2" activeTab="9"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Value Added" sheetId="4" state="visible" r:id="rId4"/>
    <sheet xmlns:r="http://schemas.openxmlformats.org/officeDocument/2006/relationships" name="USA County Business Patterns"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6">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1">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70">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0" fillId="9" borderId="0" pivotButton="0" quotePrefix="0" xfId="0"/>
    <xf numFmtId="166" fontId="0" fillId="0" borderId="13" applyAlignment="1" pivotButton="0" quotePrefix="0" xfId="0">
      <alignment horizontal="left" wrapText="1"/>
    </xf>
    <xf numFmtId="0" fontId="0" fillId="0" borderId="13" applyAlignment="1" pivotButton="0" quotePrefix="0" xfId="0">
      <alignment horizontal="left" wrapText="1"/>
    </xf>
    <xf numFmtId="167" fontId="0" fillId="0" borderId="13" applyAlignment="1" pivotButton="0" quotePrefix="0" xfId="0">
      <alignment horizontal="left" wrapText="1"/>
    </xf>
    <xf numFmtId="3" fontId="0" fillId="0" borderId="13" applyAlignment="1" pivotButton="0" quotePrefix="0" xfId="0">
      <alignment horizontal="right" wrapText="1"/>
    </xf>
    <xf numFmtId="0" fontId="0" fillId="0" borderId="13" applyAlignment="1" pivotButton="0" quotePrefix="0" xfId="0">
      <alignment horizontal="right" wrapText="1"/>
    </xf>
    <xf numFmtId="0" fontId="0" fillId="10" borderId="0" pivotButton="0" quotePrefix="0" xfId="0"/>
    <xf numFmtId="0" fontId="0" fillId="8" borderId="14" applyAlignment="1" pivotButton="0" quotePrefix="0" xfId="0">
      <alignment horizontal="right"/>
    </xf>
    <xf numFmtId="0" fontId="0" fillId="8" borderId="15" applyAlignment="1" pivotButton="0" quotePrefix="0" xfId="0">
      <alignment horizontal="right"/>
    </xf>
    <xf numFmtId="0" fontId="0" fillId="8" borderId="16" applyAlignment="1" pivotButton="0" quotePrefix="0" xfId="0">
      <alignment horizontal="right"/>
    </xf>
    <xf numFmtId="0" fontId="14" fillId="9" borderId="0" applyAlignment="1" pivotButton="0" quotePrefix="0" xfId="0">
      <alignment horizontal="left" wrapText="1"/>
    </xf>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0" applyAlignment="1" pivotButton="0" quotePrefix="0" xfId="0">
      <alignment horizontal="center" wrapText="1"/>
    </xf>
    <xf numFmtId="0" fontId="0" fillId="0" borderId="11" applyAlignment="1" pivotButton="0" quotePrefix="0" xfId="0">
      <alignment horizontal="center" wrapText="1"/>
    </xf>
    <xf numFmtId="0" fontId="0" fillId="0" borderId="12" applyAlignment="1" pivotButton="0" quotePrefix="0" xfId="0">
      <alignment horizontal="center" wrapText="1"/>
    </xf>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0" borderId="13" applyAlignment="1" pivotButton="0" quotePrefix="0" xfId="0">
      <alignment horizontal="center" wrapText="1"/>
    </xf>
    <xf numFmtId="0" fontId="0" fillId="0" borderId="11" pivotButton="0" quotePrefix="0" xfId="0"/>
    <xf numFmtId="0" fontId="0" fillId="0" borderId="12"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10" defaultColWidth="8.83203125" defaultRowHeight="15"/>
  <cols>
    <col width="77.5" customWidth="1"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10" defaultRowHeight="1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D9" sqref="D9"/>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Z206"/>
  <sheetViews>
    <sheetView workbookViewId="0">
      <selection activeCell="D123" sqref="D123"/>
    </sheetView>
  </sheetViews>
  <sheetFormatPr baseColWidth="10" defaultColWidth="8.83203125" defaultRowHeight="15"/>
  <cols>
    <col width="5.6640625" customWidth="1" min="1" max="1"/>
    <col width="50.6640625" customWidth="1" min="2" max="2"/>
    <col width="10.6640625" customWidth="1" min="3" max="3"/>
    <col width="9.33203125" bestFit="1" customWidth="1" min="4" max="6"/>
    <col width="10.1640625" bestFit="1" customWidth="1" min="7" max="26"/>
  </cols>
  <sheetData>
    <row r="1">
      <c r="A1" t="inlineStr">
        <is>
          <t>U.Value Added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Sep 29 2020  3:10PM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Gross domestic product</t>
        </is>
      </c>
      <c r="D9" s="39" t="n">
        <v>8577552</v>
      </c>
      <c r="E9" s="39" t="n">
        <v>9062817</v>
      </c>
      <c r="F9" s="39" t="n">
        <v>9630663</v>
      </c>
      <c r="G9" s="39" t="n">
        <v>10252347</v>
      </c>
      <c r="H9" s="39" t="n">
        <v>10581822</v>
      </c>
      <c r="I9" s="39" t="n">
        <v>10936418</v>
      </c>
      <c r="J9" s="39" t="n">
        <v>11458246</v>
      </c>
      <c r="K9" s="39" t="n">
        <v>12213730</v>
      </c>
      <c r="L9" s="39" t="n">
        <v>13036637</v>
      </c>
      <c r="M9" s="39" t="n">
        <v>13814609</v>
      </c>
      <c r="N9" s="39" t="n">
        <v>14451860</v>
      </c>
      <c r="O9" s="39" t="n">
        <v>14712845</v>
      </c>
      <c r="P9" s="39" t="n">
        <v>14448932</v>
      </c>
      <c r="Q9" s="39" t="n">
        <v>14992052</v>
      </c>
      <c r="R9" s="39" t="n">
        <v>15542582</v>
      </c>
      <c r="S9" s="39" t="n">
        <v>16197007</v>
      </c>
      <c r="T9" s="39" t="n">
        <v>16784851</v>
      </c>
      <c r="U9" s="39" t="n">
        <v>17527258</v>
      </c>
      <c r="V9" s="39" t="n">
        <v>18238301</v>
      </c>
      <c r="W9" s="39" t="n">
        <v>18745075</v>
      </c>
      <c r="X9" s="39" t="n">
        <v>19542980</v>
      </c>
      <c r="Y9" s="39" t="n">
        <v>20611861</v>
      </c>
      <c r="Z9" s="39" t="n">
        <v>21433226</v>
      </c>
    </row>
    <row r="10">
      <c r="A10" t="inlineStr">
        <is>
          <t>2</t>
        </is>
      </c>
      <c r="B10" t="inlineStr">
        <is>
          <t>Private industries</t>
        </is>
      </c>
      <c r="D10" s="39" t="n">
        <v>7431992</v>
      </c>
      <c r="E10" s="39" t="n">
        <v>7871500</v>
      </c>
      <c r="F10" s="39" t="n">
        <v>8378315</v>
      </c>
      <c r="G10" s="39" t="n">
        <v>8929320</v>
      </c>
      <c r="H10" s="39" t="n">
        <v>9188887</v>
      </c>
      <c r="I10" s="39" t="n">
        <v>9462020</v>
      </c>
      <c r="J10" s="39" t="n">
        <v>9905899</v>
      </c>
      <c r="K10" s="39" t="n">
        <v>10582459</v>
      </c>
      <c r="L10" s="39" t="n">
        <v>11326369</v>
      </c>
      <c r="M10" s="39" t="n">
        <v>12022614</v>
      </c>
      <c r="N10" s="39" t="n">
        <v>12564794</v>
      </c>
      <c r="O10" s="39" t="n">
        <v>12731237</v>
      </c>
      <c r="P10" s="39" t="n">
        <v>12403880</v>
      </c>
      <c r="Q10" s="39" t="n">
        <v>12884089</v>
      </c>
      <c r="R10" s="39" t="n">
        <v>13405520</v>
      </c>
      <c r="S10" s="39" t="n">
        <v>14037519</v>
      </c>
      <c r="T10" s="39" t="n">
        <v>14572341</v>
      </c>
      <c r="U10" s="39" t="n">
        <v>15255889</v>
      </c>
      <c r="V10" s="39" t="n">
        <v>15898859</v>
      </c>
      <c r="W10" s="39" t="n">
        <v>16360179</v>
      </c>
      <c r="X10" s="39" t="n">
        <v>17094245</v>
      </c>
      <c r="Y10" s="39" t="n">
        <v>18062184</v>
      </c>
      <c r="Z10" s="39" t="n">
        <v>18793750</v>
      </c>
    </row>
    <row r="11">
      <c r="A11" t="inlineStr">
        <is>
          <t>3</t>
        </is>
      </c>
      <c r="B11" t="inlineStr">
        <is>
          <t xml:space="preserve">  Agriculture, forestry, fishing, and hunting</t>
        </is>
      </c>
      <c r="D11" s="39" t="n">
        <v>108637</v>
      </c>
      <c r="E11" s="39" t="n">
        <v>99756</v>
      </c>
      <c r="F11" s="39" t="n">
        <v>92590</v>
      </c>
      <c r="G11" s="39" t="n">
        <v>98312</v>
      </c>
      <c r="H11" s="39" t="n">
        <v>99836</v>
      </c>
      <c r="I11" s="39" t="n">
        <v>95629</v>
      </c>
      <c r="J11" s="39" t="n">
        <v>113953</v>
      </c>
      <c r="K11" s="39" t="n">
        <v>142945</v>
      </c>
      <c r="L11" s="39" t="n">
        <v>128347</v>
      </c>
      <c r="M11" s="39" t="n">
        <v>125130</v>
      </c>
      <c r="N11" s="39" t="n">
        <v>144062</v>
      </c>
      <c r="O11" s="39" t="n">
        <v>147244</v>
      </c>
      <c r="P11" s="39" t="n">
        <v>129968</v>
      </c>
      <c r="Q11" s="39" t="n">
        <v>146299</v>
      </c>
      <c r="R11" s="39" t="n">
        <v>180945</v>
      </c>
      <c r="S11" s="39" t="n">
        <v>179573</v>
      </c>
      <c r="T11" s="39" t="n">
        <v>215601</v>
      </c>
      <c r="U11" s="39" t="n">
        <v>201003</v>
      </c>
      <c r="V11" s="39" t="n">
        <v>182283</v>
      </c>
      <c r="W11" s="39" t="n">
        <v>166571</v>
      </c>
      <c r="X11" s="39" t="n">
        <v>176625</v>
      </c>
      <c r="Y11" s="39" t="n">
        <v>178569</v>
      </c>
      <c r="Z11" s="39" t="n">
        <v>175373</v>
      </c>
    </row>
    <row r="12">
      <c r="A12" t="inlineStr">
        <is>
          <t>4</t>
        </is>
      </c>
      <c r="B12" t="inlineStr">
        <is>
          <t xml:space="preserve">    Farms</t>
        </is>
      </c>
      <c r="D12" s="39" t="n">
        <v>88136</v>
      </c>
      <c r="E12" s="39" t="n">
        <v>79030</v>
      </c>
      <c r="F12" s="39" t="n">
        <v>70934</v>
      </c>
      <c r="G12" s="39" t="n">
        <v>76043</v>
      </c>
      <c r="H12" s="39" t="n">
        <v>78093</v>
      </c>
      <c r="I12" s="39" t="n">
        <v>74033</v>
      </c>
      <c r="J12" s="39" t="n">
        <v>91105</v>
      </c>
      <c r="K12" s="39" t="n">
        <v>119356</v>
      </c>
      <c r="L12" s="39" t="n">
        <v>104459</v>
      </c>
      <c r="M12" s="39" t="n">
        <v>96264</v>
      </c>
      <c r="N12" s="39" t="n">
        <v>115665</v>
      </c>
      <c r="O12" s="39" t="n">
        <v>119476</v>
      </c>
      <c r="P12" s="39" t="n">
        <v>103102</v>
      </c>
      <c r="Q12" s="39" t="n">
        <v>117629</v>
      </c>
      <c r="R12" s="39" t="n">
        <v>152249</v>
      </c>
      <c r="S12" s="39" t="n">
        <v>148939</v>
      </c>
      <c r="T12" s="39" t="n">
        <v>184621</v>
      </c>
      <c r="U12" s="39" t="n">
        <v>168147</v>
      </c>
      <c r="V12" s="39" t="n">
        <v>147384</v>
      </c>
      <c r="W12" s="39" t="n">
        <v>130639</v>
      </c>
      <c r="X12" s="39" t="n">
        <v>140053</v>
      </c>
      <c r="Y12" s="39" t="n">
        <v>140271</v>
      </c>
      <c r="Z12" s="39" t="n">
        <v>136080</v>
      </c>
    </row>
    <row r="13">
      <c r="A13" t="inlineStr">
        <is>
          <t>5</t>
        </is>
      </c>
      <c r="B13" t="inlineStr">
        <is>
          <t xml:space="preserve">      Crop production</t>
        </is>
      </c>
      <c r="D13" s="39" t="n">
        <v>54899</v>
      </c>
      <c r="E13" s="39" t="n">
        <v>45766</v>
      </c>
      <c r="F13" s="39" t="n">
        <v>35076</v>
      </c>
      <c r="G13" s="39" t="n">
        <v>36217</v>
      </c>
      <c r="H13" s="39" t="n">
        <v>34974</v>
      </c>
      <c r="I13" s="39" t="n">
        <v>38651</v>
      </c>
      <c r="J13" s="39" t="n">
        <v>45542</v>
      </c>
      <c r="K13" s="39" t="n">
        <v>60186</v>
      </c>
      <c r="L13" s="39" t="n">
        <v>44611</v>
      </c>
      <c r="M13" s="39" t="n">
        <v>46267</v>
      </c>
      <c r="N13" s="39" t="n">
        <v>59116</v>
      </c>
      <c r="O13" s="39" t="n">
        <v>66315</v>
      </c>
      <c r="P13" s="39" t="n">
        <v>60247</v>
      </c>
      <c r="Q13" s="39" t="n">
        <v>67372</v>
      </c>
      <c r="R13" s="39" t="n">
        <v>90143</v>
      </c>
      <c r="S13" s="39" t="n">
        <v>88680</v>
      </c>
      <c r="T13" s="39" t="n">
        <v>112546</v>
      </c>
      <c r="U13" s="39" t="n">
        <v>93650</v>
      </c>
      <c r="V13" s="39" t="n">
        <v>80793</v>
      </c>
      <c r="W13" s="39" t="n">
        <v>75828</v>
      </c>
      <c r="X13" s="39" t="n">
        <v>80096</v>
      </c>
      <c r="Y13" s="39" t="n">
        <v>78771</v>
      </c>
      <c r="Z13" s="39" t="n">
        <v>71436</v>
      </c>
    </row>
    <row r="14">
      <c r="A14" t="inlineStr">
        <is>
          <t>6</t>
        </is>
      </c>
      <c r="B14" t="inlineStr">
        <is>
          <t xml:space="preserve">      Animal production and aquaculture</t>
        </is>
      </c>
      <c r="D14" s="39" t="n">
        <v>33237</v>
      </c>
      <c r="E14" s="39" t="n">
        <v>33264</v>
      </c>
      <c r="F14" s="39" t="n">
        <v>35858</v>
      </c>
      <c r="G14" s="39" t="n">
        <v>39826</v>
      </c>
      <c r="H14" s="39" t="n">
        <v>43119</v>
      </c>
      <c r="I14" s="39" t="n">
        <v>35382</v>
      </c>
      <c r="J14" s="39" t="n">
        <v>45563</v>
      </c>
      <c r="K14" s="39" t="n">
        <v>59170</v>
      </c>
      <c r="L14" s="39" t="n">
        <v>59846</v>
      </c>
      <c r="M14" s="39" t="n">
        <v>49995</v>
      </c>
      <c r="N14" s="39" t="n">
        <v>56548</v>
      </c>
      <c r="O14" s="39" t="n">
        <v>53161</v>
      </c>
      <c r="P14" s="39" t="n">
        <v>42855</v>
      </c>
      <c r="Q14" s="39" t="n">
        <v>50257</v>
      </c>
      <c r="R14" s="39" t="n">
        <v>62106</v>
      </c>
      <c r="S14" s="39" t="n">
        <v>60259</v>
      </c>
      <c r="T14" s="39" t="n">
        <v>72075</v>
      </c>
      <c r="U14" s="39" t="n">
        <v>74497</v>
      </c>
      <c r="V14" s="39" t="n">
        <v>66591</v>
      </c>
      <c r="W14" s="39" t="n">
        <v>54811</v>
      </c>
      <c r="X14" s="39" t="n">
        <v>59957</v>
      </c>
      <c r="Y14" s="39" t="n">
        <v>61501</v>
      </c>
      <c r="Z14" s="39" t="n">
        <v>64644</v>
      </c>
    </row>
    <row r="15">
      <c r="A15" t="inlineStr">
        <is>
          <t>7</t>
        </is>
      </c>
      <c r="B15" t="inlineStr">
        <is>
          <t xml:space="preserve">    Forestry, fishing, and related activities</t>
        </is>
      </c>
      <c r="D15" s="39" t="n">
        <v>20501</v>
      </c>
      <c r="E15" s="39" t="n">
        <v>20726</v>
      </c>
      <c r="F15" s="39" t="n">
        <v>21656</v>
      </c>
      <c r="G15" s="39" t="n">
        <v>22269</v>
      </c>
      <c r="H15" s="39" t="n">
        <v>21743</v>
      </c>
      <c r="I15" s="39" t="n">
        <v>21596</v>
      </c>
      <c r="J15" s="39" t="n">
        <v>22848</v>
      </c>
      <c r="K15" s="39" t="n">
        <v>23589</v>
      </c>
      <c r="L15" s="39" t="n">
        <v>23888</v>
      </c>
      <c r="M15" s="39" t="n">
        <v>28866</v>
      </c>
      <c r="N15" s="39" t="n">
        <v>28397</v>
      </c>
      <c r="O15" s="39" t="n">
        <v>27768</v>
      </c>
      <c r="P15" s="39" t="n">
        <v>26866</v>
      </c>
      <c r="Q15" s="39" t="n">
        <v>28670</v>
      </c>
      <c r="R15" s="39" t="n">
        <v>28696</v>
      </c>
      <c r="S15" s="39" t="n">
        <v>30634</v>
      </c>
      <c r="T15" s="39" t="n">
        <v>30980</v>
      </c>
      <c r="U15" s="39" t="n">
        <v>32856</v>
      </c>
      <c r="V15" s="39" t="n">
        <v>34899</v>
      </c>
      <c r="W15" s="39" t="n">
        <v>35932</v>
      </c>
      <c r="X15" s="39" t="n">
        <v>36571</v>
      </c>
      <c r="Y15" s="39" t="n">
        <v>38298</v>
      </c>
      <c r="Z15" s="39" t="n">
        <v>39293</v>
      </c>
    </row>
    <row r="16">
      <c r="A16" t="inlineStr">
        <is>
          <t>8</t>
        </is>
      </c>
      <c r="B16" t="inlineStr">
        <is>
          <t xml:space="preserve">  Mining</t>
        </is>
      </c>
      <c r="D16" s="39" t="n">
        <v>95062</v>
      </c>
      <c r="E16" s="39" t="n">
        <v>81692</v>
      </c>
      <c r="F16" s="39" t="n">
        <v>84543</v>
      </c>
      <c r="G16" s="39" t="n">
        <v>110581</v>
      </c>
      <c r="H16" s="39" t="n">
        <v>123924</v>
      </c>
      <c r="I16" s="39" t="n">
        <v>112417</v>
      </c>
      <c r="J16" s="39" t="n">
        <v>139000</v>
      </c>
      <c r="K16" s="39" t="n">
        <v>166517</v>
      </c>
      <c r="L16" s="39" t="n">
        <v>225677</v>
      </c>
      <c r="M16" s="39" t="n">
        <v>273322</v>
      </c>
      <c r="N16" s="39" t="n">
        <v>313963</v>
      </c>
      <c r="O16" s="39" t="n">
        <v>392175</v>
      </c>
      <c r="P16" s="39" t="n">
        <v>275841</v>
      </c>
      <c r="Q16" s="39" t="n">
        <v>305838</v>
      </c>
      <c r="R16" s="39" t="n">
        <v>356315</v>
      </c>
      <c r="S16" s="39" t="n">
        <v>358798</v>
      </c>
      <c r="T16" s="39" t="n">
        <v>386519</v>
      </c>
      <c r="U16" s="39" t="n">
        <v>416375</v>
      </c>
      <c r="V16" s="39" t="n">
        <v>261774</v>
      </c>
      <c r="W16" s="39" t="n">
        <v>218027</v>
      </c>
      <c r="X16" s="39" t="n">
        <v>274035</v>
      </c>
      <c r="Y16" s="39" t="n">
        <v>330819</v>
      </c>
      <c r="Z16" s="39" t="n">
        <v>309469</v>
      </c>
    </row>
    <row r="17">
      <c r="A17" t="inlineStr">
        <is>
          <t>9</t>
        </is>
      </c>
      <c r="B17" t="inlineStr">
        <is>
          <t xml:space="preserve">    Oil and gas extraction</t>
        </is>
      </c>
      <c r="D17" s="39" t="n">
        <v>55060</v>
      </c>
      <c r="E17" s="39" t="n">
        <v>39065</v>
      </c>
      <c r="F17" s="39" t="n">
        <v>44060</v>
      </c>
      <c r="G17" s="39" t="n">
        <v>68240</v>
      </c>
      <c r="H17" s="39" t="n">
        <v>76129</v>
      </c>
      <c r="I17" s="39" t="n">
        <v>69887</v>
      </c>
      <c r="J17" s="39" t="n">
        <v>92898</v>
      </c>
      <c r="K17" s="39" t="n">
        <v>112985</v>
      </c>
      <c r="L17" s="39" t="n">
        <v>156002</v>
      </c>
      <c r="M17" s="39" t="n">
        <v>178895</v>
      </c>
      <c r="N17" s="39" t="n">
        <v>205883</v>
      </c>
      <c r="O17" s="39" t="n">
        <v>271527</v>
      </c>
      <c r="P17" s="39" t="n">
        <v>172889</v>
      </c>
      <c r="Q17" s="39" t="n">
        <v>188823</v>
      </c>
      <c r="R17" s="39" t="n">
        <v>218094</v>
      </c>
      <c r="S17" s="39" t="n">
        <v>223767</v>
      </c>
      <c r="T17" s="39" t="n">
        <v>255104</v>
      </c>
      <c r="U17" s="39" t="n">
        <v>278272</v>
      </c>
      <c r="V17" s="39" t="n">
        <v>158231</v>
      </c>
      <c r="W17" s="39" t="n">
        <v>138568</v>
      </c>
      <c r="X17" s="39" t="n">
        <v>174641</v>
      </c>
      <c r="Y17" s="39" t="n">
        <v>214790</v>
      </c>
      <c r="Z17" s="39" t="n">
        <v>193101</v>
      </c>
    </row>
    <row r="18">
      <c r="A18" t="inlineStr">
        <is>
          <t>10</t>
        </is>
      </c>
      <c r="B18" t="inlineStr">
        <is>
          <t xml:space="preserve">    Mining, except oil and gas</t>
        </is>
      </c>
      <c r="D18" s="39" t="n">
        <v>26501</v>
      </c>
      <c r="E18" s="39" t="n">
        <v>29004</v>
      </c>
      <c r="F18" s="39" t="n">
        <v>29344</v>
      </c>
      <c r="G18" s="39" t="n">
        <v>28514</v>
      </c>
      <c r="H18" s="39" t="n">
        <v>28059</v>
      </c>
      <c r="I18" s="39" t="n">
        <v>27319</v>
      </c>
      <c r="J18" s="39" t="n">
        <v>29245</v>
      </c>
      <c r="K18" s="39" t="n">
        <v>33624</v>
      </c>
      <c r="L18" s="39" t="n">
        <v>42878</v>
      </c>
      <c r="M18" s="39" t="n">
        <v>51813</v>
      </c>
      <c r="N18" s="39" t="n">
        <v>57968</v>
      </c>
      <c r="O18" s="39" t="n">
        <v>61277</v>
      </c>
      <c r="P18" s="39" t="n">
        <v>61570</v>
      </c>
      <c r="Q18" s="39" t="n">
        <v>69497</v>
      </c>
      <c r="R18" s="39" t="n">
        <v>76367</v>
      </c>
      <c r="S18" s="39" t="n">
        <v>66648</v>
      </c>
      <c r="T18" s="39" t="n">
        <v>62141</v>
      </c>
      <c r="U18" s="39" t="n">
        <v>58750</v>
      </c>
      <c r="V18" s="39" t="n">
        <v>49994</v>
      </c>
      <c r="W18" s="39" t="n">
        <v>47348</v>
      </c>
      <c r="X18" s="39" t="n">
        <v>56345</v>
      </c>
      <c r="Y18" s="39" t="n">
        <v>59454</v>
      </c>
      <c r="Z18" s="39" t="n">
        <v>60842</v>
      </c>
    </row>
    <row r="19">
      <c r="A19" t="inlineStr">
        <is>
          <t>11</t>
        </is>
      </c>
      <c r="B19" t="inlineStr">
        <is>
          <t xml:space="preserve">    Support activities for mining</t>
        </is>
      </c>
      <c r="D19" s="39" t="n">
        <v>13500</v>
      </c>
      <c r="E19" s="39" t="n">
        <v>13622</v>
      </c>
      <c r="F19" s="39" t="n">
        <v>11139</v>
      </c>
      <c r="G19" s="39" t="n">
        <v>13827</v>
      </c>
      <c r="H19" s="39" t="n">
        <v>19736</v>
      </c>
      <c r="I19" s="39" t="n">
        <v>15210</v>
      </c>
      <c r="J19" s="39" t="n">
        <v>16857</v>
      </c>
      <c r="K19" s="39" t="n">
        <v>19909</v>
      </c>
      <c r="L19" s="39" t="n">
        <v>26797</v>
      </c>
      <c r="M19" s="39" t="n">
        <v>42613</v>
      </c>
      <c r="N19" s="39" t="n">
        <v>50112</v>
      </c>
      <c r="O19" s="39" t="n">
        <v>59371</v>
      </c>
      <c r="P19" s="39" t="n">
        <v>41382</v>
      </c>
      <c r="Q19" s="39" t="n">
        <v>47519</v>
      </c>
      <c r="R19" s="39" t="n">
        <v>61855</v>
      </c>
      <c r="S19" s="39" t="n">
        <v>68383</v>
      </c>
      <c r="T19" s="39" t="n">
        <v>69274</v>
      </c>
      <c r="U19" s="39" t="n">
        <v>79354</v>
      </c>
      <c r="V19" s="39" t="n">
        <v>53550</v>
      </c>
      <c r="W19" s="39" t="n">
        <v>32111</v>
      </c>
      <c r="X19" s="39" t="n">
        <v>43049</v>
      </c>
      <c r="Y19" s="39" t="n">
        <v>56575</v>
      </c>
      <c r="Z19" s="39" t="n">
        <v>55526</v>
      </c>
    </row>
    <row r="20">
      <c r="A20" t="inlineStr">
        <is>
          <t>12</t>
        </is>
      </c>
      <c r="B20" t="inlineStr">
        <is>
          <t xml:space="preserve">  Utilities</t>
        </is>
      </c>
      <c r="D20" s="39" t="n">
        <v>171479</v>
      </c>
      <c r="E20" s="39" t="n">
        <v>163685</v>
      </c>
      <c r="F20" s="39" t="n">
        <v>179865</v>
      </c>
      <c r="G20" s="39" t="n">
        <v>180122</v>
      </c>
      <c r="H20" s="39" t="n">
        <v>181332</v>
      </c>
      <c r="I20" s="39" t="n">
        <v>177618</v>
      </c>
      <c r="J20" s="39" t="n">
        <v>184029</v>
      </c>
      <c r="K20" s="39" t="n">
        <v>199216</v>
      </c>
      <c r="L20" s="39" t="n">
        <v>198143</v>
      </c>
      <c r="M20" s="39" t="n">
        <v>226848</v>
      </c>
      <c r="N20" s="39" t="n">
        <v>231907</v>
      </c>
      <c r="O20" s="39" t="n">
        <v>241686</v>
      </c>
      <c r="P20" s="39" t="n">
        <v>258241</v>
      </c>
      <c r="Q20" s="39" t="n">
        <v>278837</v>
      </c>
      <c r="R20" s="39" t="n">
        <v>287459</v>
      </c>
      <c r="S20" s="39" t="n">
        <v>279651</v>
      </c>
      <c r="T20" s="39" t="n">
        <v>286340</v>
      </c>
      <c r="U20" s="39" t="n">
        <v>298076</v>
      </c>
      <c r="V20" s="39" t="n">
        <v>299232</v>
      </c>
      <c r="W20" s="39" t="n">
        <v>301745</v>
      </c>
      <c r="X20" s="39" t="n">
        <v>310092</v>
      </c>
      <c r="Y20" s="39" t="n">
        <v>321829</v>
      </c>
      <c r="Z20" s="39" t="n">
        <v>335264</v>
      </c>
    </row>
    <row r="21">
      <c r="A21" t="inlineStr">
        <is>
          <t>13</t>
        </is>
      </c>
      <c r="B21" t="inlineStr">
        <is>
          <t xml:space="preserve">    Electric power generation, transmission, and distribution</t>
        </is>
      </c>
      <c r="D21" s="39" t="n">
        <v>142016</v>
      </c>
      <c r="E21" s="39" t="n">
        <v>136773</v>
      </c>
      <c r="F21" s="39" t="n">
        <v>152222</v>
      </c>
      <c r="G21" s="39" t="n">
        <v>149747</v>
      </c>
      <c r="H21" s="39" t="n">
        <v>150914</v>
      </c>
      <c r="I21" s="39" t="n">
        <v>146552</v>
      </c>
      <c r="J21" s="39" t="n">
        <v>146432</v>
      </c>
      <c r="K21" s="39" t="n">
        <v>154406</v>
      </c>
      <c r="L21" s="39" t="n">
        <v>151365</v>
      </c>
      <c r="M21" s="39" t="n">
        <v>172602</v>
      </c>
      <c r="N21" s="39" t="n">
        <v>176040</v>
      </c>
      <c r="O21" s="39" t="n">
        <v>180927</v>
      </c>
      <c r="P21" s="39" t="n">
        <v>196306</v>
      </c>
      <c r="Q21" s="39" t="n">
        <v>213159</v>
      </c>
      <c r="R21" s="39" t="n">
        <v>217996</v>
      </c>
      <c r="S21" s="39" t="n">
        <v>222694</v>
      </c>
      <c r="T21" s="39" t="n">
        <v>226225</v>
      </c>
      <c r="U21" s="39" t="n">
        <v>233150</v>
      </c>
      <c r="V21" s="39" t="n">
        <v>237149</v>
      </c>
      <c r="W21" s="39" t="n">
        <v>238650</v>
      </c>
      <c r="X21" s="39" t="n">
        <v>242498</v>
      </c>
      <c r="Y21" s="39" t="n">
        <v>254754</v>
      </c>
      <c r="Z21" s="39" t="n">
        <v>265209</v>
      </c>
    </row>
    <row r="22">
      <c r="A22" t="inlineStr">
        <is>
          <t>14</t>
        </is>
      </c>
      <c r="B22" t="inlineStr">
        <is>
          <t xml:space="preserve">    Natural gas distribution and water, sewage and other systems</t>
        </is>
      </c>
      <c r="D22" s="39" t="n">
        <v>29463</v>
      </c>
      <c r="E22" s="39" t="n">
        <v>26912</v>
      </c>
      <c r="F22" s="39" t="n">
        <v>27643</v>
      </c>
      <c r="G22" s="39" t="n">
        <v>30375</v>
      </c>
      <c r="H22" s="39" t="n">
        <v>30418</v>
      </c>
      <c r="I22" s="39" t="n">
        <v>31065</v>
      </c>
      <c r="J22" s="39" t="n">
        <v>37597</v>
      </c>
      <c r="K22" s="39" t="n">
        <v>44810</v>
      </c>
      <c r="L22" s="39" t="n">
        <v>46778</v>
      </c>
      <c r="M22" s="39" t="n">
        <v>54246</v>
      </c>
      <c r="N22" s="39" t="n">
        <v>55867</v>
      </c>
      <c r="O22" s="39" t="n">
        <v>60759</v>
      </c>
      <c r="P22" s="39" t="n">
        <v>61935</v>
      </c>
      <c r="Q22" s="39" t="n">
        <v>65678</v>
      </c>
      <c r="R22" s="39" t="n">
        <v>69464</v>
      </c>
      <c r="S22" s="39" t="n">
        <v>56956</v>
      </c>
      <c r="T22" s="39" t="n">
        <v>60115</v>
      </c>
      <c r="U22" s="39" t="n">
        <v>64926</v>
      </c>
      <c r="V22" s="39" t="n">
        <v>62082</v>
      </c>
      <c r="W22" s="39" t="n">
        <v>63094</v>
      </c>
      <c r="X22" s="39" t="n">
        <v>67594</v>
      </c>
      <c r="Y22" s="39" t="n">
        <v>67076</v>
      </c>
      <c r="Z22" s="39" t="n">
        <v>70054</v>
      </c>
    </row>
    <row r="23">
      <c r="A23" t="inlineStr">
        <is>
          <t>15</t>
        </is>
      </c>
      <c r="B23" t="inlineStr">
        <is>
          <t xml:space="preserve">  Construction</t>
        </is>
      </c>
      <c r="D23" s="39" t="n">
        <v>339552</v>
      </c>
      <c r="E23" s="39" t="n">
        <v>379790</v>
      </c>
      <c r="F23" s="39" t="n">
        <v>417600</v>
      </c>
      <c r="G23" s="39" t="n">
        <v>461341</v>
      </c>
      <c r="H23" s="39" t="n">
        <v>486485</v>
      </c>
      <c r="I23" s="39" t="n">
        <v>493560</v>
      </c>
      <c r="J23" s="39" t="n">
        <v>525240</v>
      </c>
      <c r="K23" s="39" t="n">
        <v>584643</v>
      </c>
      <c r="L23" s="39" t="n">
        <v>651816</v>
      </c>
      <c r="M23" s="39" t="n">
        <v>697083</v>
      </c>
      <c r="N23" s="39" t="n">
        <v>715327</v>
      </c>
      <c r="O23" s="39" t="n">
        <v>648879</v>
      </c>
      <c r="P23" s="39" t="n">
        <v>565647</v>
      </c>
      <c r="Q23" s="39" t="n">
        <v>525126</v>
      </c>
      <c r="R23" s="39" t="n">
        <v>524431</v>
      </c>
      <c r="S23" s="39" t="n">
        <v>553419</v>
      </c>
      <c r="T23" s="39" t="n">
        <v>587553</v>
      </c>
      <c r="U23" s="39" t="n">
        <v>636899</v>
      </c>
      <c r="V23" s="39" t="n">
        <v>694943</v>
      </c>
      <c r="W23" s="39" t="n">
        <v>746890</v>
      </c>
      <c r="X23" s="39" t="n">
        <v>797848</v>
      </c>
      <c r="Y23" s="39" t="n">
        <v>848170</v>
      </c>
      <c r="Z23" s="39" t="n">
        <v>892684</v>
      </c>
    </row>
    <row r="24">
      <c r="A24" t="inlineStr">
        <is>
          <t>16</t>
        </is>
      </c>
      <c r="B24" t="inlineStr">
        <is>
          <t xml:space="preserve">    Education, hospital, and health structures</t>
        </is>
      </c>
      <c r="D24" s="39" t="n">
        <v>39694</v>
      </c>
      <c r="E24" s="39" t="n">
        <v>43324</v>
      </c>
      <c r="F24" s="39" t="n">
        <v>46720</v>
      </c>
      <c r="G24" s="39" t="n">
        <v>51726</v>
      </c>
      <c r="H24" s="39" t="n">
        <v>53286</v>
      </c>
      <c r="I24" s="39" t="n">
        <v>52836</v>
      </c>
      <c r="J24" s="39" t="n">
        <v>53461</v>
      </c>
      <c r="K24" s="39" t="n">
        <v>59683</v>
      </c>
      <c r="L24" s="39" t="n">
        <v>62994</v>
      </c>
      <c r="M24" s="39" t="n">
        <v>66610</v>
      </c>
      <c r="N24" s="39" t="n">
        <v>69408</v>
      </c>
      <c r="O24" s="39" t="n">
        <v>68603</v>
      </c>
      <c r="P24" s="39" t="n">
        <v>65073</v>
      </c>
      <c r="Q24" s="39" t="n">
        <v>61652</v>
      </c>
      <c r="R24" s="39" t="n">
        <v>63421</v>
      </c>
      <c r="S24" s="39" t="n">
        <v>65879</v>
      </c>
      <c r="T24" s="39" t="n">
        <v>67954</v>
      </c>
      <c r="U24" s="39" t="n">
        <v>71259</v>
      </c>
      <c r="V24" s="39" t="n">
        <v>77197</v>
      </c>
      <c r="W24" s="39" t="n">
        <v>82634</v>
      </c>
      <c r="X24" s="39" t="n">
        <v>87366</v>
      </c>
      <c r="Y24" s="39" t="n">
        <v>92003</v>
      </c>
      <c r="Z24" s="39" t="n">
        <v>97007</v>
      </c>
    </row>
    <row r="25">
      <c r="A25" t="inlineStr">
        <is>
          <t>17</t>
        </is>
      </c>
      <c r="B25" t="inlineStr">
        <is>
          <t xml:space="preserve">    Maintenance and repair construction</t>
        </is>
      </c>
      <c r="D25" s="39" t="n">
        <v>48314</v>
      </c>
      <c r="E25" s="39" t="n">
        <v>56123</v>
      </c>
      <c r="F25" s="39" t="n">
        <v>62998</v>
      </c>
      <c r="G25" s="39" t="n">
        <v>72433</v>
      </c>
      <c r="H25" s="39" t="n">
        <v>79201</v>
      </c>
      <c r="I25" s="39" t="n">
        <v>83548</v>
      </c>
      <c r="J25" s="39" t="n">
        <v>86617</v>
      </c>
      <c r="K25" s="39" t="n">
        <v>95012</v>
      </c>
      <c r="L25" s="39" t="n">
        <v>105028</v>
      </c>
      <c r="M25" s="39" t="n">
        <v>113408</v>
      </c>
      <c r="N25" s="39" t="n">
        <v>118999</v>
      </c>
      <c r="O25" s="39" t="n">
        <v>111140</v>
      </c>
      <c r="P25" s="39" t="n">
        <v>100465</v>
      </c>
      <c r="Q25" s="39" t="n">
        <v>96425</v>
      </c>
      <c r="R25" s="39" t="n">
        <v>97048</v>
      </c>
      <c r="S25" s="39" t="n">
        <v>103740</v>
      </c>
      <c r="T25" s="39" t="n">
        <v>110718</v>
      </c>
      <c r="U25" s="39" t="n">
        <v>117539</v>
      </c>
      <c r="V25" s="39" t="n">
        <v>124484</v>
      </c>
      <c r="W25" s="39" t="n">
        <v>132344</v>
      </c>
      <c r="X25" s="39" t="n">
        <v>141382</v>
      </c>
      <c r="Y25" s="39" t="n">
        <v>148098</v>
      </c>
      <c r="Z25" s="39" t="n">
        <v>154954</v>
      </c>
    </row>
    <row r="26">
      <c r="A26" t="inlineStr">
        <is>
          <t>18</t>
        </is>
      </c>
      <c r="B26" t="inlineStr">
        <is>
          <t xml:space="preserve">    Office and commercial structures</t>
        </is>
      </c>
      <c r="D26" s="39" t="n">
        <v>37635</v>
      </c>
      <c r="E26" s="39" t="n">
        <v>42494</v>
      </c>
      <c r="F26" s="39" t="n">
        <v>47080</v>
      </c>
      <c r="G26" s="39" t="n">
        <v>53219</v>
      </c>
      <c r="H26" s="39" t="n">
        <v>56036</v>
      </c>
      <c r="I26" s="39" t="n">
        <v>54219</v>
      </c>
      <c r="J26" s="39" t="n">
        <v>56659</v>
      </c>
      <c r="K26" s="39" t="n">
        <v>63886</v>
      </c>
      <c r="L26" s="39" t="n">
        <v>70786</v>
      </c>
      <c r="M26" s="39" t="n">
        <v>79022</v>
      </c>
      <c r="N26" s="39" t="n">
        <v>86966</v>
      </c>
      <c r="O26" s="39" t="n">
        <v>78375</v>
      </c>
      <c r="P26" s="39" t="n">
        <v>59523</v>
      </c>
      <c r="Q26" s="39" t="n">
        <v>48569</v>
      </c>
      <c r="R26" s="39" t="n">
        <v>43780</v>
      </c>
      <c r="S26" s="39" t="n">
        <v>40570</v>
      </c>
      <c r="T26" s="39" t="n">
        <v>43003</v>
      </c>
      <c r="U26" s="39" t="n">
        <v>47240</v>
      </c>
      <c r="V26" s="39" t="n">
        <v>52182</v>
      </c>
      <c r="W26" s="39" t="n">
        <v>57339</v>
      </c>
      <c r="X26" s="39" t="n">
        <v>61075</v>
      </c>
      <c r="Y26" s="39" t="n">
        <v>65143</v>
      </c>
      <c r="Z26" s="39" t="n">
        <v>67887</v>
      </c>
    </row>
    <row r="27">
      <c r="A27" t="inlineStr">
        <is>
          <t>19</t>
        </is>
      </c>
      <c r="B27" t="inlineStr">
        <is>
          <t xml:space="preserve">    Other residential construction</t>
        </is>
      </c>
      <c r="D27" s="39" t="n">
        <v>54352</v>
      </c>
      <c r="E27" s="39" t="n">
        <v>59574</v>
      </c>
      <c r="F27" s="39" t="n">
        <v>63439</v>
      </c>
      <c r="G27" s="39" t="n">
        <v>67508</v>
      </c>
      <c r="H27" s="39" t="n">
        <v>70529</v>
      </c>
      <c r="I27" s="39" t="n">
        <v>73269</v>
      </c>
      <c r="J27" s="39" t="n">
        <v>78803</v>
      </c>
      <c r="K27" s="39" t="n">
        <v>89141</v>
      </c>
      <c r="L27" s="39" t="n">
        <v>98193</v>
      </c>
      <c r="M27" s="39" t="n">
        <v>99471</v>
      </c>
      <c r="N27" s="39" t="n">
        <v>94021</v>
      </c>
      <c r="O27" s="39" t="n">
        <v>84096</v>
      </c>
      <c r="P27" s="39" t="n">
        <v>81447</v>
      </c>
      <c r="Q27" s="39" t="n">
        <v>80772</v>
      </c>
      <c r="R27" s="39" t="n">
        <v>88123</v>
      </c>
      <c r="S27" s="39" t="n">
        <v>96893</v>
      </c>
      <c r="T27" s="39" t="n">
        <v>105271</v>
      </c>
      <c r="U27" s="39" t="n">
        <v>115879</v>
      </c>
      <c r="V27" s="39" t="n">
        <v>130988</v>
      </c>
      <c r="W27" s="39" t="n">
        <v>146273</v>
      </c>
      <c r="X27" s="39" t="n">
        <v>159400</v>
      </c>
      <c r="Y27" s="39" t="n">
        <v>171281</v>
      </c>
      <c r="Z27" s="39" t="n">
        <v>182020</v>
      </c>
    </row>
    <row r="28">
      <c r="A28" t="inlineStr">
        <is>
          <t>20</t>
        </is>
      </c>
      <c r="B28" t="inlineStr">
        <is>
          <t xml:space="preserve">    Other nonresidential structures</t>
        </is>
      </c>
      <c r="D28" s="39" t="n">
        <v>36390</v>
      </c>
      <c r="E28" s="39" t="n">
        <v>40592</v>
      </c>
      <c r="F28" s="39" t="n">
        <v>43549</v>
      </c>
      <c r="G28" s="39" t="n">
        <v>48656</v>
      </c>
      <c r="H28" s="39" t="n">
        <v>50701</v>
      </c>
      <c r="I28" s="39" t="n">
        <v>50045</v>
      </c>
      <c r="J28" s="39" t="n">
        <v>57088</v>
      </c>
      <c r="K28" s="39" t="n">
        <v>58255</v>
      </c>
      <c r="L28" s="39" t="n">
        <v>68641</v>
      </c>
      <c r="M28" s="39" t="n">
        <v>81923</v>
      </c>
      <c r="N28" s="39" t="n">
        <v>95139</v>
      </c>
      <c r="O28" s="39" t="n">
        <v>91331</v>
      </c>
      <c r="P28" s="39" t="n">
        <v>75880</v>
      </c>
      <c r="Q28" s="39" t="n">
        <v>65128</v>
      </c>
      <c r="R28" s="39" t="n">
        <v>60173</v>
      </c>
      <c r="S28" s="39" t="n">
        <v>57938</v>
      </c>
      <c r="T28" s="39" t="n">
        <v>61135</v>
      </c>
      <c r="U28" s="39" t="n">
        <v>66728</v>
      </c>
      <c r="V28" s="39" t="n">
        <v>75290</v>
      </c>
      <c r="W28" s="39" t="n">
        <v>79194</v>
      </c>
      <c r="X28" s="39" t="n">
        <v>83107</v>
      </c>
      <c r="Y28" s="39" t="n">
        <v>87815</v>
      </c>
      <c r="Z28" s="39" t="n">
        <v>92356</v>
      </c>
    </row>
    <row r="29">
      <c r="A29" t="inlineStr">
        <is>
          <t>21</t>
        </is>
      </c>
      <c r="B29" t="inlineStr">
        <is>
          <t xml:space="preserve">    Power and communication structures</t>
        </is>
      </c>
      <c r="D29" s="39" t="n">
        <v>22341</v>
      </c>
      <c r="E29" s="39" t="n">
        <v>24378</v>
      </c>
      <c r="F29" s="39" t="n">
        <v>25795</v>
      </c>
      <c r="G29" s="39" t="n">
        <v>27786</v>
      </c>
      <c r="H29" s="39" t="n">
        <v>27595</v>
      </c>
      <c r="I29" s="39" t="n">
        <v>25964</v>
      </c>
      <c r="J29" s="39" t="n">
        <v>27437</v>
      </c>
      <c r="K29" s="39" t="n">
        <v>29212</v>
      </c>
      <c r="L29" s="39" t="n">
        <v>33969</v>
      </c>
      <c r="M29" s="39" t="n">
        <v>39314</v>
      </c>
      <c r="N29" s="39" t="n">
        <v>51858</v>
      </c>
      <c r="O29" s="39" t="n">
        <v>53564</v>
      </c>
      <c r="P29" s="39" t="n">
        <v>51994</v>
      </c>
      <c r="Q29" s="39" t="n">
        <v>48232</v>
      </c>
      <c r="R29" s="39" t="n">
        <v>49764</v>
      </c>
      <c r="S29" s="39" t="n">
        <v>58876</v>
      </c>
      <c r="T29" s="39" t="n">
        <v>59916</v>
      </c>
      <c r="U29" s="39" t="n">
        <v>66381</v>
      </c>
      <c r="V29" s="39" t="n">
        <v>70218</v>
      </c>
      <c r="W29" s="39" t="n">
        <v>72732</v>
      </c>
      <c r="X29" s="39" t="n">
        <v>75450</v>
      </c>
      <c r="Y29" s="39" t="n">
        <v>81005</v>
      </c>
      <c r="Z29" s="39" t="n">
        <v>86659</v>
      </c>
    </row>
    <row r="30">
      <c r="A30" t="inlineStr">
        <is>
          <t>22</t>
        </is>
      </c>
      <c r="B30" t="inlineStr">
        <is>
          <t xml:space="preserve">    Single-family residential structures</t>
        </is>
      </c>
      <c r="D30" s="39" t="n">
        <v>71719</v>
      </c>
      <c r="E30" s="39" t="n">
        <v>82092</v>
      </c>
      <c r="F30" s="39" t="n">
        <v>94037</v>
      </c>
      <c r="G30" s="39" t="n">
        <v>102043</v>
      </c>
      <c r="H30" s="39" t="n">
        <v>109585</v>
      </c>
      <c r="I30" s="39" t="n">
        <v>114670</v>
      </c>
      <c r="J30" s="39" t="n">
        <v>123241</v>
      </c>
      <c r="K30" s="39" t="n">
        <v>147319</v>
      </c>
      <c r="L30" s="39" t="n">
        <v>165378</v>
      </c>
      <c r="M30" s="39" t="n">
        <v>166063</v>
      </c>
      <c r="N30" s="39" t="n">
        <v>143332</v>
      </c>
      <c r="O30" s="39" t="n">
        <v>107913</v>
      </c>
      <c r="P30" s="39" t="n">
        <v>78965</v>
      </c>
      <c r="Q30" s="39" t="n">
        <v>71823</v>
      </c>
      <c r="R30" s="39" t="n">
        <v>67688</v>
      </c>
      <c r="S30" s="39" t="n">
        <v>69898</v>
      </c>
      <c r="T30" s="39" t="n">
        <v>78454</v>
      </c>
      <c r="U30" s="39" t="n">
        <v>87808</v>
      </c>
      <c r="V30" s="39" t="n">
        <v>95588</v>
      </c>
      <c r="W30" s="39" t="n">
        <v>104886</v>
      </c>
      <c r="X30" s="39" t="n">
        <v>114098</v>
      </c>
      <c r="Y30" s="39" t="n">
        <v>123350</v>
      </c>
      <c r="Z30" s="39" t="n">
        <v>127130</v>
      </c>
    </row>
    <row r="31">
      <c r="A31" t="inlineStr">
        <is>
          <t>23</t>
        </is>
      </c>
      <c r="B31" t="inlineStr">
        <is>
          <t xml:space="preserve">    Transportation structures and highways and streets</t>
        </is>
      </c>
      <c r="D31" s="39" t="n">
        <v>29107</v>
      </c>
      <c r="E31" s="39" t="n">
        <v>31214</v>
      </c>
      <c r="F31" s="39" t="n">
        <v>33982</v>
      </c>
      <c r="G31" s="39" t="n">
        <v>37970</v>
      </c>
      <c r="H31" s="39" t="n">
        <v>39552</v>
      </c>
      <c r="I31" s="39" t="n">
        <v>39009</v>
      </c>
      <c r="J31" s="39" t="n">
        <v>41934</v>
      </c>
      <c r="K31" s="39" t="n">
        <v>42135</v>
      </c>
      <c r="L31" s="39" t="n">
        <v>46826</v>
      </c>
      <c r="M31" s="39" t="n">
        <v>51270</v>
      </c>
      <c r="N31" s="39" t="n">
        <v>55605</v>
      </c>
      <c r="O31" s="39" t="n">
        <v>53857</v>
      </c>
      <c r="P31" s="39" t="n">
        <v>52299</v>
      </c>
      <c r="Q31" s="39" t="n">
        <v>52525</v>
      </c>
      <c r="R31" s="39" t="n">
        <v>54435</v>
      </c>
      <c r="S31" s="39" t="n">
        <v>59626</v>
      </c>
      <c r="T31" s="39" t="n">
        <v>61101</v>
      </c>
      <c r="U31" s="39" t="n">
        <v>64065</v>
      </c>
      <c r="V31" s="39" t="n">
        <v>68995</v>
      </c>
      <c r="W31" s="39" t="n">
        <v>71488</v>
      </c>
      <c r="X31" s="39" t="n">
        <v>75970</v>
      </c>
      <c r="Y31" s="39" t="n">
        <v>79475</v>
      </c>
      <c r="Z31" s="39" t="n">
        <v>84672</v>
      </c>
    </row>
    <row r="32">
      <c r="A32" t="inlineStr">
        <is>
          <t>24</t>
        </is>
      </c>
      <c r="B32" t="inlineStr">
        <is>
          <t xml:space="preserve">  Manufacturing</t>
        </is>
      </c>
      <c r="D32" s="39" t="n">
        <v>1382889</v>
      </c>
      <c r="E32" s="39" t="n">
        <v>1430610</v>
      </c>
      <c r="F32" s="39" t="n">
        <v>1488933</v>
      </c>
      <c r="G32" s="39" t="n">
        <v>1550194</v>
      </c>
      <c r="H32" s="39" t="n">
        <v>1473850</v>
      </c>
      <c r="I32" s="39" t="n">
        <v>1468492</v>
      </c>
      <c r="J32" s="39" t="n">
        <v>1524213</v>
      </c>
      <c r="K32" s="39" t="n">
        <v>1608098</v>
      </c>
      <c r="L32" s="39" t="n">
        <v>1693441</v>
      </c>
      <c r="M32" s="39" t="n">
        <v>1793844</v>
      </c>
      <c r="N32" s="39" t="n">
        <v>1844745</v>
      </c>
      <c r="O32" s="39" t="n">
        <v>1800844</v>
      </c>
      <c r="P32" s="39" t="n">
        <v>1702135</v>
      </c>
      <c r="Q32" s="39" t="n">
        <v>1797010</v>
      </c>
      <c r="R32" s="39" t="n">
        <v>1867566</v>
      </c>
      <c r="S32" s="39" t="n">
        <v>1927057</v>
      </c>
      <c r="T32" s="39" t="n">
        <v>1991904</v>
      </c>
      <c r="U32" s="39" t="n">
        <v>2050232</v>
      </c>
      <c r="V32" s="39" t="n">
        <v>2129592</v>
      </c>
      <c r="W32" s="39" t="n">
        <v>2099736</v>
      </c>
      <c r="X32" s="39" t="n">
        <v>2182354</v>
      </c>
      <c r="Y32" s="39" t="n">
        <v>2314368</v>
      </c>
      <c r="Z32" s="39" t="n">
        <v>2345849</v>
      </c>
    </row>
    <row r="33">
      <c r="A33" t="inlineStr">
        <is>
          <t>25</t>
        </is>
      </c>
      <c r="B33" t="inlineStr">
        <is>
          <t xml:space="preserve">    Durable goods</t>
        </is>
      </c>
      <c r="D33" s="39" t="n">
        <v>823793</v>
      </c>
      <c r="E33" s="39" t="n">
        <v>850712</v>
      </c>
      <c r="F33" s="39" t="n">
        <v>874870</v>
      </c>
      <c r="G33" s="39" t="n">
        <v>924786</v>
      </c>
      <c r="H33" s="39" t="n">
        <v>833390</v>
      </c>
      <c r="I33" s="39" t="n">
        <v>832842</v>
      </c>
      <c r="J33" s="39" t="n">
        <v>863191</v>
      </c>
      <c r="K33" s="39" t="n">
        <v>905121</v>
      </c>
      <c r="L33" s="39" t="n">
        <v>956799</v>
      </c>
      <c r="M33" s="39" t="n">
        <v>1004410</v>
      </c>
      <c r="N33" s="39" t="n">
        <v>1030624</v>
      </c>
      <c r="O33" s="39" t="n">
        <v>999726</v>
      </c>
      <c r="P33" s="39" t="n">
        <v>880961</v>
      </c>
      <c r="Q33" s="39" t="n">
        <v>964324</v>
      </c>
      <c r="R33" s="39" t="n">
        <v>1015190</v>
      </c>
      <c r="S33" s="39" t="n">
        <v>1061711</v>
      </c>
      <c r="T33" s="39" t="n">
        <v>1101963</v>
      </c>
      <c r="U33" s="39" t="n">
        <v>1134092</v>
      </c>
      <c r="V33" s="39" t="n">
        <v>1183755</v>
      </c>
      <c r="W33" s="39" t="n">
        <v>1186362</v>
      </c>
      <c r="X33" s="39" t="n">
        <v>1227244</v>
      </c>
      <c r="Y33" s="39" t="n">
        <v>1287614</v>
      </c>
      <c r="Z33" s="39" t="n">
        <v>1320768</v>
      </c>
    </row>
    <row r="34">
      <c r="A34" t="inlineStr">
        <is>
          <t>26</t>
        </is>
      </c>
      <c r="B34" t="inlineStr">
        <is>
          <t xml:space="preserve">      Wood products</t>
        </is>
      </c>
      <c r="D34" s="39" t="n">
        <v>26791</v>
      </c>
      <c r="E34" s="39" t="n">
        <v>27513</v>
      </c>
      <c r="F34" s="39" t="n">
        <v>29367</v>
      </c>
      <c r="G34" s="39" t="n">
        <v>28307</v>
      </c>
      <c r="H34" s="39" t="n">
        <v>27235</v>
      </c>
      <c r="I34" s="39" t="n">
        <v>27265</v>
      </c>
      <c r="J34" s="39" t="n">
        <v>28722</v>
      </c>
      <c r="K34" s="39" t="n">
        <v>32587</v>
      </c>
      <c r="L34" s="39" t="n">
        <v>34725</v>
      </c>
      <c r="M34" s="39" t="n">
        <v>31682</v>
      </c>
      <c r="N34" s="39" t="n">
        <v>29079</v>
      </c>
      <c r="O34" s="39" t="n">
        <v>25622</v>
      </c>
      <c r="P34" s="39" t="n">
        <v>21216</v>
      </c>
      <c r="Q34" s="39" t="n">
        <v>23303</v>
      </c>
      <c r="R34" s="39" t="n">
        <v>23640</v>
      </c>
      <c r="S34" s="39" t="n">
        <v>25751</v>
      </c>
      <c r="T34" s="39" t="n">
        <v>30475</v>
      </c>
      <c r="U34" s="39" t="n">
        <v>30948</v>
      </c>
      <c r="V34" s="39" t="n">
        <v>32485</v>
      </c>
      <c r="W34" s="39" t="n">
        <v>35293</v>
      </c>
      <c r="X34" s="39" t="n">
        <v>37504</v>
      </c>
      <c r="Y34" s="39" t="n">
        <v>40355</v>
      </c>
      <c r="Z34" s="39" t="n">
        <v>41243</v>
      </c>
    </row>
    <row r="35">
      <c r="A35" t="inlineStr">
        <is>
          <t>27</t>
        </is>
      </c>
      <c r="B35" t="inlineStr">
        <is>
          <t xml:space="preserve">      Nonmetallic mineral products</t>
        </is>
      </c>
      <c r="D35" s="39" t="n">
        <v>39766</v>
      </c>
      <c r="E35" s="39" t="n">
        <v>40841</v>
      </c>
      <c r="F35" s="39" t="n">
        <v>43218</v>
      </c>
      <c r="G35" s="39" t="n">
        <v>42620</v>
      </c>
      <c r="H35" s="39" t="n">
        <v>41294</v>
      </c>
      <c r="I35" s="39" t="n">
        <v>41807</v>
      </c>
      <c r="J35" s="39" t="n">
        <v>42014</v>
      </c>
      <c r="K35" s="39" t="n">
        <v>45281</v>
      </c>
      <c r="L35" s="39" t="n">
        <v>48842</v>
      </c>
      <c r="M35" s="39" t="n">
        <v>50504</v>
      </c>
      <c r="N35" s="39" t="n">
        <v>50247</v>
      </c>
      <c r="O35" s="39" t="n">
        <v>44745</v>
      </c>
      <c r="P35" s="39" t="n">
        <v>38866</v>
      </c>
      <c r="Q35" s="39" t="n">
        <v>38355</v>
      </c>
      <c r="R35" s="39" t="n">
        <v>38838</v>
      </c>
      <c r="S35" s="39" t="n">
        <v>42571</v>
      </c>
      <c r="T35" s="39" t="n">
        <v>47110</v>
      </c>
      <c r="U35" s="39" t="n">
        <v>49527</v>
      </c>
      <c r="V35" s="39" t="n">
        <v>54661</v>
      </c>
      <c r="W35" s="39" t="n">
        <v>57422</v>
      </c>
      <c r="X35" s="39" t="n">
        <v>61020</v>
      </c>
      <c r="Y35" s="39" t="n">
        <v>62739</v>
      </c>
      <c r="Z35" s="39" t="n">
        <v>64968</v>
      </c>
    </row>
    <row r="36">
      <c r="A36" t="inlineStr">
        <is>
          <t>28</t>
        </is>
      </c>
      <c r="B36" t="inlineStr">
        <is>
          <t xml:space="preserve">      Primary metals</t>
        </is>
      </c>
      <c r="D36" s="39" t="n">
        <v>48074</v>
      </c>
      <c r="E36" s="39" t="n">
        <v>48958</v>
      </c>
      <c r="F36" s="39" t="n">
        <v>46177</v>
      </c>
      <c r="G36" s="39" t="n">
        <v>47036</v>
      </c>
      <c r="H36" s="39" t="n">
        <v>40272</v>
      </c>
      <c r="I36" s="39" t="n">
        <v>41679</v>
      </c>
      <c r="J36" s="39" t="n">
        <v>39271</v>
      </c>
      <c r="K36" s="39" t="n">
        <v>54987</v>
      </c>
      <c r="L36" s="39" t="n">
        <v>56260</v>
      </c>
      <c r="M36" s="39" t="n">
        <v>62690</v>
      </c>
      <c r="N36" s="39" t="n">
        <v>64535</v>
      </c>
      <c r="O36" s="39" t="n">
        <v>68818</v>
      </c>
      <c r="P36" s="39" t="n">
        <v>41141</v>
      </c>
      <c r="Q36" s="39" t="n">
        <v>50878</v>
      </c>
      <c r="R36" s="39" t="n">
        <v>62455</v>
      </c>
      <c r="S36" s="39" t="n">
        <v>65509</v>
      </c>
      <c r="T36" s="39" t="n">
        <v>62310</v>
      </c>
      <c r="U36" s="39" t="n">
        <v>64063</v>
      </c>
      <c r="V36" s="39" t="n">
        <v>60066</v>
      </c>
      <c r="W36" s="39" t="n">
        <v>56805</v>
      </c>
      <c r="X36" s="39" t="n">
        <v>58908</v>
      </c>
      <c r="Y36" s="39" t="n">
        <v>64701</v>
      </c>
      <c r="Z36" s="39" t="n">
        <v>64220</v>
      </c>
    </row>
    <row r="37">
      <c r="A37" t="inlineStr">
        <is>
          <t>29</t>
        </is>
      </c>
      <c r="B37" t="inlineStr">
        <is>
          <t xml:space="preserve">          Iron and steel mills and manufacturing from purchased steel</t>
        </is>
      </c>
      <c r="D37" s="39" t="n">
        <v>20425</v>
      </c>
      <c r="E37" s="39" t="n">
        <v>20571</v>
      </c>
      <c r="F37" s="39" t="n">
        <v>18832</v>
      </c>
      <c r="G37" s="39" t="n">
        <v>19110</v>
      </c>
      <c r="H37" s="39" t="n">
        <v>15895</v>
      </c>
      <c r="I37" s="39" t="n">
        <v>16956</v>
      </c>
      <c r="J37" s="39" t="n">
        <v>16228</v>
      </c>
      <c r="K37" s="39" t="n">
        <v>25203</v>
      </c>
      <c r="L37" s="39" t="n">
        <v>25474</v>
      </c>
      <c r="M37" s="39" t="n">
        <v>27972</v>
      </c>
      <c r="N37" s="39" t="n">
        <v>29376</v>
      </c>
      <c r="O37" s="39" t="n">
        <v>36547</v>
      </c>
      <c r="P37" s="39" t="n">
        <v>12702</v>
      </c>
      <c r="Q37" s="39" t="n">
        <v>20045</v>
      </c>
      <c r="R37" s="39" t="n">
        <v>28117</v>
      </c>
      <c r="S37" s="39" t="n">
        <v>29638</v>
      </c>
      <c r="T37" s="39" t="n">
        <v>28903</v>
      </c>
      <c r="U37" s="39" t="n">
        <v>30189</v>
      </c>
      <c r="V37" s="39" t="n">
        <v>25936</v>
      </c>
      <c r="W37" s="39" t="n">
        <v>24309</v>
      </c>
      <c r="X37" s="39" t="n">
        <v>26905</v>
      </c>
      <c r="Y37" s="39" t="n">
        <v>31161</v>
      </c>
      <c r="Z37" s="39" t="n">
        <v>31141</v>
      </c>
    </row>
    <row r="38">
      <c r="A38" t="inlineStr">
        <is>
          <t>30</t>
        </is>
      </c>
      <c r="B38" t="inlineStr">
        <is>
          <t xml:space="preserve">          Nonferrous metal production and processing and foundries</t>
        </is>
      </c>
      <c r="D38" s="39" t="n">
        <v>27649</v>
      </c>
      <c r="E38" s="39" t="n">
        <v>28387</v>
      </c>
      <c r="F38" s="39" t="n">
        <v>27345</v>
      </c>
      <c r="G38" s="39" t="n">
        <v>27925</v>
      </c>
      <c r="H38" s="39" t="n">
        <v>24377</v>
      </c>
      <c r="I38" s="39" t="n">
        <v>24724</v>
      </c>
      <c r="J38" s="39" t="n">
        <v>23043</v>
      </c>
      <c r="K38" s="39" t="n">
        <v>29784</v>
      </c>
      <c r="L38" s="39" t="n">
        <v>30786</v>
      </c>
      <c r="M38" s="39" t="n">
        <v>34718</v>
      </c>
      <c r="N38" s="39" t="n">
        <v>35159</v>
      </c>
      <c r="O38" s="39" t="n">
        <v>32271</v>
      </c>
      <c r="P38" s="39" t="n">
        <v>28439</v>
      </c>
      <c r="Q38" s="39" t="n">
        <v>30833</v>
      </c>
      <c r="R38" s="39" t="n">
        <v>34339</v>
      </c>
      <c r="S38" s="39" t="n">
        <v>35872</v>
      </c>
      <c r="T38" s="39" t="n">
        <v>33407</v>
      </c>
      <c r="U38" s="39" t="n">
        <v>33874</v>
      </c>
      <c r="V38" s="39" t="n">
        <v>34130</v>
      </c>
      <c r="W38" s="39" t="n">
        <v>32496</v>
      </c>
      <c r="X38" s="39" t="n">
        <v>32003</v>
      </c>
      <c r="Y38" s="39" t="n">
        <v>33541</v>
      </c>
      <c r="Z38" s="39" t="n">
        <v>33079</v>
      </c>
    </row>
    <row r="39">
      <c r="A39" t="inlineStr">
        <is>
          <t>31</t>
        </is>
      </c>
      <c r="B39" t="inlineStr">
        <is>
          <t xml:space="preserve">      Fabricated metal products</t>
        </is>
      </c>
      <c r="D39" s="39" t="n">
        <v>110023</v>
      </c>
      <c r="E39" s="39" t="n">
        <v>111691</v>
      </c>
      <c r="F39" s="39" t="n">
        <v>116033</v>
      </c>
      <c r="G39" s="39" t="n">
        <v>121304</v>
      </c>
      <c r="H39" s="39" t="n">
        <v>110912</v>
      </c>
      <c r="I39" s="39" t="n">
        <v>106091</v>
      </c>
      <c r="J39" s="39" t="n">
        <v>108487</v>
      </c>
      <c r="K39" s="39" t="n">
        <v>114688</v>
      </c>
      <c r="L39" s="39" t="n">
        <v>122370</v>
      </c>
      <c r="M39" s="39" t="n">
        <v>126792</v>
      </c>
      <c r="N39" s="39" t="n">
        <v>134794</v>
      </c>
      <c r="O39" s="39" t="n">
        <v>133116</v>
      </c>
      <c r="P39" s="39" t="n">
        <v>117352</v>
      </c>
      <c r="Q39" s="39" t="n">
        <v>119889</v>
      </c>
      <c r="R39" s="39" t="n">
        <v>127180</v>
      </c>
      <c r="S39" s="39" t="n">
        <v>137623</v>
      </c>
      <c r="T39" s="39" t="n">
        <v>141631</v>
      </c>
      <c r="U39" s="39" t="n">
        <v>143935</v>
      </c>
      <c r="V39" s="39" t="n">
        <v>147361</v>
      </c>
      <c r="W39" s="39" t="n">
        <v>145918</v>
      </c>
      <c r="X39" s="39" t="n">
        <v>149223</v>
      </c>
      <c r="Y39" s="39" t="n">
        <v>157426</v>
      </c>
      <c r="Z39" s="39" t="n">
        <v>161184</v>
      </c>
    </row>
    <row r="40">
      <c r="A40" t="inlineStr">
        <is>
          <t>32</t>
        </is>
      </c>
      <c r="B40" t="inlineStr">
        <is>
          <t xml:space="preserve">      Machinery</t>
        </is>
      </c>
      <c r="D40" s="39" t="n">
        <v>102233</v>
      </c>
      <c r="E40" s="39" t="n">
        <v>113780</v>
      </c>
      <c r="F40" s="39" t="n">
        <v>111054</v>
      </c>
      <c r="G40" s="39" t="n">
        <v>113079</v>
      </c>
      <c r="H40" s="39" t="n">
        <v>105362</v>
      </c>
      <c r="I40" s="39" t="n">
        <v>98930</v>
      </c>
      <c r="J40" s="39" t="n">
        <v>97396</v>
      </c>
      <c r="K40" s="39" t="n">
        <v>104147</v>
      </c>
      <c r="L40" s="39" t="n">
        <v>114408</v>
      </c>
      <c r="M40" s="39" t="n">
        <v>121896</v>
      </c>
      <c r="N40" s="39" t="n">
        <v>129534</v>
      </c>
      <c r="O40" s="39" t="n">
        <v>131637</v>
      </c>
      <c r="P40" s="39" t="n">
        <v>118603</v>
      </c>
      <c r="Q40" s="39" t="n">
        <v>127197</v>
      </c>
      <c r="R40" s="39" t="n">
        <v>144476</v>
      </c>
      <c r="S40" s="39" t="n">
        <v>152490</v>
      </c>
      <c r="T40" s="39" t="n">
        <v>158168</v>
      </c>
      <c r="U40" s="39" t="n">
        <v>160900</v>
      </c>
      <c r="V40" s="39" t="n">
        <v>152472</v>
      </c>
      <c r="W40" s="39" t="n">
        <v>143639</v>
      </c>
      <c r="X40" s="39" t="n">
        <v>151602</v>
      </c>
      <c r="Y40" s="39" t="n">
        <v>160183</v>
      </c>
      <c r="Z40" s="39" t="n">
        <v>162609</v>
      </c>
    </row>
    <row r="41">
      <c r="A41" t="inlineStr">
        <is>
          <t>33</t>
        </is>
      </c>
      <c r="B41" t="inlineStr">
        <is>
          <t xml:space="preserve">          Agricultural implement manufacturing</t>
        </is>
      </c>
      <c r="D41" s="39" t="n">
        <v>7452</v>
      </c>
      <c r="E41" s="39" t="n">
        <v>8579</v>
      </c>
      <c r="F41" s="39" t="n">
        <v>7253</v>
      </c>
      <c r="G41" s="39" t="n">
        <v>7068</v>
      </c>
      <c r="H41" s="39" t="n">
        <v>7067</v>
      </c>
      <c r="I41" s="39" t="n">
        <v>7104</v>
      </c>
      <c r="J41" s="39" t="n">
        <v>7265</v>
      </c>
      <c r="K41" s="39" t="n">
        <v>8219</v>
      </c>
      <c r="L41" s="39" t="n">
        <v>9270</v>
      </c>
      <c r="M41" s="39" t="n">
        <v>9444</v>
      </c>
      <c r="N41" s="39" t="n">
        <v>10403</v>
      </c>
      <c r="O41" s="39" t="n">
        <v>10968</v>
      </c>
      <c r="P41" s="39" t="n">
        <v>10279</v>
      </c>
      <c r="Q41" s="39" t="n">
        <v>11147</v>
      </c>
      <c r="R41" s="39" t="n">
        <v>11696</v>
      </c>
      <c r="S41" s="39" t="n">
        <v>11651</v>
      </c>
      <c r="T41" s="39" t="n">
        <v>13624</v>
      </c>
      <c r="U41" s="39" t="n">
        <v>17240</v>
      </c>
      <c r="V41" s="39" t="n">
        <v>13108</v>
      </c>
      <c r="W41" s="39" t="n">
        <v>9526</v>
      </c>
      <c r="X41" s="39" t="n">
        <v>8938</v>
      </c>
      <c r="Y41" s="39" t="n">
        <v>10720</v>
      </c>
      <c r="Z41" s="39" t="n">
        <v>12034</v>
      </c>
    </row>
    <row r="42">
      <c r="A42" t="inlineStr">
        <is>
          <t>34</t>
        </is>
      </c>
      <c r="B42" t="inlineStr">
        <is>
          <t xml:space="preserve">          Construction machinery manufacturing</t>
        </is>
      </c>
      <c r="D42" s="39" t="n">
        <v>6653</v>
      </c>
      <c r="E42" s="39" t="n">
        <v>7790</v>
      </c>
      <c r="F42" s="39" t="n">
        <v>7591</v>
      </c>
      <c r="G42" s="39" t="n">
        <v>7474</v>
      </c>
      <c r="H42" s="39" t="n">
        <v>6847</v>
      </c>
      <c r="I42" s="39" t="n">
        <v>6529</v>
      </c>
      <c r="J42" s="39" t="n">
        <v>6525</v>
      </c>
      <c r="K42" s="39" t="n">
        <v>7773</v>
      </c>
      <c r="L42" s="39" t="n">
        <v>9655</v>
      </c>
      <c r="M42" s="39" t="n">
        <v>10874</v>
      </c>
      <c r="N42" s="39" t="n">
        <v>10936</v>
      </c>
      <c r="O42" s="39" t="n">
        <v>11117</v>
      </c>
      <c r="P42" s="39" t="n">
        <v>8891</v>
      </c>
      <c r="Q42" s="39" t="n">
        <v>12294</v>
      </c>
      <c r="R42" s="39" t="n">
        <v>15216</v>
      </c>
      <c r="S42" s="39" t="n">
        <v>15090</v>
      </c>
      <c r="T42" s="39" t="n">
        <v>12838</v>
      </c>
      <c r="U42" s="39" t="n">
        <v>12964</v>
      </c>
      <c r="V42" s="39" t="n">
        <v>10932</v>
      </c>
      <c r="W42" s="39" t="n">
        <v>9948</v>
      </c>
      <c r="X42" s="39" t="n">
        <v>11788</v>
      </c>
      <c r="Y42" s="39" t="n">
        <v>11083</v>
      </c>
      <c r="Z42" s="39" t="n">
        <v>11225</v>
      </c>
    </row>
    <row r="43">
      <c r="A43" t="inlineStr">
        <is>
          <t>35</t>
        </is>
      </c>
      <c r="B43" t="inlineStr">
        <is>
          <t xml:space="preserve">          Mining and oil and gas field machinery manufacturing</t>
        </is>
      </c>
      <c r="D43" s="39" t="n">
        <v>3685</v>
      </c>
      <c r="E43" s="39" t="n">
        <v>4196</v>
      </c>
      <c r="F43" s="39" t="n">
        <v>3713</v>
      </c>
      <c r="G43" s="39" t="n">
        <v>3945</v>
      </c>
      <c r="H43" s="39" t="n">
        <v>4495</v>
      </c>
      <c r="I43" s="39" t="n">
        <v>4457</v>
      </c>
      <c r="J43" s="39" t="n">
        <v>4390</v>
      </c>
      <c r="K43" s="39" t="n">
        <v>4622</v>
      </c>
      <c r="L43" s="39" t="n">
        <v>5265</v>
      </c>
      <c r="M43" s="39" t="n">
        <v>6273</v>
      </c>
      <c r="N43" s="39" t="n">
        <v>7544</v>
      </c>
      <c r="O43" s="39" t="n">
        <v>8280</v>
      </c>
      <c r="P43" s="39" t="n">
        <v>8203</v>
      </c>
      <c r="Q43" s="39" t="n">
        <v>8236</v>
      </c>
      <c r="R43" s="39" t="n">
        <v>10519</v>
      </c>
      <c r="S43" s="39" t="n">
        <v>12966</v>
      </c>
      <c r="T43" s="39" t="n">
        <v>12948</v>
      </c>
      <c r="U43" s="39" t="n">
        <v>13507</v>
      </c>
      <c r="V43" s="39" t="n">
        <v>10987</v>
      </c>
      <c r="W43" s="39" t="n">
        <v>8252</v>
      </c>
      <c r="X43" s="39" t="n">
        <v>8267</v>
      </c>
      <c r="Y43" s="39" t="n">
        <v>10804</v>
      </c>
      <c r="Z43" s="39" t="n">
        <v>11755</v>
      </c>
    </row>
    <row r="44">
      <c r="A44" t="inlineStr">
        <is>
          <t>36</t>
        </is>
      </c>
      <c r="B44" t="inlineStr">
        <is>
          <t xml:space="preserve">          Other machinery</t>
        </is>
      </c>
      <c r="D44" s="39" t="n">
        <v>84442</v>
      </c>
      <c r="E44" s="39" t="n">
        <v>93215</v>
      </c>
      <c r="F44" s="39" t="n">
        <v>92497</v>
      </c>
      <c r="G44" s="39" t="n">
        <v>94593</v>
      </c>
      <c r="H44" s="39" t="n">
        <v>86952</v>
      </c>
      <c r="I44" s="39" t="n">
        <v>80840</v>
      </c>
      <c r="J44" s="39" t="n">
        <v>79217</v>
      </c>
      <c r="K44" s="39" t="n">
        <v>83534</v>
      </c>
      <c r="L44" s="39" t="n">
        <v>90218</v>
      </c>
      <c r="M44" s="39" t="n">
        <v>95304</v>
      </c>
      <c r="N44" s="39" t="n">
        <v>100651</v>
      </c>
      <c r="O44" s="39" t="n">
        <v>101272</v>
      </c>
      <c r="P44" s="39" t="n">
        <v>91231</v>
      </c>
      <c r="Q44" s="39" t="n">
        <v>95521</v>
      </c>
      <c r="R44" s="39" t="n">
        <v>107046</v>
      </c>
      <c r="S44" s="39" t="n">
        <v>112783</v>
      </c>
      <c r="T44" s="39" t="n">
        <v>118759</v>
      </c>
      <c r="U44" s="39" t="n">
        <v>117189</v>
      </c>
      <c r="V44" s="39" t="n">
        <v>117444</v>
      </c>
      <c r="W44" s="39" t="n">
        <v>115912</v>
      </c>
      <c r="X44" s="39" t="n">
        <v>122609</v>
      </c>
      <c r="Y44" s="39" t="n">
        <v>127576</v>
      </c>
      <c r="Z44" s="39" t="n">
        <v>127595</v>
      </c>
    </row>
    <row r="45">
      <c r="A45" t="inlineStr">
        <is>
          <t>37</t>
        </is>
      </c>
      <c r="B45" t="inlineStr">
        <is>
          <t xml:space="preserve">      Computer and electronic products</t>
        </is>
      </c>
      <c r="D45" s="39" t="n">
        <v>195321</v>
      </c>
      <c r="E45" s="39" t="n">
        <v>191746</v>
      </c>
      <c r="F45" s="39" t="n">
        <v>186627</v>
      </c>
      <c r="G45" s="39" t="n">
        <v>225380</v>
      </c>
      <c r="H45" s="39" t="n">
        <v>173501</v>
      </c>
      <c r="I45" s="39" t="n">
        <v>172901</v>
      </c>
      <c r="J45" s="39" t="n">
        <v>193484</v>
      </c>
      <c r="K45" s="39" t="n">
        <v>201504</v>
      </c>
      <c r="L45" s="39" t="n">
        <v>211257</v>
      </c>
      <c r="M45" s="39" t="n">
        <v>224098</v>
      </c>
      <c r="N45" s="39" t="n">
        <v>228324</v>
      </c>
      <c r="O45" s="39" t="n">
        <v>232093</v>
      </c>
      <c r="P45" s="39" t="n">
        <v>223701</v>
      </c>
      <c r="Q45" s="39" t="n">
        <v>239821</v>
      </c>
      <c r="R45" s="39" t="n">
        <v>237135</v>
      </c>
      <c r="S45" s="39" t="n">
        <v>240441</v>
      </c>
      <c r="T45" s="39" t="n">
        <v>244044</v>
      </c>
      <c r="U45" s="39" t="n">
        <v>251196</v>
      </c>
      <c r="V45" s="39" t="n">
        <v>267323</v>
      </c>
      <c r="W45" s="39" t="n">
        <v>267723</v>
      </c>
      <c r="X45" s="39" t="n">
        <v>279876</v>
      </c>
      <c r="Y45" s="39" t="n">
        <v>294899</v>
      </c>
      <c r="Z45" s="39" t="n">
        <v>303924</v>
      </c>
    </row>
    <row r="46">
      <c r="A46" t="inlineStr">
        <is>
          <t>38</t>
        </is>
      </c>
      <c r="B46" t="inlineStr">
        <is>
          <t xml:space="preserve">          Computer and peripheral equipment manufacturing</t>
        </is>
      </c>
      <c r="D46" s="39" t="n">
        <v>34534</v>
      </c>
      <c r="E46" s="39" t="n">
        <v>36345</v>
      </c>
      <c r="F46" s="39" t="n">
        <v>37555</v>
      </c>
      <c r="G46" s="39" t="n">
        <v>44684</v>
      </c>
      <c r="H46" s="39" t="n">
        <v>33293</v>
      </c>
      <c r="I46" s="39" t="n">
        <v>31076</v>
      </c>
      <c r="J46" s="39" t="n">
        <v>32675</v>
      </c>
      <c r="K46" s="39" t="n">
        <v>32256</v>
      </c>
      <c r="L46" s="39" t="n">
        <v>34274</v>
      </c>
      <c r="M46" s="39" t="n">
        <v>36626</v>
      </c>
      <c r="N46" s="39" t="n">
        <v>37036</v>
      </c>
      <c r="O46" s="39" t="n">
        <v>35126</v>
      </c>
      <c r="P46" s="39" t="n">
        <v>30250</v>
      </c>
      <c r="Q46" s="39" t="n">
        <v>25552</v>
      </c>
      <c r="R46" s="39" t="n">
        <v>20879</v>
      </c>
      <c r="S46" s="39" t="n">
        <v>22792</v>
      </c>
      <c r="T46" s="39" t="n">
        <v>23240</v>
      </c>
      <c r="U46" s="39" t="n">
        <v>25537</v>
      </c>
      <c r="V46" s="39" t="n">
        <v>27192</v>
      </c>
      <c r="W46" s="39" t="n">
        <v>27497</v>
      </c>
      <c r="X46" s="39" t="n">
        <v>26944</v>
      </c>
      <c r="Y46" s="39" t="n">
        <v>27276</v>
      </c>
      <c r="Z46" s="39" t="n">
        <v>28560</v>
      </c>
    </row>
    <row r="47">
      <c r="A47" t="inlineStr">
        <is>
          <t>39</t>
        </is>
      </c>
      <c r="B47" t="inlineStr">
        <is>
          <t xml:space="preserve">          Communications equipment manufacturing</t>
        </is>
      </c>
      <c r="D47" s="39" t="n">
        <v>31851</v>
      </c>
      <c r="E47" s="39" t="n">
        <v>31800</v>
      </c>
      <c r="F47" s="39" t="n">
        <v>30707</v>
      </c>
      <c r="G47" s="39" t="n">
        <v>40201</v>
      </c>
      <c r="H47" s="39" t="n">
        <v>29421</v>
      </c>
      <c r="I47" s="39" t="n">
        <v>26801</v>
      </c>
      <c r="J47" s="39" t="n">
        <v>30074</v>
      </c>
      <c r="K47" s="39" t="n">
        <v>31298</v>
      </c>
      <c r="L47" s="39" t="n">
        <v>32765</v>
      </c>
      <c r="M47" s="39" t="n">
        <v>37071</v>
      </c>
      <c r="N47" s="39" t="n">
        <v>35832</v>
      </c>
      <c r="O47" s="39" t="n">
        <v>35456</v>
      </c>
      <c r="P47" s="39" t="n">
        <v>36776</v>
      </c>
      <c r="Q47" s="39" t="n">
        <v>32605</v>
      </c>
      <c r="R47" s="39" t="n">
        <v>27936</v>
      </c>
      <c r="S47" s="39" t="n">
        <v>34750</v>
      </c>
      <c r="T47" s="39" t="n">
        <v>39583</v>
      </c>
      <c r="U47" s="39" t="n">
        <v>37577</v>
      </c>
      <c r="V47" s="39" t="n">
        <v>37011</v>
      </c>
      <c r="W47" s="39" t="n">
        <v>35918</v>
      </c>
      <c r="X47" s="39" t="n">
        <v>38774</v>
      </c>
      <c r="Y47" s="39" t="n">
        <v>40302</v>
      </c>
      <c r="Z47" s="39" t="n">
        <v>42927</v>
      </c>
    </row>
    <row r="48">
      <c r="A48" t="inlineStr">
        <is>
          <t>40</t>
        </is>
      </c>
      <c r="B48" t="inlineStr">
        <is>
          <t xml:space="preserve">          Semiconductor and other electronic component manufacturing</t>
        </is>
      </c>
      <c r="D48" s="39" t="n">
        <v>68846</v>
      </c>
      <c r="E48" s="39" t="n">
        <v>64455</v>
      </c>
      <c r="F48" s="39" t="n">
        <v>62264</v>
      </c>
      <c r="G48" s="39" t="n">
        <v>78820</v>
      </c>
      <c r="H48" s="39" t="n">
        <v>56679</v>
      </c>
      <c r="I48" s="39" t="n">
        <v>55162</v>
      </c>
      <c r="J48" s="39" t="n">
        <v>63268</v>
      </c>
      <c r="K48" s="39" t="n">
        <v>66056</v>
      </c>
      <c r="L48" s="39" t="n">
        <v>70410</v>
      </c>
      <c r="M48" s="39" t="n">
        <v>73789</v>
      </c>
      <c r="N48" s="39" t="n">
        <v>74883</v>
      </c>
      <c r="O48" s="39" t="n">
        <v>76749</v>
      </c>
      <c r="P48" s="39" t="n">
        <v>68409</v>
      </c>
      <c r="Q48" s="39" t="n">
        <v>87773</v>
      </c>
      <c r="R48" s="39" t="n">
        <v>94962</v>
      </c>
      <c r="S48" s="39" t="n">
        <v>67909</v>
      </c>
      <c r="T48" s="39" t="n">
        <v>64563</v>
      </c>
      <c r="U48" s="39" t="n">
        <v>70417</v>
      </c>
      <c r="V48" s="39" t="n">
        <v>77910</v>
      </c>
      <c r="W48" s="39" t="n">
        <v>77596</v>
      </c>
      <c r="X48" s="39" t="n">
        <v>83620</v>
      </c>
      <c r="Y48" s="39" t="n">
        <v>86622</v>
      </c>
      <c r="Z48" s="39" t="n">
        <v>88483</v>
      </c>
    </row>
    <row r="49">
      <c r="A49" t="inlineStr">
        <is>
          <t>41</t>
        </is>
      </c>
      <c r="B49" t="inlineStr">
        <is>
          <t xml:space="preserve">          Navigational, measuring, electromedical, and control instruments manufacturing</t>
        </is>
      </c>
      <c r="D49" s="39" t="n">
        <v>53039</v>
      </c>
      <c r="E49" s="39" t="n">
        <v>52160</v>
      </c>
      <c r="F49" s="39" t="n">
        <v>49981</v>
      </c>
      <c r="G49" s="39" t="n">
        <v>54849</v>
      </c>
      <c r="H49" s="39" t="n">
        <v>48459</v>
      </c>
      <c r="I49" s="39" t="n">
        <v>53945</v>
      </c>
      <c r="J49" s="39" t="n">
        <v>60743</v>
      </c>
      <c r="K49" s="39" t="n">
        <v>64529</v>
      </c>
      <c r="L49" s="39" t="n">
        <v>66311</v>
      </c>
      <c r="M49" s="39" t="n">
        <v>69282</v>
      </c>
      <c r="N49" s="39" t="n">
        <v>73625</v>
      </c>
      <c r="O49" s="39" t="n">
        <v>79003</v>
      </c>
      <c r="P49" s="39" t="n">
        <v>84110</v>
      </c>
      <c r="Q49" s="39" t="n">
        <v>89444</v>
      </c>
      <c r="R49" s="39" t="n">
        <v>89519</v>
      </c>
      <c r="S49" s="39" t="n">
        <v>111121</v>
      </c>
      <c r="T49" s="39" t="n">
        <v>112956</v>
      </c>
      <c r="U49" s="39" t="n">
        <v>113897</v>
      </c>
      <c r="V49" s="39" t="n">
        <v>121393</v>
      </c>
      <c r="W49" s="39" t="n">
        <v>122981</v>
      </c>
      <c r="X49" s="39" t="n">
        <v>127123</v>
      </c>
      <c r="Y49" s="39" t="n">
        <v>137112</v>
      </c>
      <c r="Z49" s="39" t="n">
        <v>139832</v>
      </c>
    </row>
    <row r="50">
      <c r="A50" t="inlineStr">
        <is>
          <t>42</t>
        </is>
      </c>
      <c r="B50" t="inlineStr">
        <is>
          <t xml:space="preserve">          Other computer and electronic product manufacturing</t>
        </is>
      </c>
      <c r="D50" s="39" t="n">
        <v>7052</v>
      </c>
      <c r="E50" s="39" t="n">
        <v>6986</v>
      </c>
      <c r="F50" s="39" t="n">
        <v>6120</v>
      </c>
      <c r="G50" s="39" t="n">
        <v>6826</v>
      </c>
      <c r="H50" s="39" t="n">
        <v>5649</v>
      </c>
      <c r="I50" s="39" t="n">
        <v>5917</v>
      </c>
      <c r="J50" s="39" t="n">
        <v>6725</v>
      </c>
      <c r="K50" s="39" t="n">
        <v>7366</v>
      </c>
      <c r="L50" s="39" t="n">
        <v>7496</v>
      </c>
      <c r="M50" s="39" t="n">
        <v>7330</v>
      </c>
      <c r="N50" s="39" t="n">
        <v>6949</v>
      </c>
      <c r="O50" s="39" t="n">
        <v>5758</v>
      </c>
      <c r="P50" s="39" t="n">
        <v>4156</v>
      </c>
      <c r="Q50" s="39" t="n">
        <v>4448</v>
      </c>
      <c r="R50" s="39" t="n">
        <v>3840</v>
      </c>
      <c r="S50" s="39" t="n">
        <v>3869</v>
      </c>
      <c r="T50" s="39" t="n">
        <v>3702</v>
      </c>
      <c r="U50" s="39" t="n">
        <v>3769</v>
      </c>
      <c r="V50" s="39" t="n">
        <v>3818</v>
      </c>
      <c r="W50" s="39" t="n">
        <v>3730</v>
      </c>
      <c r="X50" s="39" t="n">
        <v>3415</v>
      </c>
      <c r="Y50" s="39" t="n">
        <v>3587</v>
      </c>
      <c r="Z50" s="39" t="n">
        <v>4122</v>
      </c>
    </row>
    <row r="51">
      <c r="A51" t="inlineStr">
        <is>
          <t>43</t>
        </is>
      </c>
      <c r="B51" t="inlineStr">
        <is>
          <t xml:space="preserve">      Electrical equipment, appliances, and components</t>
        </is>
      </c>
      <c r="D51" s="39" t="n">
        <v>46856</v>
      </c>
      <c r="E51" s="39" t="n">
        <v>40569</v>
      </c>
      <c r="F51" s="39" t="n">
        <v>44566</v>
      </c>
      <c r="G51" s="39" t="n">
        <v>45670</v>
      </c>
      <c r="H51" s="39" t="n">
        <v>44279</v>
      </c>
      <c r="I51" s="39" t="n">
        <v>43694</v>
      </c>
      <c r="J51" s="39" t="n">
        <v>45550</v>
      </c>
      <c r="K51" s="39" t="n">
        <v>42070</v>
      </c>
      <c r="L51" s="39" t="n">
        <v>43230</v>
      </c>
      <c r="M51" s="39" t="n">
        <v>51433</v>
      </c>
      <c r="N51" s="39" t="n">
        <v>50275</v>
      </c>
      <c r="O51" s="39" t="n">
        <v>55474</v>
      </c>
      <c r="P51" s="39" t="n">
        <v>50673</v>
      </c>
      <c r="Q51" s="39" t="n">
        <v>50708</v>
      </c>
      <c r="R51" s="39" t="n">
        <v>48194</v>
      </c>
      <c r="S51" s="39" t="n">
        <v>51991</v>
      </c>
      <c r="T51" s="39" t="n">
        <v>57968</v>
      </c>
      <c r="U51" s="39" t="n">
        <v>54365</v>
      </c>
      <c r="V51" s="39" t="n">
        <v>63631</v>
      </c>
      <c r="W51" s="39" t="n">
        <v>58394</v>
      </c>
      <c r="X51" s="39" t="n">
        <v>59932</v>
      </c>
      <c r="Y51" s="39" t="n">
        <v>63541</v>
      </c>
      <c r="Z51" s="39" t="n">
        <v>65879</v>
      </c>
    </row>
    <row r="52">
      <c r="A52" t="inlineStr">
        <is>
          <t>44</t>
        </is>
      </c>
      <c r="B52" t="inlineStr">
        <is>
          <t xml:space="preserve">      Motor vehicles, bodies and trailers, and parts</t>
        </is>
      </c>
      <c r="D52" s="39" t="n">
        <v>112015</v>
      </c>
      <c r="E52" s="39" t="n">
        <v>123851</v>
      </c>
      <c r="F52" s="39" t="n">
        <v>134713</v>
      </c>
      <c r="G52" s="39" t="n">
        <v>137534</v>
      </c>
      <c r="H52" s="39" t="n">
        <v>124964</v>
      </c>
      <c r="I52" s="39" t="n">
        <v>135236</v>
      </c>
      <c r="J52" s="39" t="n">
        <v>143151</v>
      </c>
      <c r="K52" s="39" t="n">
        <v>139137</v>
      </c>
      <c r="L52" s="39" t="n">
        <v>135999</v>
      </c>
      <c r="M52" s="39" t="n">
        <v>134063</v>
      </c>
      <c r="N52" s="39" t="n">
        <v>124937</v>
      </c>
      <c r="O52" s="39" t="n">
        <v>90325</v>
      </c>
      <c r="P52" s="39" t="n">
        <v>47801</v>
      </c>
      <c r="Q52" s="39" t="n">
        <v>88696</v>
      </c>
      <c r="R52" s="39" t="n">
        <v>104195</v>
      </c>
      <c r="S52" s="39" t="n">
        <v>115313</v>
      </c>
      <c r="T52" s="39" t="n">
        <v>122762</v>
      </c>
      <c r="U52" s="39" t="n">
        <v>132539</v>
      </c>
      <c r="V52" s="39" t="n">
        <v>146240</v>
      </c>
      <c r="W52" s="39" t="n">
        <v>155242</v>
      </c>
      <c r="X52" s="39" t="n">
        <v>157725</v>
      </c>
      <c r="Y52" s="39" t="n">
        <v>159199</v>
      </c>
      <c r="Z52" s="39" t="n">
        <v>164006</v>
      </c>
    </row>
    <row r="53">
      <c r="A53" t="inlineStr">
        <is>
          <t>45</t>
        </is>
      </c>
      <c r="B53" t="inlineStr">
        <is>
          <t xml:space="preserve">          Automobile manufacturing</t>
        </is>
      </c>
      <c r="D53" s="39" t="n">
        <v>22469</v>
      </c>
      <c r="E53" s="39" t="n">
        <v>24883</v>
      </c>
      <c r="F53" s="39" t="n">
        <v>25163</v>
      </c>
      <c r="G53" s="39" t="n">
        <v>26443</v>
      </c>
      <c r="H53" s="39" t="n">
        <v>24171</v>
      </c>
      <c r="I53" s="39" t="n">
        <v>23940</v>
      </c>
      <c r="J53" s="39" t="n">
        <v>24599</v>
      </c>
      <c r="K53" s="39" t="n">
        <v>23956</v>
      </c>
      <c r="L53" s="39" t="n">
        <v>22918</v>
      </c>
      <c r="M53" s="39" t="n">
        <v>24390</v>
      </c>
      <c r="N53" s="39" t="n">
        <v>21572</v>
      </c>
      <c r="O53" s="39" t="n">
        <v>16788</v>
      </c>
      <c r="P53" s="39" t="n">
        <v>5924</v>
      </c>
      <c r="Q53" s="39" t="n">
        <v>12733</v>
      </c>
      <c r="R53" s="39" t="n">
        <v>17448</v>
      </c>
      <c r="S53" s="39" t="n">
        <v>16726</v>
      </c>
      <c r="T53" s="39" t="n">
        <v>16912</v>
      </c>
      <c r="U53" s="39" t="n">
        <v>18190</v>
      </c>
      <c r="V53" s="39" t="n">
        <v>17314</v>
      </c>
      <c r="W53" s="39" t="n">
        <v>19766</v>
      </c>
      <c r="X53" s="39" t="n">
        <v>16466</v>
      </c>
      <c r="Y53" s="39" t="n">
        <v>15613</v>
      </c>
      <c r="Z53" s="39" t="n">
        <v>15952</v>
      </c>
    </row>
    <row r="54">
      <c r="A54" t="inlineStr">
        <is>
          <t>46</t>
        </is>
      </c>
      <c r="B54" t="inlineStr">
        <is>
          <t xml:space="preserve">          Light truck and utility vehicle manufacturing</t>
        </is>
      </c>
      <c r="D54" s="39" t="n">
        <v>25717</v>
      </c>
      <c r="E54" s="39" t="n">
        <v>27014</v>
      </c>
      <c r="F54" s="39" t="n">
        <v>31476</v>
      </c>
      <c r="G54" s="39" t="n">
        <v>29694</v>
      </c>
      <c r="H54" s="39" t="n">
        <v>28822</v>
      </c>
      <c r="I54" s="39" t="n">
        <v>34121</v>
      </c>
      <c r="J54" s="39" t="n">
        <v>39559</v>
      </c>
      <c r="K54" s="39" t="n">
        <v>36584</v>
      </c>
      <c r="L54" s="39" t="n">
        <v>34956</v>
      </c>
      <c r="M54" s="39" t="n">
        <v>32497</v>
      </c>
      <c r="N54" s="39" t="n">
        <v>31185</v>
      </c>
      <c r="O54" s="39" t="n">
        <v>14587</v>
      </c>
      <c r="P54" s="39" t="n">
        <v>5489</v>
      </c>
      <c r="Q54" s="39" t="n">
        <v>26671</v>
      </c>
      <c r="R54" s="39" t="n">
        <v>26398</v>
      </c>
      <c r="S54" s="39" t="n">
        <v>33762</v>
      </c>
      <c r="T54" s="39" t="n">
        <v>34884</v>
      </c>
      <c r="U54" s="39" t="n">
        <v>38703</v>
      </c>
      <c r="V54" s="39" t="n">
        <v>47114</v>
      </c>
      <c r="W54" s="39" t="n">
        <v>53249</v>
      </c>
      <c r="X54" s="39" t="n">
        <v>54627</v>
      </c>
      <c r="Y54" s="39" t="n">
        <v>52424</v>
      </c>
      <c r="Z54" s="39" t="n">
        <v>55435</v>
      </c>
    </row>
    <row r="55">
      <c r="A55" t="inlineStr">
        <is>
          <t>47</t>
        </is>
      </c>
      <c r="B55" t="inlineStr">
        <is>
          <t xml:space="preserve">          Heavy duty truck manufacturing</t>
        </is>
      </c>
      <c r="D55" s="39" t="n">
        <v>3162</v>
      </c>
      <c r="E55" s="39" t="n">
        <v>4020</v>
      </c>
      <c r="F55" s="39" t="n">
        <v>4835</v>
      </c>
      <c r="G55" s="39" t="n">
        <v>4753</v>
      </c>
      <c r="H55" s="39" t="n">
        <v>3836</v>
      </c>
      <c r="I55" s="39" t="n">
        <v>3483</v>
      </c>
      <c r="J55" s="39" t="n">
        <v>3526</v>
      </c>
      <c r="K55" s="39" t="n">
        <v>4209</v>
      </c>
      <c r="L55" s="39" t="n">
        <v>4669</v>
      </c>
      <c r="M55" s="39" t="n">
        <v>4964</v>
      </c>
      <c r="N55" s="39" t="n">
        <v>3787</v>
      </c>
      <c r="O55" s="39" t="n">
        <v>3337</v>
      </c>
      <c r="P55" s="39" t="n">
        <v>2409</v>
      </c>
      <c r="Q55" s="39" t="n">
        <v>4045</v>
      </c>
      <c r="R55" s="39" t="n">
        <v>5414</v>
      </c>
      <c r="S55" s="39" t="n">
        <v>6175</v>
      </c>
      <c r="T55" s="39" t="n">
        <v>8022</v>
      </c>
      <c r="U55" s="39" t="n">
        <v>8962</v>
      </c>
      <c r="V55" s="39" t="n">
        <v>11049</v>
      </c>
      <c r="W55" s="39" t="n">
        <v>8798</v>
      </c>
      <c r="X55" s="39" t="n">
        <v>9671</v>
      </c>
      <c r="Y55" s="39" t="n">
        <v>12344</v>
      </c>
      <c r="Z55" s="39" t="n">
        <v>13484</v>
      </c>
    </row>
    <row r="56">
      <c r="A56" t="inlineStr">
        <is>
          <t>48</t>
        </is>
      </c>
      <c r="B56" t="inlineStr">
        <is>
          <t xml:space="preserve">          Motor vehicle body, trailer, and parts manufacturing</t>
        </is>
      </c>
      <c r="D56" s="39" t="n">
        <v>60667</v>
      </c>
      <c r="E56" s="39" t="n">
        <v>67934</v>
      </c>
      <c r="F56" s="39" t="n">
        <v>73238</v>
      </c>
      <c r="G56" s="39" t="n">
        <v>76644</v>
      </c>
      <c r="H56" s="39" t="n">
        <v>68135</v>
      </c>
      <c r="I56" s="39" t="n">
        <v>73693</v>
      </c>
      <c r="J56" s="39" t="n">
        <v>75467</v>
      </c>
      <c r="K56" s="39" t="n">
        <v>74388</v>
      </c>
      <c r="L56" s="39" t="n">
        <v>73456</v>
      </c>
      <c r="M56" s="39" t="n">
        <v>72212</v>
      </c>
      <c r="N56" s="39" t="n">
        <v>68394</v>
      </c>
      <c r="O56" s="39" t="n">
        <v>55612</v>
      </c>
      <c r="P56" s="39" t="n">
        <v>33979</v>
      </c>
      <c r="Q56" s="39" t="n">
        <v>45247</v>
      </c>
      <c r="R56" s="39" t="n">
        <v>54935</v>
      </c>
      <c r="S56" s="39" t="n">
        <v>58650</v>
      </c>
      <c r="T56" s="39" t="n">
        <v>62943</v>
      </c>
      <c r="U56" s="39" t="n">
        <v>66684</v>
      </c>
      <c r="V56" s="39" t="n">
        <v>70763</v>
      </c>
      <c r="W56" s="39" t="n">
        <v>73430</v>
      </c>
      <c r="X56" s="39" t="n">
        <v>76961</v>
      </c>
      <c r="Y56" s="39" t="n">
        <v>78818</v>
      </c>
      <c r="Z56" s="39" t="n">
        <v>79135</v>
      </c>
    </row>
    <row r="57">
      <c r="A57" t="inlineStr">
        <is>
          <t>49</t>
        </is>
      </c>
      <c r="B57" t="inlineStr">
        <is>
          <t xml:space="preserve">      Other transportation equipment</t>
        </is>
      </c>
      <c r="D57" s="39" t="n">
        <v>62539</v>
      </c>
      <c r="E57" s="39" t="n">
        <v>66829</v>
      </c>
      <c r="F57" s="39" t="n">
        <v>73806</v>
      </c>
      <c r="G57" s="39" t="n">
        <v>71112</v>
      </c>
      <c r="H57" s="39" t="n">
        <v>76873</v>
      </c>
      <c r="I57" s="39" t="n">
        <v>72964</v>
      </c>
      <c r="J57" s="39" t="n">
        <v>72566</v>
      </c>
      <c r="K57" s="39" t="n">
        <v>75857</v>
      </c>
      <c r="L57" s="39" t="n">
        <v>89746</v>
      </c>
      <c r="M57" s="39" t="n">
        <v>96266</v>
      </c>
      <c r="N57" s="39" t="n">
        <v>114200</v>
      </c>
      <c r="O57" s="39" t="n">
        <v>114519</v>
      </c>
      <c r="P57" s="39" t="n">
        <v>117439</v>
      </c>
      <c r="Q57" s="39" t="n">
        <v>120597</v>
      </c>
      <c r="R57" s="39" t="n">
        <v>126822</v>
      </c>
      <c r="S57" s="39" t="n">
        <v>126465</v>
      </c>
      <c r="T57" s="39" t="n">
        <v>133082</v>
      </c>
      <c r="U57" s="39" t="n">
        <v>139142</v>
      </c>
      <c r="V57" s="39" t="n">
        <v>149076</v>
      </c>
      <c r="W57" s="39" t="n">
        <v>148235</v>
      </c>
      <c r="X57" s="39" t="n">
        <v>151404</v>
      </c>
      <c r="Y57" s="39" t="n">
        <v>159373</v>
      </c>
      <c r="Z57" s="39" t="n">
        <v>164847</v>
      </c>
    </row>
    <row r="58">
      <c r="A58" t="inlineStr">
        <is>
          <t>50</t>
        </is>
      </c>
      <c r="B58" t="inlineStr">
        <is>
          <t xml:space="preserve">          Aerospace product and parts manufacturing</t>
        </is>
      </c>
      <c r="D58" s="39" t="n">
        <v>49188</v>
      </c>
      <c r="E58" s="39" t="n">
        <v>52787</v>
      </c>
      <c r="F58" s="39" t="n">
        <v>58295</v>
      </c>
      <c r="G58" s="39" t="n">
        <v>55176</v>
      </c>
      <c r="H58" s="39" t="n">
        <v>60849</v>
      </c>
      <c r="I58" s="39" t="n">
        <v>57727</v>
      </c>
      <c r="J58" s="39" t="n">
        <v>56721</v>
      </c>
      <c r="K58" s="39" t="n">
        <v>58934</v>
      </c>
      <c r="L58" s="39" t="n">
        <v>71208</v>
      </c>
      <c r="M58" s="39" t="n">
        <v>77246</v>
      </c>
      <c r="N58" s="39" t="n">
        <v>92352</v>
      </c>
      <c r="O58" s="39" t="n">
        <v>90472</v>
      </c>
      <c r="P58" s="39" t="n">
        <v>95461</v>
      </c>
      <c r="Q58" s="39" t="n">
        <v>99376</v>
      </c>
      <c r="R58" s="39" t="n">
        <v>103276</v>
      </c>
      <c r="S58" s="39" t="n">
        <v>102373</v>
      </c>
      <c r="T58" s="39" t="n">
        <v>107564</v>
      </c>
      <c r="U58" s="39" t="n">
        <v>114704</v>
      </c>
      <c r="V58" s="39" t="n">
        <v>124341</v>
      </c>
      <c r="W58" s="39" t="n">
        <v>122501</v>
      </c>
      <c r="X58" s="39" t="n">
        <v>125900</v>
      </c>
      <c r="Y58" s="39" t="n">
        <v>134770</v>
      </c>
      <c r="Z58" s="39" t="n">
        <v>138539</v>
      </c>
    </row>
    <row r="59">
      <c r="A59" t="inlineStr">
        <is>
          <t>51</t>
        </is>
      </c>
      <c r="B59" t="inlineStr">
        <is>
          <t xml:space="preserve">          All other transportation equipment manufacturing</t>
        </is>
      </c>
      <c r="D59" s="39" t="n">
        <v>13350</v>
      </c>
      <c r="E59" s="39" t="n">
        <v>14042</v>
      </c>
      <c r="F59" s="39" t="n">
        <v>15511</v>
      </c>
      <c r="G59" s="39" t="n">
        <v>15936</v>
      </c>
      <c r="H59" s="39" t="n">
        <v>16024</v>
      </c>
      <c r="I59" s="39" t="n">
        <v>15237</v>
      </c>
      <c r="J59" s="39" t="n">
        <v>15845</v>
      </c>
      <c r="K59" s="39" t="n">
        <v>16924</v>
      </c>
      <c r="L59" s="39" t="n">
        <v>18538</v>
      </c>
      <c r="M59" s="39" t="n">
        <v>19021</v>
      </c>
      <c r="N59" s="39" t="n">
        <v>21848</v>
      </c>
      <c r="O59" s="39" t="n">
        <v>24047</v>
      </c>
      <c r="P59" s="39" t="n">
        <v>21978</v>
      </c>
      <c r="Q59" s="39" t="n">
        <v>21221</v>
      </c>
      <c r="R59" s="39" t="n">
        <v>23547</v>
      </c>
      <c r="S59" s="39" t="n">
        <v>24092</v>
      </c>
      <c r="T59" s="39" t="n">
        <v>25518</v>
      </c>
      <c r="U59" s="39" t="n">
        <v>24438</v>
      </c>
      <c r="V59" s="39" t="n">
        <v>24735</v>
      </c>
      <c r="W59" s="39" t="n">
        <v>25734</v>
      </c>
      <c r="X59" s="39" t="n">
        <v>25504</v>
      </c>
      <c r="Y59" s="39" t="n">
        <v>24603</v>
      </c>
      <c r="Z59" s="39" t="n">
        <v>26308</v>
      </c>
    </row>
    <row r="60">
      <c r="A60" t="inlineStr">
        <is>
          <t>52</t>
        </is>
      </c>
      <c r="B60" t="inlineStr">
        <is>
          <t xml:space="preserve">      Furniture and related products</t>
        </is>
      </c>
      <c r="D60" s="39" t="n">
        <v>27921</v>
      </c>
      <c r="E60" s="39" t="n">
        <v>29655</v>
      </c>
      <c r="F60" s="39" t="n">
        <v>31646</v>
      </c>
      <c r="G60" s="39" t="n">
        <v>33519</v>
      </c>
      <c r="H60" s="39" t="n">
        <v>31202</v>
      </c>
      <c r="I60" s="39" t="n">
        <v>31242</v>
      </c>
      <c r="J60" s="39" t="n">
        <v>30384</v>
      </c>
      <c r="K60" s="39" t="n">
        <v>30984</v>
      </c>
      <c r="L60" s="39" t="n">
        <v>33701</v>
      </c>
      <c r="M60" s="39" t="n">
        <v>34533</v>
      </c>
      <c r="N60" s="39" t="n">
        <v>32503</v>
      </c>
      <c r="O60" s="39" t="n">
        <v>27849</v>
      </c>
      <c r="P60" s="39" t="n">
        <v>22819</v>
      </c>
      <c r="Q60" s="39" t="n">
        <v>21835</v>
      </c>
      <c r="R60" s="39" t="n">
        <v>21954</v>
      </c>
      <c r="S60" s="39" t="n">
        <v>22386</v>
      </c>
      <c r="T60" s="39" t="n">
        <v>24009</v>
      </c>
      <c r="U60" s="39" t="n">
        <v>25737</v>
      </c>
      <c r="V60" s="39" t="n">
        <v>29141</v>
      </c>
      <c r="W60" s="39" t="n">
        <v>30260</v>
      </c>
      <c r="X60" s="39" t="n">
        <v>29725</v>
      </c>
      <c r="Y60" s="39" t="n">
        <v>30870</v>
      </c>
      <c r="Z60" s="39" t="n">
        <v>31151</v>
      </c>
    </row>
    <row r="61">
      <c r="A61" t="inlineStr">
        <is>
          <t>53</t>
        </is>
      </c>
      <c r="B61" t="inlineStr">
        <is>
          <t xml:space="preserve">      Miscellaneous manufacturing</t>
        </is>
      </c>
      <c r="D61" s="39" t="n">
        <v>52255</v>
      </c>
      <c r="E61" s="39" t="n">
        <v>55280</v>
      </c>
      <c r="F61" s="39" t="n">
        <v>57661</v>
      </c>
      <c r="G61" s="39" t="n">
        <v>59225</v>
      </c>
      <c r="H61" s="39" t="n">
        <v>57496</v>
      </c>
      <c r="I61" s="39" t="n">
        <v>61032</v>
      </c>
      <c r="J61" s="39" t="n">
        <v>62166</v>
      </c>
      <c r="K61" s="39" t="n">
        <v>63878</v>
      </c>
      <c r="L61" s="39" t="n">
        <v>66262</v>
      </c>
      <c r="M61" s="39" t="n">
        <v>70453</v>
      </c>
      <c r="N61" s="39" t="n">
        <v>72196</v>
      </c>
      <c r="O61" s="39" t="n">
        <v>75530</v>
      </c>
      <c r="P61" s="39" t="n">
        <v>81350</v>
      </c>
      <c r="Q61" s="39" t="n">
        <v>83045</v>
      </c>
      <c r="R61" s="39" t="n">
        <v>80301</v>
      </c>
      <c r="S61" s="39" t="n">
        <v>81171</v>
      </c>
      <c r="T61" s="39" t="n">
        <v>80404</v>
      </c>
      <c r="U61" s="39" t="n">
        <v>81741</v>
      </c>
      <c r="V61" s="39" t="n">
        <v>81299</v>
      </c>
      <c r="W61" s="39" t="n">
        <v>87429</v>
      </c>
      <c r="X61" s="39" t="n">
        <v>90325</v>
      </c>
      <c r="Y61" s="39" t="n">
        <v>94328</v>
      </c>
      <c r="Z61" s="39" t="n">
        <v>96736</v>
      </c>
    </row>
    <row r="62">
      <c r="A62" t="inlineStr">
        <is>
          <t>54</t>
        </is>
      </c>
      <c r="B62" t="inlineStr">
        <is>
          <t xml:space="preserve">          Medical equipment and supplies manufacturing</t>
        </is>
      </c>
      <c r="D62" s="39" t="n">
        <v>26361</v>
      </c>
      <c r="E62" s="39" t="n">
        <v>28787</v>
      </c>
      <c r="F62" s="39" t="n">
        <v>30249</v>
      </c>
      <c r="G62" s="39" t="n">
        <v>31354</v>
      </c>
      <c r="H62" s="39" t="n">
        <v>31608</v>
      </c>
      <c r="I62" s="39" t="n">
        <v>34932</v>
      </c>
      <c r="J62" s="39" t="n">
        <v>36186</v>
      </c>
      <c r="K62" s="39" t="n">
        <v>37621</v>
      </c>
      <c r="L62" s="39" t="n">
        <v>39509</v>
      </c>
      <c r="M62" s="39" t="n">
        <v>42745</v>
      </c>
      <c r="N62" s="39" t="n">
        <v>44651</v>
      </c>
      <c r="O62" s="39" t="n">
        <v>48102</v>
      </c>
      <c r="P62" s="39" t="n">
        <v>56157</v>
      </c>
      <c r="Q62" s="39" t="n">
        <v>56870</v>
      </c>
      <c r="R62" s="39" t="n">
        <v>53332</v>
      </c>
      <c r="S62" s="39" t="n">
        <v>55508</v>
      </c>
      <c r="T62" s="39" t="n">
        <v>54647</v>
      </c>
      <c r="U62" s="39" t="n">
        <v>54784</v>
      </c>
      <c r="V62" s="39" t="n">
        <v>54975</v>
      </c>
      <c r="W62" s="39" t="n">
        <v>58442</v>
      </c>
      <c r="X62" s="39" t="n">
        <v>60519</v>
      </c>
      <c r="Y62" s="39" t="n">
        <v>63251</v>
      </c>
      <c r="Z62" s="39" t="n">
        <v>65217</v>
      </c>
    </row>
    <row r="63">
      <c r="A63" t="inlineStr">
        <is>
          <t>55</t>
        </is>
      </c>
      <c r="B63" t="inlineStr">
        <is>
          <t xml:space="preserve">          Other miscellaneous manufacturing</t>
        </is>
      </c>
      <c r="D63" s="39" t="n">
        <v>25894</v>
      </c>
      <c r="E63" s="39" t="n">
        <v>26492</v>
      </c>
      <c r="F63" s="39" t="n">
        <v>27413</v>
      </c>
      <c r="G63" s="39" t="n">
        <v>27871</v>
      </c>
      <c r="H63" s="39" t="n">
        <v>25889</v>
      </c>
      <c r="I63" s="39" t="n">
        <v>26101</v>
      </c>
      <c r="J63" s="39" t="n">
        <v>25979</v>
      </c>
      <c r="K63" s="39" t="n">
        <v>26257</v>
      </c>
      <c r="L63" s="39" t="n">
        <v>26753</v>
      </c>
      <c r="M63" s="39" t="n">
        <v>27707</v>
      </c>
      <c r="N63" s="39" t="n">
        <v>27545</v>
      </c>
      <c r="O63" s="39" t="n">
        <v>27428</v>
      </c>
      <c r="P63" s="39" t="n">
        <v>25192</v>
      </c>
      <c r="Q63" s="39" t="n">
        <v>26175</v>
      </c>
      <c r="R63" s="39" t="n">
        <v>26969</v>
      </c>
      <c r="S63" s="39" t="n">
        <v>25663</v>
      </c>
      <c r="T63" s="39" t="n">
        <v>25757</v>
      </c>
      <c r="U63" s="39" t="n">
        <v>26957</v>
      </c>
      <c r="V63" s="39" t="n">
        <v>26324</v>
      </c>
      <c r="W63" s="39" t="n">
        <v>28988</v>
      </c>
      <c r="X63" s="39" t="n">
        <v>29806</v>
      </c>
      <c r="Y63" s="39" t="n">
        <v>31076</v>
      </c>
      <c r="Z63" s="39" t="n">
        <v>31519</v>
      </c>
    </row>
    <row r="64">
      <c r="A64" t="inlineStr">
        <is>
          <t>56</t>
        </is>
      </c>
      <c r="B64" t="inlineStr">
        <is>
          <t xml:space="preserve">    Nondurable goods</t>
        </is>
      </c>
      <c r="D64" s="39" t="n">
        <v>559097</v>
      </c>
      <c r="E64" s="39" t="n">
        <v>579897</v>
      </c>
      <c r="F64" s="39" t="n">
        <v>614063</v>
      </c>
      <c r="G64" s="39" t="n">
        <v>625409</v>
      </c>
      <c r="H64" s="39" t="n">
        <v>640460</v>
      </c>
      <c r="I64" s="39" t="n">
        <v>635650</v>
      </c>
      <c r="J64" s="39" t="n">
        <v>661023</v>
      </c>
      <c r="K64" s="39" t="n">
        <v>702977</v>
      </c>
      <c r="L64" s="39" t="n">
        <v>736642</v>
      </c>
      <c r="M64" s="39" t="n">
        <v>789434</v>
      </c>
      <c r="N64" s="39" t="n">
        <v>814121</v>
      </c>
      <c r="O64" s="39" t="n">
        <v>801118</v>
      </c>
      <c r="P64" s="39" t="n">
        <v>821175</v>
      </c>
      <c r="Q64" s="39" t="n">
        <v>832686</v>
      </c>
      <c r="R64" s="39" t="n">
        <v>852375</v>
      </c>
      <c r="S64" s="39" t="n">
        <v>865346</v>
      </c>
      <c r="T64" s="39" t="n">
        <v>889941</v>
      </c>
      <c r="U64" s="39" t="n">
        <v>916140</v>
      </c>
      <c r="V64" s="39" t="n">
        <v>945837</v>
      </c>
      <c r="W64" s="39" t="n">
        <v>913375</v>
      </c>
      <c r="X64" s="39" t="n">
        <v>955110</v>
      </c>
      <c r="Y64" s="39" t="n">
        <v>1026754</v>
      </c>
      <c r="Z64" s="39" t="n">
        <v>1025081</v>
      </c>
    </row>
    <row r="65">
      <c r="A65" t="inlineStr">
        <is>
          <t>57</t>
        </is>
      </c>
      <c r="B65" t="inlineStr">
        <is>
          <t xml:space="preserve">      Food and beverage and tobacco products</t>
        </is>
      </c>
      <c r="D65" s="39" t="n">
        <v>135203</v>
      </c>
      <c r="E65" s="39" t="n">
        <v>140007</v>
      </c>
      <c r="F65" s="39" t="n">
        <v>161756</v>
      </c>
      <c r="G65" s="39" t="n">
        <v>163231</v>
      </c>
      <c r="H65" s="39" t="n">
        <v>174192</v>
      </c>
      <c r="I65" s="39" t="n">
        <v>175591</v>
      </c>
      <c r="J65" s="39" t="n">
        <v>178948</v>
      </c>
      <c r="K65" s="39" t="n">
        <v>175834</v>
      </c>
      <c r="L65" s="39" t="n">
        <v>178691</v>
      </c>
      <c r="M65" s="39" t="n">
        <v>193853</v>
      </c>
      <c r="N65" s="39" t="n">
        <v>194067</v>
      </c>
      <c r="O65" s="39" t="n">
        <v>199117</v>
      </c>
      <c r="P65" s="39" t="n">
        <v>237814</v>
      </c>
      <c r="Q65" s="39" t="n">
        <v>223168</v>
      </c>
      <c r="R65" s="39" t="n">
        <v>209184</v>
      </c>
      <c r="S65" s="39" t="n">
        <v>219258</v>
      </c>
      <c r="T65" s="39" t="n">
        <v>227880</v>
      </c>
      <c r="U65" s="39" t="n">
        <v>238504</v>
      </c>
      <c r="V65" s="39" t="n">
        <v>261724</v>
      </c>
      <c r="W65" s="39" t="n">
        <v>264259</v>
      </c>
      <c r="X65" s="39" t="n">
        <v>265723</v>
      </c>
      <c r="Y65" s="39" t="n">
        <v>260541</v>
      </c>
      <c r="Z65" s="39" t="n">
        <v>265007</v>
      </c>
    </row>
    <row r="66">
      <c r="A66" t="inlineStr">
        <is>
          <t>58</t>
        </is>
      </c>
      <c r="B66" t="inlineStr">
        <is>
          <t xml:space="preserve">          Food manufacturing</t>
        </is>
      </c>
      <c r="D66" s="39" t="n">
        <v>89454</v>
      </c>
      <c r="E66" s="39" t="n">
        <v>92534</v>
      </c>
      <c r="F66" s="39" t="n">
        <v>103731</v>
      </c>
      <c r="G66" s="39" t="n">
        <v>103840</v>
      </c>
      <c r="H66" s="39" t="n">
        <v>108473</v>
      </c>
      <c r="I66" s="39" t="n">
        <v>114110</v>
      </c>
      <c r="J66" s="39" t="n">
        <v>116741</v>
      </c>
      <c r="K66" s="39" t="n">
        <v>114810</v>
      </c>
      <c r="L66" s="39" t="n">
        <v>114190</v>
      </c>
      <c r="M66" s="39" t="n">
        <v>124614</v>
      </c>
      <c r="N66" s="39" t="n">
        <v>124665</v>
      </c>
      <c r="O66" s="39" t="n">
        <v>130199</v>
      </c>
      <c r="P66" s="39" t="n">
        <v>151869</v>
      </c>
      <c r="Q66" s="39" t="n">
        <v>142754</v>
      </c>
      <c r="R66" s="39" t="n">
        <v>135135</v>
      </c>
      <c r="S66" s="39" t="n">
        <v>141659</v>
      </c>
      <c r="T66" s="39" t="n">
        <v>148256</v>
      </c>
      <c r="U66" s="39" t="n">
        <v>157938</v>
      </c>
      <c r="V66" s="39" t="n">
        <v>170328</v>
      </c>
      <c r="W66" s="39" t="n">
        <v>173182</v>
      </c>
      <c r="X66" s="39" t="n">
        <v>173974</v>
      </c>
      <c r="Y66" s="39" t="n">
        <v>173872</v>
      </c>
      <c r="Z66" s="39" t="n">
        <v>178207</v>
      </c>
    </row>
    <row r="67">
      <c r="A67" t="inlineStr">
        <is>
          <t>59</t>
        </is>
      </c>
      <c r="B67" t="inlineStr">
        <is>
          <t xml:space="preserve">          Beverage manufacturing</t>
        </is>
      </c>
      <c r="D67" s="39" t="n">
        <v>19775</v>
      </c>
      <c r="E67" s="39" t="n">
        <v>20338</v>
      </c>
      <c r="F67" s="39" t="n">
        <v>22276</v>
      </c>
      <c r="G67" s="39" t="n">
        <v>22259</v>
      </c>
      <c r="H67" s="39" t="n">
        <v>23429</v>
      </c>
      <c r="I67" s="39" t="n">
        <v>24454</v>
      </c>
      <c r="J67" s="39" t="n">
        <v>25425</v>
      </c>
      <c r="K67" s="39" t="n">
        <v>25837</v>
      </c>
      <c r="L67" s="39" t="n">
        <v>26825</v>
      </c>
      <c r="M67" s="39" t="n">
        <v>29997</v>
      </c>
      <c r="N67" s="39" t="n">
        <v>31034</v>
      </c>
      <c r="O67" s="39" t="n">
        <v>32982</v>
      </c>
      <c r="P67" s="39" t="n">
        <v>36388</v>
      </c>
      <c r="Q67" s="39" t="n">
        <v>34379</v>
      </c>
      <c r="R67" s="39" t="n">
        <v>33714</v>
      </c>
      <c r="S67" s="39" t="n">
        <v>36838</v>
      </c>
      <c r="T67" s="39" t="n">
        <v>38505</v>
      </c>
      <c r="U67" s="39" t="n">
        <v>40762</v>
      </c>
      <c r="V67" s="39" t="n">
        <v>45064</v>
      </c>
      <c r="W67" s="39" t="n">
        <v>45738</v>
      </c>
      <c r="X67" s="39" t="n">
        <v>44730</v>
      </c>
      <c r="Y67" s="39" t="n">
        <v>43136</v>
      </c>
      <c r="Z67" s="39" t="n">
        <v>44249</v>
      </c>
    </row>
    <row r="68">
      <c r="A68" t="inlineStr">
        <is>
          <t>60</t>
        </is>
      </c>
      <c r="B68" t="inlineStr">
        <is>
          <t xml:space="preserve">          Tobacco product manufacturing</t>
        </is>
      </c>
      <c r="D68" s="39" t="n">
        <v>25975</v>
      </c>
      <c r="E68" s="39" t="n">
        <v>27136</v>
      </c>
      <c r="F68" s="39" t="n">
        <v>35749</v>
      </c>
      <c r="G68" s="39" t="n">
        <v>37131</v>
      </c>
      <c r="H68" s="39" t="n">
        <v>42291</v>
      </c>
      <c r="I68" s="39" t="n">
        <v>37026</v>
      </c>
      <c r="J68" s="39" t="n">
        <v>36782</v>
      </c>
      <c r="K68" s="39" t="n">
        <v>35186</v>
      </c>
      <c r="L68" s="39" t="n">
        <v>37676</v>
      </c>
      <c r="M68" s="39" t="n">
        <v>39242</v>
      </c>
      <c r="N68" s="39" t="n">
        <v>38368</v>
      </c>
      <c r="O68" s="39" t="n">
        <v>35936</v>
      </c>
      <c r="P68" s="39" t="n">
        <v>49556</v>
      </c>
      <c r="Q68" s="39" t="n">
        <v>46036</v>
      </c>
      <c r="R68" s="39" t="n">
        <v>40335</v>
      </c>
      <c r="S68" s="39" t="n">
        <v>40761</v>
      </c>
      <c r="T68" s="39" t="n">
        <v>41119</v>
      </c>
      <c r="U68" s="39" t="n">
        <v>39803</v>
      </c>
      <c r="V68" s="39" t="n">
        <v>46332</v>
      </c>
      <c r="W68" s="39" t="n">
        <v>45339</v>
      </c>
      <c r="X68" s="39" t="n">
        <v>47019</v>
      </c>
      <c r="Y68" s="39" t="n">
        <v>43533</v>
      </c>
      <c r="Z68" s="39" t="n">
        <v>42551</v>
      </c>
    </row>
    <row r="69">
      <c r="A69" t="inlineStr">
        <is>
          <t>61</t>
        </is>
      </c>
      <c r="B69" t="inlineStr">
        <is>
          <t xml:space="preserve">      Textile mills and textile product mills</t>
        </is>
      </c>
      <c r="D69" s="39" t="n">
        <v>27396</v>
      </c>
      <c r="E69" s="39" t="n">
        <v>28085</v>
      </c>
      <c r="F69" s="39" t="n">
        <v>28489</v>
      </c>
      <c r="G69" s="39" t="n">
        <v>27984</v>
      </c>
      <c r="H69" s="39" t="n">
        <v>24883</v>
      </c>
      <c r="I69" s="39" t="n">
        <v>24026</v>
      </c>
      <c r="J69" s="39" t="n">
        <v>18713</v>
      </c>
      <c r="K69" s="39" t="n">
        <v>22155</v>
      </c>
      <c r="L69" s="39" t="n">
        <v>20676</v>
      </c>
      <c r="M69" s="39" t="n">
        <v>20079</v>
      </c>
      <c r="N69" s="39" t="n">
        <v>19291</v>
      </c>
      <c r="O69" s="39" t="n">
        <v>17840</v>
      </c>
      <c r="P69" s="39" t="n">
        <v>15126</v>
      </c>
      <c r="Q69" s="39" t="n">
        <v>15546</v>
      </c>
      <c r="R69" s="39" t="n">
        <v>15050</v>
      </c>
      <c r="S69" s="39" t="n">
        <v>15936</v>
      </c>
      <c r="T69" s="39" t="n">
        <v>16745</v>
      </c>
      <c r="U69" s="39" t="n">
        <v>17824</v>
      </c>
      <c r="V69" s="39" t="n">
        <v>17936</v>
      </c>
      <c r="W69" s="39" t="n">
        <v>18365</v>
      </c>
      <c r="X69" s="39" t="n">
        <v>18067</v>
      </c>
      <c r="Y69" s="39" t="n">
        <v>17379</v>
      </c>
      <c r="Z69" s="39" t="n">
        <v>17242</v>
      </c>
    </row>
    <row r="70">
      <c r="A70" t="inlineStr">
        <is>
          <t>62</t>
        </is>
      </c>
      <c r="B70" t="inlineStr">
        <is>
          <t xml:space="preserve">      Apparel and leather and allied products</t>
        </is>
      </c>
      <c r="D70" s="39" t="n">
        <v>25165</v>
      </c>
      <c r="E70" s="39" t="n">
        <v>23428</v>
      </c>
      <c r="F70" s="39" t="n">
        <v>22399</v>
      </c>
      <c r="G70" s="39" t="n">
        <v>22156</v>
      </c>
      <c r="H70" s="39" t="n">
        <v>19462</v>
      </c>
      <c r="I70" s="39" t="n">
        <v>18138</v>
      </c>
      <c r="J70" s="39" t="n">
        <v>15488</v>
      </c>
      <c r="K70" s="39" t="n">
        <v>14581</v>
      </c>
      <c r="L70" s="39" t="n">
        <v>13839</v>
      </c>
      <c r="M70" s="39" t="n">
        <v>12861</v>
      </c>
      <c r="N70" s="39" t="n">
        <v>11848</v>
      </c>
      <c r="O70" s="39" t="n">
        <v>11576</v>
      </c>
      <c r="P70" s="39" t="n">
        <v>9874</v>
      </c>
      <c r="Q70" s="39" t="n">
        <v>10386</v>
      </c>
      <c r="R70" s="39" t="n">
        <v>10122</v>
      </c>
      <c r="S70" s="39" t="n">
        <v>9996</v>
      </c>
      <c r="T70" s="39" t="n">
        <v>10213</v>
      </c>
      <c r="U70" s="39" t="n">
        <v>9913</v>
      </c>
      <c r="V70" s="39" t="n">
        <v>9694</v>
      </c>
      <c r="W70" s="39" t="n">
        <v>9612</v>
      </c>
      <c r="X70" s="39" t="n">
        <v>9415</v>
      </c>
      <c r="Y70" s="39" t="n">
        <v>9362</v>
      </c>
      <c r="Z70" s="39" t="n">
        <v>9304</v>
      </c>
    </row>
    <row r="71">
      <c r="A71" t="inlineStr">
        <is>
          <t>63</t>
        </is>
      </c>
      <c r="B71" t="inlineStr">
        <is>
          <t xml:space="preserve">      Paper products</t>
        </is>
      </c>
      <c r="D71" s="39" t="n">
        <v>55369</v>
      </c>
      <c r="E71" s="39" t="n">
        <v>55857</v>
      </c>
      <c r="F71" s="39" t="n">
        <v>59382</v>
      </c>
      <c r="G71" s="39" t="n">
        <v>62190</v>
      </c>
      <c r="H71" s="39" t="n">
        <v>53503</v>
      </c>
      <c r="I71" s="39" t="n">
        <v>54119</v>
      </c>
      <c r="J71" s="39" t="n">
        <v>51028</v>
      </c>
      <c r="K71" s="39" t="n">
        <v>52744</v>
      </c>
      <c r="L71" s="39" t="n">
        <v>51700</v>
      </c>
      <c r="M71" s="39" t="n">
        <v>57990</v>
      </c>
      <c r="N71" s="39" t="n">
        <v>55722</v>
      </c>
      <c r="O71" s="39" t="n">
        <v>51381</v>
      </c>
      <c r="P71" s="39" t="n">
        <v>59274</v>
      </c>
      <c r="Q71" s="39" t="n">
        <v>56306</v>
      </c>
      <c r="R71" s="39" t="n">
        <v>53694</v>
      </c>
      <c r="S71" s="39" t="n">
        <v>52980</v>
      </c>
      <c r="T71" s="39" t="n">
        <v>56316</v>
      </c>
      <c r="U71" s="39" t="n">
        <v>56728</v>
      </c>
      <c r="V71" s="39" t="n">
        <v>59668</v>
      </c>
      <c r="W71" s="39" t="n">
        <v>58380</v>
      </c>
      <c r="X71" s="39" t="n">
        <v>55205</v>
      </c>
      <c r="Y71" s="39" t="n">
        <v>59934</v>
      </c>
      <c r="Z71" s="39" t="n">
        <v>61217</v>
      </c>
    </row>
    <row r="72">
      <c r="A72" t="inlineStr">
        <is>
          <t>64</t>
        </is>
      </c>
      <c r="B72" t="inlineStr">
        <is>
          <t xml:space="preserve">      Printing and related support activities</t>
        </is>
      </c>
      <c r="D72" s="39" t="n">
        <v>37438</v>
      </c>
      <c r="E72" s="39" t="n">
        <v>39685</v>
      </c>
      <c r="F72" s="39" t="n">
        <v>42163</v>
      </c>
      <c r="G72" s="39" t="n">
        <v>43683</v>
      </c>
      <c r="H72" s="39" t="n">
        <v>42721</v>
      </c>
      <c r="I72" s="39" t="n">
        <v>42136</v>
      </c>
      <c r="J72" s="39" t="n">
        <v>42189</v>
      </c>
      <c r="K72" s="39" t="n">
        <v>42754</v>
      </c>
      <c r="L72" s="39" t="n">
        <v>44478</v>
      </c>
      <c r="M72" s="39" t="n">
        <v>46827</v>
      </c>
      <c r="N72" s="39" t="n">
        <v>47693</v>
      </c>
      <c r="O72" s="39" t="n">
        <v>45186</v>
      </c>
      <c r="P72" s="39" t="n">
        <v>39657</v>
      </c>
      <c r="Q72" s="39" t="n">
        <v>39419</v>
      </c>
      <c r="R72" s="39" t="n">
        <v>38707</v>
      </c>
      <c r="S72" s="39" t="n">
        <v>38345</v>
      </c>
      <c r="T72" s="39" t="n">
        <v>38938</v>
      </c>
      <c r="U72" s="39" t="n">
        <v>39031</v>
      </c>
      <c r="V72" s="39" t="n">
        <v>40211</v>
      </c>
      <c r="W72" s="39" t="n">
        <v>40968</v>
      </c>
      <c r="X72" s="39" t="n">
        <v>40268</v>
      </c>
      <c r="Y72" s="39" t="n">
        <v>39647</v>
      </c>
      <c r="Z72" s="39" t="n">
        <v>40286</v>
      </c>
    </row>
    <row r="73">
      <c r="A73" t="inlineStr">
        <is>
          <t>65</t>
        </is>
      </c>
      <c r="B73" t="inlineStr">
        <is>
          <t xml:space="preserve">      Petroleum and coal products</t>
        </is>
      </c>
      <c r="D73" s="39" t="n">
        <v>47512</v>
      </c>
      <c r="E73" s="39" t="n">
        <v>50116</v>
      </c>
      <c r="F73" s="39" t="n">
        <v>45201</v>
      </c>
      <c r="G73" s="39" t="n">
        <v>52706</v>
      </c>
      <c r="H73" s="39" t="n">
        <v>68345</v>
      </c>
      <c r="I73" s="39" t="n">
        <v>50723</v>
      </c>
      <c r="J73" s="39" t="n">
        <v>81259</v>
      </c>
      <c r="K73" s="39" t="n">
        <v>104214</v>
      </c>
      <c r="L73" s="39" t="n">
        <v>141162</v>
      </c>
      <c r="M73" s="39" t="n">
        <v>139988</v>
      </c>
      <c r="N73" s="39" t="n">
        <v>154505</v>
      </c>
      <c r="O73" s="39" t="n">
        <v>154572</v>
      </c>
      <c r="P73" s="39" t="n">
        <v>110750</v>
      </c>
      <c r="Q73" s="39" t="n">
        <v>123448</v>
      </c>
      <c r="R73" s="39" t="n">
        <v>158092</v>
      </c>
      <c r="S73" s="39" t="n">
        <v>157974</v>
      </c>
      <c r="T73" s="39" t="n">
        <v>150553</v>
      </c>
      <c r="U73" s="39" t="n">
        <v>157693</v>
      </c>
      <c r="V73" s="39" t="n">
        <v>145371</v>
      </c>
      <c r="W73" s="39" t="n">
        <v>85009</v>
      </c>
      <c r="X73" s="39" t="n">
        <v>130534</v>
      </c>
      <c r="Y73" s="39" t="n">
        <v>181966</v>
      </c>
      <c r="Z73" s="39" t="n">
        <v>158066</v>
      </c>
    </row>
    <row r="74">
      <c r="A74" t="inlineStr">
        <is>
          <t>66</t>
        </is>
      </c>
      <c r="B74" t="inlineStr">
        <is>
          <t xml:space="preserve">      Chemical products</t>
        </is>
      </c>
      <c r="D74" s="39" t="n">
        <v>173408</v>
      </c>
      <c r="E74" s="39" t="n">
        <v>180960</v>
      </c>
      <c r="F74" s="39" t="n">
        <v>188664</v>
      </c>
      <c r="G74" s="39" t="n">
        <v>187916</v>
      </c>
      <c r="H74" s="39" t="n">
        <v>193820</v>
      </c>
      <c r="I74" s="39" t="n">
        <v>207881</v>
      </c>
      <c r="J74" s="39" t="n">
        <v>210668</v>
      </c>
      <c r="K74" s="39" t="n">
        <v>226843</v>
      </c>
      <c r="L74" s="39" t="n">
        <v>223146</v>
      </c>
      <c r="M74" s="39" t="n">
        <v>253834</v>
      </c>
      <c r="N74" s="39" t="n">
        <v>267723</v>
      </c>
      <c r="O74" s="39" t="n">
        <v>265404</v>
      </c>
      <c r="P74" s="39" t="n">
        <v>288270</v>
      </c>
      <c r="Q74" s="39" t="n">
        <v>302645</v>
      </c>
      <c r="R74" s="39" t="n">
        <v>304617</v>
      </c>
      <c r="S74" s="39" t="n">
        <v>303364</v>
      </c>
      <c r="T74" s="39" t="n">
        <v>320314</v>
      </c>
      <c r="U74" s="39" t="n">
        <v>329325</v>
      </c>
      <c r="V74" s="39" t="n">
        <v>332981</v>
      </c>
      <c r="W74" s="39" t="n">
        <v>357028</v>
      </c>
      <c r="X74" s="39" t="n">
        <v>358349</v>
      </c>
      <c r="Y74" s="39" t="n">
        <v>376849</v>
      </c>
      <c r="Z74" s="39" t="n">
        <v>390784</v>
      </c>
    </row>
    <row r="75">
      <c r="A75" t="inlineStr">
        <is>
          <t>67</t>
        </is>
      </c>
      <c r="B75" t="inlineStr">
        <is>
          <t xml:space="preserve">          Basic chemical manufacturing</t>
        </is>
      </c>
      <c r="D75" s="39" t="n">
        <v>33153</v>
      </c>
      <c r="E75" s="39" t="n">
        <v>32855</v>
      </c>
      <c r="F75" s="39" t="n">
        <v>32634</v>
      </c>
      <c r="G75" s="39" t="n">
        <v>31381</v>
      </c>
      <c r="H75" s="39" t="n">
        <v>31575</v>
      </c>
      <c r="I75" s="39" t="n">
        <v>34197</v>
      </c>
      <c r="J75" s="39" t="n">
        <v>34539</v>
      </c>
      <c r="K75" s="39" t="n">
        <v>38965</v>
      </c>
      <c r="L75" s="39" t="n">
        <v>38217</v>
      </c>
      <c r="M75" s="39" t="n">
        <v>44725</v>
      </c>
      <c r="N75" s="39" t="n">
        <v>48380</v>
      </c>
      <c r="O75" s="39" t="n">
        <v>50561</v>
      </c>
      <c r="P75" s="39" t="n">
        <v>49236</v>
      </c>
      <c r="Q75" s="39" t="n">
        <v>69140</v>
      </c>
      <c r="R75" s="39" t="n">
        <v>74788</v>
      </c>
      <c r="S75" s="39" t="n">
        <v>78379</v>
      </c>
      <c r="T75" s="39" t="n">
        <v>80467</v>
      </c>
      <c r="U75" s="39" t="n">
        <v>79811</v>
      </c>
      <c r="V75" s="39" t="n">
        <v>77076</v>
      </c>
      <c r="W75" s="39" t="n">
        <v>84648</v>
      </c>
      <c r="X75" s="39" t="n">
        <v>80606</v>
      </c>
      <c r="Y75" s="39" t="n">
        <v>86683</v>
      </c>
      <c r="Z75" s="39" t="n">
        <v>85856</v>
      </c>
    </row>
    <row r="76">
      <c r="A76" t="inlineStr">
        <is>
          <t>68</t>
        </is>
      </c>
      <c r="B76" t="inlineStr">
        <is>
          <t xml:space="preserve">          Resin, rubber, and artificial fibers manufacturing</t>
        </is>
      </c>
      <c r="D76" s="39" t="n">
        <v>16149</v>
      </c>
      <c r="E76" s="39" t="n">
        <v>16020</v>
      </c>
      <c r="F76" s="39" t="n">
        <v>16172</v>
      </c>
      <c r="G76" s="39" t="n">
        <v>16031</v>
      </c>
      <c r="H76" s="39" t="n">
        <v>15783</v>
      </c>
      <c r="I76" s="39" t="n">
        <v>15739</v>
      </c>
      <c r="J76" s="39" t="n">
        <v>15904</v>
      </c>
      <c r="K76" s="39" t="n">
        <v>17056</v>
      </c>
      <c r="L76" s="39" t="n">
        <v>16994</v>
      </c>
      <c r="M76" s="39" t="n">
        <v>18128</v>
      </c>
      <c r="N76" s="39" t="n">
        <v>18851</v>
      </c>
      <c r="O76" s="39" t="n">
        <v>15623</v>
      </c>
      <c r="P76" s="39" t="n">
        <v>19018</v>
      </c>
      <c r="Q76" s="39" t="n">
        <v>21949</v>
      </c>
      <c r="R76" s="39" t="n">
        <v>19755</v>
      </c>
      <c r="S76" s="39" t="n">
        <v>22404</v>
      </c>
      <c r="T76" s="39" t="n">
        <v>23326</v>
      </c>
      <c r="U76" s="39" t="n">
        <v>24231</v>
      </c>
      <c r="V76" s="39" t="n">
        <v>22318</v>
      </c>
      <c r="W76" s="39" t="n">
        <v>24369</v>
      </c>
      <c r="X76" s="39" t="n">
        <v>25212</v>
      </c>
      <c r="Y76" s="39" t="n">
        <v>29170</v>
      </c>
      <c r="Z76" s="39" t="n">
        <v>28963</v>
      </c>
    </row>
    <row r="77">
      <c r="A77" t="inlineStr">
        <is>
          <t>69</t>
        </is>
      </c>
      <c r="B77" t="inlineStr">
        <is>
          <t xml:space="preserve">          Pharmaceutical and medicine manufacturing</t>
        </is>
      </c>
      <c r="D77" s="39" t="n">
        <v>63240</v>
      </c>
      <c r="E77" s="39" t="n">
        <v>71006</v>
      </c>
      <c r="F77" s="39" t="n">
        <v>78828</v>
      </c>
      <c r="G77" s="39" t="n">
        <v>81755</v>
      </c>
      <c r="H77" s="39" t="n">
        <v>87980</v>
      </c>
      <c r="I77" s="39" t="n">
        <v>97444</v>
      </c>
      <c r="J77" s="39" t="n">
        <v>100582</v>
      </c>
      <c r="K77" s="39" t="n">
        <v>105703</v>
      </c>
      <c r="L77" s="39" t="n">
        <v>103823</v>
      </c>
      <c r="M77" s="39" t="n">
        <v>117875</v>
      </c>
      <c r="N77" s="39" t="n">
        <v>122985</v>
      </c>
      <c r="O77" s="39" t="n">
        <v>123916</v>
      </c>
      <c r="P77" s="39" t="n">
        <v>143877</v>
      </c>
      <c r="Q77" s="39" t="n">
        <v>130860</v>
      </c>
      <c r="R77" s="39" t="n">
        <v>129922</v>
      </c>
      <c r="S77" s="39" t="n">
        <v>123340</v>
      </c>
      <c r="T77" s="39" t="n">
        <v>132634</v>
      </c>
      <c r="U77" s="39" t="n">
        <v>139657</v>
      </c>
      <c r="V77" s="39" t="n">
        <v>147493</v>
      </c>
      <c r="W77" s="39" t="n">
        <v>157078</v>
      </c>
      <c r="X77" s="39" t="n">
        <v>164728</v>
      </c>
      <c r="Y77" s="39" t="n">
        <v>169464</v>
      </c>
      <c r="Z77" s="39" t="n">
        <v>184145</v>
      </c>
    </row>
    <row r="78">
      <c r="A78" t="inlineStr">
        <is>
          <t>70</t>
        </is>
      </c>
      <c r="B78" t="inlineStr">
        <is>
          <t xml:space="preserve">          Other chemical manufacturing</t>
        </is>
      </c>
      <c r="D78" s="39" t="n">
        <v>60866</v>
      </c>
      <c r="E78" s="39" t="n">
        <v>61079</v>
      </c>
      <c r="F78" s="39" t="n">
        <v>61029</v>
      </c>
      <c r="G78" s="39" t="n">
        <v>58749</v>
      </c>
      <c r="H78" s="39" t="n">
        <v>58482</v>
      </c>
      <c r="I78" s="39" t="n">
        <v>60501</v>
      </c>
      <c r="J78" s="39" t="n">
        <v>59643</v>
      </c>
      <c r="K78" s="39" t="n">
        <v>65119</v>
      </c>
      <c r="L78" s="39" t="n">
        <v>64112</v>
      </c>
      <c r="M78" s="39" t="n">
        <v>73106</v>
      </c>
      <c r="N78" s="39" t="n">
        <v>77507</v>
      </c>
      <c r="O78" s="39" t="n">
        <v>75305</v>
      </c>
      <c r="P78" s="39" t="n">
        <v>76139</v>
      </c>
      <c r="Q78" s="39" t="n">
        <v>80696</v>
      </c>
      <c r="R78" s="39" t="n">
        <v>80152</v>
      </c>
      <c r="S78" s="39" t="n">
        <v>79241</v>
      </c>
      <c r="T78" s="39" t="n">
        <v>83886</v>
      </c>
      <c r="U78" s="39" t="n">
        <v>85626</v>
      </c>
      <c r="V78" s="39" t="n">
        <v>86093</v>
      </c>
      <c r="W78" s="39" t="n">
        <v>90933</v>
      </c>
      <c r="X78" s="39" t="n">
        <v>87803</v>
      </c>
      <c r="Y78" s="39" t="n">
        <v>91532</v>
      </c>
      <c r="Z78" s="39" t="n">
        <v>91819</v>
      </c>
    </row>
    <row r="79">
      <c r="A79" t="inlineStr">
        <is>
          <t>71</t>
        </is>
      </c>
      <c r="B79" t="inlineStr">
        <is>
          <t xml:space="preserve">      Plastics and rubber products</t>
        </is>
      </c>
      <c r="D79" s="39" t="n">
        <v>57607</v>
      </c>
      <c r="E79" s="39" t="n">
        <v>61760</v>
      </c>
      <c r="F79" s="39" t="n">
        <v>66009</v>
      </c>
      <c r="G79" s="39" t="n">
        <v>65543</v>
      </c>
      <c r="H79" s="39" t="n">
        <v>63534</v>
      </c>
      <c r="I79" s="39" t="n">
        <v>63037</v>
      </c>
      <c r="J79" s="39" t="n">
        <v>62730</v>
      </c>
      <c r="K79" s="39" t="n">
        <v>63852</v>
      </c>
      <c r="L79" s="39" t="n">
        <v>62949</v>
      </c>
      <c r="M79" s="39" t="n">
        <v>64002</v>
      </c>
      <c r="N79" s="39" t="n">
        <v>63271</v>
      </c>
      <c r="O79" s="39" t="n">
        <v>56042</v>
      </c>
      <c r="P79" s="39" t="n">
        <v>60410</v>
      </c>
      <c r="Q79" s="39" t="n">
        <v>61768</v>
      </c>
      <c r="R79" s="39" t="n">
        <v>62909</v>
      </c>
      <c r="S79" s="39" t="n">
        <v>67493</v>
      </c>
      <c r="T79" s="39" t="n">
        <v>68982</v>
      </c>
      <c r="U79" s="39" t="n">
        <v>67122</v>
      </c>
      <c r="V79" s="39" t="n">
        <v>78252</v>
      </c>
      <c r="W79" s="39" t="n">
        <v>79754</v>
      </c>
      <c r="X79" s="39" t="n">
        <v>77549</v>
      </c>
      <c r="Y79" s="39" t="n">
        <v>81075</v>
      </c>
      <c r="Z79" s="39" t="n">
        <v>83174</v>
      </c>
    </row>
    <row r="80">
      <c r="A80" t="inlineStr">
        <is>
          <t>72</t>
        </is>
      </c>
      <c r="B80" t="inlineStr">
        <is>
          <t xml:space="preserve">  Wholesale trade</t>
        </is>
      </c>
      <c r="D80" s="39" t="n">
        <v>527539</v>
      </c>
      <c r="E80" s="39" t="n">
        <v>563735</v>
      </c>
      <c r="F80" s="39" t="n">
        <v>584013</v>
      </c>
      <c r="G80" s="39" t="n">
        <v>622624</v>
      </c>
      <c r="H80" s="39" t="n">
        <v>613752</v>
      </c>
      <c r="I80" s="39" t="n">
        <v>613147</v>
      </c>
      <c r="J80" s="39" t="n">
        <v>641450</v>
      </c>
      <c r="K80" s="39" t="n">
        <v>697110</v>
      </c>
      <c r="L80" s="39" t="n">
        <v>754949</v>
      </c>
      <c r="M80" s="39" t="n">
        <v>811473</v>
      </c>
      <c r="N80" s="39" t="n">
        <v>857827</v>
      </c>
      <c r="O80" s="39" t="n">
        <v>884319</v>
      </c>
      <c r="P80" s="39" t="n">
        <v>834180</v>
      </c>
      <c r="Q80" s="39" t="n">
        <v>888905</v>
      </c>
      <c r="R80" s="39" t="n">
        <v>934907</v>
      </c>
      <c r="S80" s="39" t="n">
        <v>997353</v>
      </c>
      <c r="T80" s="39" t="n">
        <v>1040067</v>
      </c>
      <c r="U80" s="39" t="n">
        <v>1088175</v>
      </c>
      <c r="V80" s="39" t="n">
        <v>1142867</v>
      </c>
      <c r="W80" s="39" t="n">
        <v>1133629</v>
      </c>
      <c r="X80" s="39" t="n">
        <v>1163517</v>
      </c>
      <c r="Y80" s="39" t="n">
        <v>1210860</v>
      </c>
      <c r="Z80" s="39" t="n">
        <v>1262290</v>
      </c>
    </row>
    <row r="81">
      <c r="A81" t="inlineStr">
        <is>
          <t>73</t>
        </is>
      </c>
      <c r="B81" t="inlineStr">
        <is>
          <t xml:space="preserve">    Motor vehicle and motor vehicle parts and supplies merchant wholesalers</t>
        </is>
      </c>
      <c r="D81" s="39" t="n">
        <v>28662</v>
      </c>
      <c r="E81" s="39" t="n">
        <v>30857</v>
      </c>
      <c r="F81" s="39" t="n">
        <v>32557</v>
      </c>
      <c r="G81" s="39" t="n">
        <v>33472</v>
      </c>
      <c r="H81" s="39" t="n">
        <v>31896</v>
      </c>
      <c r="I81" s="39" t="n">
        <v>32570</v>
      </c>
      <c r="J81" s="39" t="n">
        <v>34298</v>
      </c>
      <c r="K81" s="39" t="n">
        <v>38165</v>
      </c>
      <c r="L81" s="39" t="n">
        <v>41061</v>
      </c>
      <c r="M81" s="39" t="n">
        <v>45373</v>
      </c>
      <c r="N81" s="39" t="n">
        <v>45961</v>
      </c>
      <c r="O81" s="39" t="n">
        <v>46178</v>
      </c>
      <c r="P81" s="39" t="n">
        <v>40435</v>
      </c>
      <c r="Q81" s="39" t="n">
        <v>44959</v>
      </c>
      <c r="R81" s="39" t="n">
        <v>49103</v>
      </c>
      <c r="S81" s="39" t="n">
        <v>54008</v>
      </c>
      <c r="T81" s="39" t="n">
        <v>58810</v>
      </c>
      <c r="U81" s="39" t="n">
        <v>62849</v>
      </c>
      <c r="V81" s="39" t="n">
        <v>66593</v>
      </c>
      <c r="W81" s="39" t="n">
        <v>66097</v>
      </c>
      <c r="X81" s="39" t="n">
        <v>67320</v>
      </c>
      <c r="Y81" s="39" t="n">
        <v>71779</v>
      </c>
      <c r="Z81" s="39" t="n">
        <v>75325</v>
      </c>
    </row>
    <row r="82">
      <c r="A82" t="inlineStr">
        <is>
          <t>74</t>
        </is>
      </c>
      <c r="B82" t="inlineStr">
        <is>
          <t xml:space="preserve">    Professional and commercial equipment and supplies merchant wholesalers</t>
        </is>
      </c>
      <c r="D82" s="39" t="n">
        <v>58853</v>
      </c>
      <c r="E82" s="39" t="n">
        <v>67601</v>
      </c>
      <c r="F82" s="39" t="n">
        <v>74567</v>
      </c>
      <c r="G82" s="39" t="n">
        <v>79003</v>
      </c>
      <c r="H82" s="39" t="n">
        <v>75830</v>
      </c>
      <c r="I82" s="39" t="n">
        <v>72421</v>
      </c>
      <c r="J82" s="39" t="n">
        <v>75625</v>
      </c>
      <c r="K82" s="39" t="n">
        <v>80449</v>
      </c>
      <c r="L82" s="39" t="n">
        <v>85883</v>
      </c>
      <c r="M82" s="39" t="n">
        <v>93014</v>
      </c>
      <c r="N82" s="39" t="n">
        <v>102705</v>
      </c>
      <c r="O82" s="39" t="n">
        <v>106092</v>
      </c>
      <c r="P82" s="39" t="n">
        <v>106032</v>
      </c>
      <c r="Q82" s="39" t="n">
        <v>113387</v>
      </c>
      <c r="R82" s="39" t="n">
        <v>120035</v>
      </c>
      <c r="S82" s="39" t="n">
        <v>124303</v>
      </c>
      <c r="T82" s="39" t="n">
        <v>127072</v>
      </c>
      <c r="U82" s="39" t="n">
        <v>130428</v>
      </c>
      <c r="V82" s="39" t="n">
        <v>140991</v>
      </c>
      <c r="W82" s="39" t="n">
        <v>143979</v>
      </c>
      <c r="X82" s="39" t="n">
        <v>149413</v>
      </c>
      <c r="Y82" s="39" t="n">
        <v>152551</v>
      </c>
      <c r="Z82" s="39" t="n">
        <v>159479</v>
      </c>
    </row>
    <row r="83">
      <c r="A83" t="inlineStr">
        <is>
          <t>75</t>
        </is>
      </c>
      <c r="B83" t="inlineStr">
        <is>
          <t xml:space="preserve">    Household appliances and electrical and electronic goods merchant wholesalers</t>
        </is>
      </c>
      <c r="D83" s="39" t="n">
        <v>45157</v>
      </c>
      <c r="E83" s="39" t="n">
        <v>48768</v>
      </c>
      <c r="F83" s="39" t="n">
        <v>51984</v>
      </c>
      <c r="G83" s="39" t="n">
        <v>59066</v>
      </c>
      <c r="H83" s="39" t="n">
        <v>54102</v>
      </c>
      <c r="I83" s="39" t="n">
        <v>50975</v>
      </c>
      <c r="J83" s="39" t="n">
        <v>50917</v>
      </c>
      <c r="K83" s="39" t="n">
        <v>56270</v>
      </c>
      <c r="L83" s="39" t="n">
        <v>58769</v>
      </c>
      <c r="M83" s="39" t="n">
        <v>65535</v>
      </c>
      <c r="N83" s="39" t="n">
        <v>69207</v>
      </c>
      <c r="O83" s="39" t="n">
        <v>71081</v>
      </c>
      <c r="P83" s="39" t="n">
        <v>67464</v>
      </c>
      <c r="Q83" s="39" t="n">
        <v>73127</v>
      </c>
      <c r="R83" s="39" t="n">
        <v>74998</v>
      </c>
      <c r="S83" s="39" t="n">
        <v>78657</v>
      </c>
      <c r="T83" s="39" t="n">
        <v>83212</v>
      </c>
      <c r="U83" s="39" t="n">
        <v>87655</v>
      </c>
      <c r="V83" s="39" t="n">
        <v>95886</v>
      </c>
      <c r="W83" s="39" t="n">
        <v>95951</v>
      </c>
      <c r="X83" s="39" t="n">
        <v>96993</v>
      </c>
      <c r="Y83" s="39" t="n">
        <v>100066</v>
      </c>
      <c r="Z83" s="39" t="n">
        <v>98937</v>
      </c>
    </row>
    <row r="84">
      <c r="A84" t="inlineStr">
        <is>
          <t>76</t>
        </is>
      </c>
      <c r="B84" t="inlineStr">
        <is>
          <t xml:space="preserve">    Machinery, equipment, and supplies merchant wholesalers</t>
        </is>
      </c>
      <c r="D84" s="39" t="n">
        <v>49325</v>
      </c>
      <c r="E84" s="39" t="n">
        <v>53846</v>
      </c>
      <c r="F84" s="39" t="n">
        <v>54064</v>
      </c>
      <c r="G84" s="39" t="n">
        <v>56804</v>
      </c>
      <c r="H84" s="39" t="n">
        <v>55189</v>
      </c>
      <c r="I84" s="39" t="n">
        <v>53360</v>
      </c>
      <c r="J84" s="39" t="n">
        <v>55261</v>
      </c>
      <c r="K84" s="39" t="n">
        <v>61453</v>
      </c>
      <c r="L84" s="39" t="n">
        <v>67956</v>
      </c>
      <c r="M84" s="39" t="n">
        <v>74444</v>
      </c>
      <c r="N84" s="39" t="n">
        <v>79789</v>
      </c>
      <c r="O84" s="39" t="n">
        <v>84687</v>
      </c>
      <c r="P84" s="39" t="n">
        <v>76743</v>
      </c>
      <c r="Q84" s="39" t="n">
        <v>82464</v>
      </c>
      <c r="R84" s="39" t="n">
        <v>91897</v>
      </c>
      <c r="S84" s="39" t="n">
        <v>104131</v>
      </c>
      <c r="T84" s="39" t="n">
        <v>107693</v>
      </c>
      <c r="U84" s="39" t="n">
        <v>114659</v>
      </c>
      <c r="V84" s="39" t="n">
        <v>117490</v>
      </c>
      <c r="W84" s="39" t="n">
        <v>113843</v>
      </c>
      <c r="X84" s="39" t="n">
        <v>117667</v>
      </c>
      <c r="Y84" s="39" t="n">
        <v>124885</v>
      </c>
      <c r="Z84" s="39" t="n">
        <v>129041</v>
      </c>
    </row>
    <row r="85">
      <c r="A85" t="inlineStr">
        <is>
          <t>77</t>
        </is>
      </c>
      <c r="B85" t="inlineStr">
        <is>
          <t xml:space="preserve">    Other durable goods merchant wholesalers</t>
        </is>
      </c>
      <c r="D85" s="39" t="n">
        <v>73683</v>
      </c>
      <c r="E85" s="39" t="n">
        <v>76448</v>
      </c>
      <c r="F85" s="39" t="n">
        <v>77454</v>
      </c>
      <c r="G85" s="39" t="n">
        <v>82837</v>
      </c>
      <c r="H85" s="39" t="n">
        <v>79598</v>
      </c>
      <c r="I85" s="39" t="n">
        <v>79923</v>
      </c>
      <c r="J85" s="39" t="n">
        <v>83096</v>
      </c>
      <c r="K85" s="39" t="n">
        <v>94691</v>
      </c>
      <c r="L85" s="39" t="n">
        <v>103716</v>
      </c>
      <c r="M85" s="39" t="n">
        <v>112575</v>
      </c>
      <c r="N85" s="39" t="n">
        <v>116642</v>
      </c>
      <c r="O85" s="39" t="n">
        <v>117707</v>
      </c>
      <c r="P85" s="39" t="n">
        <v>100244</v>
      </c>
      <c r="Q85" s="39" t="n">
        <v>107441</v>
      </c>
      <c r="R85" s="39" t="n">
        <v>115519</v>
      </c>
      <c r="S85" s="39" t="n">
        <v>124200</v>
      </c>
      <c r="T85" s="39" t="n">
        <v>128191</v>
      </c>
      <c r="U85" s="39" t="n">
        <v>135039</v>
      </c>
      <c r="V85" s="39" t="n">
        <v>141211</v>
      </c>
      <c r="W85" s="39" t="n">
        <v>143466</v>
      </c>
      <c r="X85" s="39" t="n">
        <v>150968</v>
      </c>
      <c r="Y85" s="39" t="n">
        <v>159088</v>
      </c>
      <c r="Z85" s="39" t="n">
        <v>162053</v>
      </c>
    </row>
    <row r="86">
      <c r="A86" t="inlineStr">
        <is>
          <t>78</t>
        </is>
      </c>
      <c r="B86" t="inlineStr">
        <is>
          <t xml:space="preserve">    Drugs and druggists sundries merchant wholesalers</t>
        </is>
      </c>
      <c r="D86" s="39" t="n">
        <v>23202</v>
      </c>
      <c r="E86" s="39" t="n">
        <v>27593</v>
      </c>
      <c r="F86" s="39" t="n">
        <v>31043</v>
      </c>
      <c r="G86" s="39" t="n">
        <v>35925</v>
      </c>
      <c r="H86" s="39" t="n">
        <v>41594</v>
      </c>
      <c r="I86" s="39" t="n">
        <v>46328</v>
      </c>
      <c r="J86" s="39" t="n">
        <v>51075</v>
      </c>
      <c r="K86" s="39" t="n">
        <v>54638</v>
      </c>
      <c r="L86" s="39" t="n">
        <v>62180</v>
      </c>
      <c r="M86" s="39" t="n">
        <v>66188</v>
      </c>
      <c r="N86" s="39" t="n">
        <v>69067</v>
      </c>
      <c r="O86" s="39" t="n">
        <v>68930</v>
      </c>
      <c r="P86" s="39" t="n">
        <v>70811</v>
      </c>
      <c r="Q86" s="39" t="n">
        <v>68672</v>
      </c>
      <c r="R86" s="39" t="n">
        <v>64255</v>
      </c>
      <c r="S86" s="39" t="n">
        <v>69358</v>
      </c>
      <c r="T86" s="39" t="n">
        <v>73905</v>
      </c>
      <c r="U86" s="39" t="n">
        <v>81316</v>
      </c>
      <c r="V86" s="39" t="n">
        <v>94822</v>
      </c>
      <c r="W86" s="39" t="n">
        <v>96766</v>
      </c>
      <c r="X86" s="39" t="n">
        <v>97671</v>
      </c>
      <c r="Y86" s="39" t="n">
        <v>98404</v>
      </c>
      <c r="Z86" s="39" t="n">
        <v>102683</v>
      </c>
    </row>
    <row r="87">
      <c r="A87" t="inlineStr">
        <is>
          <t>79</t>
        </is>
      </c>
      <c r="B87" t="inlineStr">
        <is>
          <t xml:space="preserve">    Grocery and related products merchant wholesalers</t>
        </is>
      </c>
      <c r="D87" s="39" t="n">
        <v>42642</v>
      </c>
      <c r="E87" s="39" t="n">
        <v>44409</v>
      </c>
      <c r="F87" s="39" t="n">
        <v>45108</v>
      </c>
      <c r="G87" s="39" t="n">
        <v>47368</v>
      </c>
      <c r="H87" s="39" t="n">
        <v>47958</v>
      </c>
      <c r="I87" s="39" t="n">
        <v>48730</v>
      </c>
      <c r="J87" s="39" t="n">
        <v>51152</v>
      </c>
      <c r="K87" s="39" t="n">
        <v>50678</v>
      </c>
      <c r="L87" s="39" t="n">
        <v>51671</v>
      </c>
      <c r="M87" s="39" t="n">
        <v>52816</v>
      </c>
      <c r="N87" s="39" t="n">
        <v>55385</v>
      </c>
      <c r="O87" s="39" t="n">
        <v>58160</v>
      </c>
      <c r="P87" s="39" t="n">
        <v>61649</v>
      </c>
      <c r="Q87" s="39" t="n">
        <v>64432</v>
      </c>
      <c r="R87" s="39" t="n">
        <v>65575</v>
      </c>
      <c r="S87" s="39" t="n">
        <v>68828</v>
      </c>
      <c r="T87" s="39" t="n">
        <v>71857</v>
      </c>
      <c r="U87" s="39" t="n">
        <v>74175</v>
      </c>
      <c r="V87" s="39" t="n">
        <v>81383</v>
      </c>
      <c r="W87" s="39" t="n">
        <v>81198</v>
      </c>
      <c r="X87" s="39" t="n">
        <v>83993</v>
      </c>
      <c r="Y87" s="39" t="n">
        <v>84335</v>
      </c>
      <c r="Z87" s="39" t="n">
        <v>86979</v>
      </c>
    </row>
    <row r="88">
      <c r="A88" t="inlineStr">
        <is>
          <t>80</t>
        </is>
      </c>
      <c r="B88" t="inlineStr">
        <is>
          <t xml:space="preserve">    Petroleum and petroleum products merchant wholesalers</t>
        </is>
      </c>
      <c r="D88" s="39" t="n">
        <v>77922</v>
      </c>
      <c r="E88" s="39" t="n">
        <v>80225</v>
      </c>
      <c r="F88" s="39" t="n">
        <v>81727</v>
      </c>
      <c r="G88" s="39" t="n">
        <v>84554</v>
      </c>
      <c r="H88" s="39" t="n">
        <v>85210</v>
      </c>
      <c r="I88" s="39" t="n">
        <v>84212</v>
      </c>
      <c r="J88" s="39" t="n">
        <v>89849</v>
      </c>
      <c r="K88" s="39" t="n">
        <v>99192</v>
      </c>
      <c r="L88" s="39" t="n">
        <v>110752</v>
      </c>
      <c r="M88" s="39" t="n">
        <v>120372</v>
      </c>
      <c r="N88" s="39" t="n">
        <v>125421</v>
      </c>
      <c r="O88" s="39" t="n">
        <v>125304</v>
      </c>
      <c r="P88" s="39" t="n">
        <v>114025</v>
      </c>
      <c r="Q88" s="39" t="n">
        <v>114936</v>
      </c>
      <c r="R88" s="39" t="n">
        <v>121600</v>
      </c>
      <c r="S88" s="39" t="n">
        <v>125295</v>
      </c>
      <c r="T88" s="39" t="n">
        <v>129221</v>
      </c>
      <c r="U88" s="39" t="n">
        <v>131095</v>
      </c>
      <c r="V88" s="39" t="n">
        <v>127098</v>
      </c>
      <c r="W88" s="39" t="n">
        <v>123948</v>
      </c>
      <c r="X88" s="39" t="n">
        <v>130569</v>
      </c>
      <c r="Y88" s="39" t="n">
        <v>140207</v>
      </c>
      <c r="Z88" s="39" t="n">
        <v>142107</v>
      </c>
    </row>
    <row r="89">
      <c r="A89" t="inlineStr">
        <is>
          <t>81</t>
        </is>
      </c>
      <c r="B89" t="inlineStr">
        <is>
          <t xml:space="preserve">    Other nondurable goods merchant wholesalers</t>
        </is>
      </c>
      <c r="D89" s="39" t="n">
        <v>94961</v>
      </c>
      <c r="E89" s="39" t="n">
        <v>99902</v>
      </c>
      <c r="F89" s="39" t="n">
        <v>101341</v>
      </c>
      <c r="G89" s="39" t="n">
        <v>106041</v>
      </c>
      <c r="H89" s="39" t="n">
        <v>107333</v>
      </c>
      <c r="I89" s="39" t="n">
        <v>109493</v>
      </c>
      <c r="J89" s="39" t="n">
        <v>112960</v>
      </c>
      <c r="K89" s="39" t="n">
        <v>120587</v>
      </c>
      <c r="L89" s="39" t="n">
        <v>127117</v>
      </c>
      <c r="M89" s="39" t="n">
        <v>133410</v>
      </c>
      <c r="N89" s="39" t="n">
        <v>142364</v>
      </c>
      <c r="O89" s="39" t="n">
        <v>147147</v>
      </c>
      <c r="P89" s="39" t="n">
        <v>147579</v>
      </c>
      <c r="Q89" s="39" t="n">
        <v>153991</v>
      </c>
      <c r="R89" s="39" t="n">
        <v>156217</v>
      </c>
      <c r="S89" s="39" t="n">
        <v>162933</v>
      </c>
      <c r="T89" s="39" t="n">
        <v>169557</v>
      </c>
      <c r="U89" s="39" t="n">
        <v>175499</v>
      </c>
      <c r="V89" s="39" t="n">
        <v>183525</v>
      </c>
      <c r="W89" s="39" t="n">
        <v>181048</v>
      </c>
      <c r="X89" s="39" t="n">
        <v>184254</v>
      </c>
      <c r="Y89" s="39" t="n">
        <v>185020</v>
      </c>
      <c r="Z89" s="39" t="n">
        <v>186467</v>
      </c>
    </row>
    <row r="90">
      <c r="A90" t="inlineStr">
        <is>
          <t>82</t>
        </is>
      </c>
      <c r="B90" t="inlineStr">
        <is>
          <t xml:space="preserve">    Wholesale electronic markets and agents and brokers</t>
        </is>
      </c>
      <c r="D90" s="39" t="n">
        <v>13515</v>
      </c>
      <c r="E90" s="39" t="n">
        <v>14499</v>
      </c>
      <c r="F90" s="39" t="n">
        <v>14986</v>
      </c>
      <c r="G90" s="39" t="n">
        <v>16430</v>
      </c>
      <c r="H90" s="39" t="n">
        <v>14406</v>
      </c>
      <c r="I90" s="39" t="n">
        <v>15196</v>
      </c>
      <c r="J90" s="39" t="n">
        <v>15759</v>
      </c>
      <c r="K90" s="39" t="n">
        <v>17705</v>
      </c>
      <c r="L90" s="39" t="n">
        <v>20508</v>
      </c>
      <c r="M90" s="39" t="n">
        <v>21059</v>
      </c>
      <c r="N90" s="39" t="n">
        <v>22494</v>
      </c>
      <c r="O90" s="39" t="n">
        <v>29790</v>
      </c>
      <c r="P90" s="39" t="n">
        <v>26117</v>
      </c>
      <c r="Q90" s="39" t="n">
        <v>36895</v>
      </c>
      <c r="R90" s="39" t="n">
        <v>43817</v>
      </c>
      <c r="S90" s="39" t="n">
        <v>52137</v>
      </c>
      <c r="T90" s="39" t="n">
        <v>55081</v>
      </c>
      <c r="U90" s="39" t="n">
        <v>58097</v>
      </c>
      <c r="V90" s="39" t="n">
        <v>55745</v>
      </c>
      <c r="W90" s="39" t="n">
        <v>49798</v>
      </c>
      <c r="X90" s="39" t="n">
        <v>46156</v>
      </c>
      <c r="Y90" s="39" t="n">
        <v>41241</v>
      </c>
      <c r="Z90" s="39" t="n">
        <v>41467</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579918</v>
      </c>
      <c r="E92" s="39" t="n">
        <v>626912</v>
      </c>
      <c r="F92" s="39" t="n">
        <v>652622</v>
      </c>
      <c r="G92" s="39" t="n">
        <v>685504</v>
      </c>
      <c r="H92" s="39" t="n">
        <v>709492</v>
      </c>
      <c r="I92" s="39" t="n">
        <v>732632</v>
      </c>
      <c r="J92" s="39" t="n">
        <v>769610</v>
      </c>
      <c r="K92" s="39" t="n">
        <v>795568</v>
      </c>
      <c r="L92" s="39" t="n">
        <v>840827</v>
      </c>
      <c r="M92" s="39" t="n">
        <v>869941</v>
      </c>
      <c r="N92" s="39" t="n">
        <v>869218</v>
      </c>
      <c r="O92" s="39" t="n">
        <v>848675</v>
      </c>
      <c r="P92" s="39" t="n">
        <v>827625</v>
      </c>
      <c r="Q92" s="39" t="n">
        <v>851508</v>
      </c>
      <c r="R92" s="39" t="n">
        <v>871932</v>
      </c>
      <c r="S92" s="39" t="n">
        <v>908415</v>
      </c>
      <c r="T92" s="39" t="n">
        <v>949451</v>
      </c>
      <c r="U92" s="39" t="n">
        <v>974513</v>
      </c>
      <c r="V92" s="39" t="n">
        <v>1020079</v>
      </c>
      <c r="W92" s="39" t="n">
        <v>1052843</v>
      </c>
      <c r="X92" s="39" t="n">
        <v>1083486</v>
      </c>
      <c r="Y92" s="39" t="n">
        <v>1115754</v>
      </c>
      <c r="Z92" s="39" t="n">
        <v>1162239</v>
      </c>
    </row>
    <row r="93">
      <c r="A93" t="inlineStr">
        <is>
          <t>85</t>
        </is>
      </c>
      <c r="B93" t="inlineStr">
        <is>
          <t xml:space="preserve">    Motor vehicle and parts dealers</t>
        </is>
      </c>
      <c r="D93" s="39" t="n">
        <v>118479</v>
      </c>
      <c r="E93" s="39" t="n">
        <v>123705</v>
      </c>
      <c r="F93" s="39" t="n">
        <v>135318</v>
      </c>
      <c r="G93" s="39" t="n">
        <v>138622</v>
      </c>
      <c r="H93" s="39" t="n">
        <v>132659</v>
      </c>
      <c r="I93" s="39" t="n">
        <v>147034</v>
      </c>
      <c r="J93" s="39" t="n">
        <v>149833</v>
      </c>
      <c r="K93" s="39" t="n">
        <v>152726</v>
      </c>
      <c r="L93" s="39" t="n">
        <v>158096</v>
      </c>
      <c r="M93" s="39" t="n">
        <v>160471</v>
      </c>
      <c r="N93" s="39" t="n">
        <v>162778</v>
      </c>
      <c r="O93" s="39" t="n">
        <v>144424</v>
      </c>
      <c r="P93" s="39" t="n">
        <v>125310</v>
      </c>
      <c r="Q93" s="39" t="n">
        <v>141221</v>
      </c>
      <c r="R93" s="39" t="n">
        <v>148783</v>
      </c>
      <c r="S93" s="39" t="n">
        <v>160964</v>
      </c>
      <c r="T93" s="39" t="n">
        <v>172246</v>
      </c>
      <c r="U93" s="39" t="n">
        <v>181165</v>
      </c>
      <c r="V93" s="39" t="n">
        <v>192495</v>
      </c>
      <c r="W93" s="39" t="n">
        <v>201641</v>
      </c>
      <c r="X93" s="39" t="n">
        <v>207338</v>
      </c>
      <c r="Y93" s="39" t="n">
        <v>213852</v>
      </c>
      <c r="Z93" s="39" t="n">
        <v>224686</v>
      </c>
    </row>
    <row r="94">
      <c r="A94" t="inlineStr">
        <is>
          <t>86</t>
        </is>
      </c>
      <c r="B94" t="inlineStr">
        <is>
          <t xml:space="preserve">    Food and beverage stores</t>
        </is>
      </c>
      <c r="D94" s="39" t="n">
        <v>90914</v>
      </c>
      <c r="E94" s="39" t="n">
        <v>98224</v>
      </c>
      <c r="F94" s="39" t="n">
        <v>99670</v>
      </c>
      <c r="G94" s="39" t="n">
        <v>101427</v>
      </c>
      <c r="H94" s="39" t="n">
        <v>109103</v>
      </c>
      <c r="I94" s="39" t="n">
        <v>111175</v>
      </c>
      <c r="J94" s="39" t="n">
        <v>115110</v>
      </c>
      <c r="K94" s="39" t="n">
        <v>117332</v>
      </c>
      <c r="L94" s="39" t="n">
        <v>122549</v>
      </c>
      <c r="M94" s="39" t="n">
        <v>125906</v>
      </c>
      <c r="N94" s="39" t="n">
        <v>124086</v>
      </c>
      <c r="O94" s="39" t="n">
        <v>128050</v>
      </c>
      <c r="P94" s="39" t="n">
        <v>130616</v>
      </c>
      <c r="Q94" s="39" t="n">
        <v>131103</v>
      </c>
      <c r="R94" s="39" t="n">
        <v>130046</v>
      </c>
      <c r="S94" s="39" t="n">
        <v>131810</v>
      </c>
      <c r="T94" s="39" t="n">
        <v>135868</v>
      </c>
      <c r="U94" s="39" t="n">
        <v>138752</v>
      </c>
      <c r="V94" s="39" t="n">
        <v>145450</v>
      </c>
      <c r="W94" s="39" t="n">
        <v>148313</v>
      </c>
      <c r="X94" s="39" t="n">
        <v>151940</v>
      </c>
      <c r="Y94" s="39" t="n">
        <v>154287</v>
      </c>
      <c r="Z94" s="39" t="n">
        <v>160543</v>
      </c>
    </row>
    <row r="95">
      <c r="A95" t="inlineStr">
        <is>
          <t>87</t>
        </is>
      </c>
      <c r="B95" t="inlineStr">
        <is>
          <t xml:space="preserve">    General merchandise stores</t>
        </is>
      </c>
      <c r="D95" s="39" t="n">
        <v>79780</v>
      </c>
      <c r="E95" s="39" t="n">
        <v>86159</v>
      </c>
      <c r="F95" s="39" t="n">
        <v>89058</v>
      </c>
      <c r="G95" s="39" t="n">
        <v>94647</v>
      </c>
      <c r="H95" s="39" t="n">
        <v>99613</v>
      </c>
      <c r="I95" s="39" t="n">
        <v>102584</v>
      </c>
      <c r="J95" s="39" t="n">
        <v>110071</v>
      </c>
      <c r="K95" s="39" t="n">
        <v>114527</v>
      </c>
      <c r="L95" s="39" t="n">
        <v>121130</v>
      </c>
      <c r="M95" s="39" t="n">
        <v>123903</v>
      </c>
      <c r="N95" s="39" t="n">
        <v>124580</v>
      </c>
      <c r="O95" s="39" t="n">
        <v>128326</v>
      </c>
      <c r="P95" s="39" t="n">
        <v>133092</v>
      </c>
      <c r="Q95" s="39" t="n">
        <v>132157</v>
      </c>
      <c r="R95" s="39" t="n">
        <v>134111</v>
      </c>
      <c r="S95" s="39" t="n">
        <v>133371</v>
      </c>
      <c r="T95" s="39" t="n">
        <v>135326</v>
      </c>
      <c r="U95" s="39" t="n">
        <v>138716</v>
      </c>
      <c r="V95" s="39" t="n">
        <v>142624</v>
      </c>
      <c r="W95" s="39" t="n">
        <v>143860</v>
      </c>
      <c r="X95" s="39" t="n">
        <v>146631</v>
      </c>
      <c r="Y95" s="39" t="n">
        <v>150123</v>
      </c>
      <c r="Z95" s="39" t="n">
        <v>152324</v>
      </c>
    </row>
    <row r="96">
      <c r="A96" t="inlineStr">
        <is>
          <t>88</t>
        </is>
      </c>
      <c r="B96" t="inlineStr">
        <is>
          <t xml:space="preserve">    Other retail</t>
        </is>
      </c>
      <c r="D96" s="39" t="n">
        <v>290744</v>
      </c>
      <c r="E96" s="39" t="n">
        <v>318824</v>
      </c>
      <c r="F96" s="39" t="n">
        <v>328575</v>
      </c>
      <c r="G96" s="39" t="n">
        <v>350808</v>
      </c>
      <c r="H96" s="39" t="n">
        <v>368117</v>
      </c>
      <c r="I96" s="39" t="n">
        <v>371839</v>
      </c>
      <c r="J96" s="39" t="n">
        <v>394596</v>
      </c>
      <c r="K96" s="39" t="n">
        <v>410984</v>
      </c>
      <c r="L96" s="39" t="n">
        <v>439052</v>
      </c>
      <c r="M96" s="39" t="n">
        <v>459661</v>
      </c>
      <c r="N96" s="39" t="n">
        <v>457774</v>
      </c>
      <c r="O96" s="39" t="n">
        <v>447875</v>
      </c>
      <c r="P96" s="39" t="n">
        <v>438607</v>
      </c>
      <c r="Q96" s="39" t="n">
        <v>447027</v>
      </c>
      <c r="R96" s="39" t="n">
        <v>458992</v>
      </c>
      <c r="S96" s="39" t="n">
        <v>482270</v>
      </c>
      <c r="T96" s="39" t="n">
        <v>506011</v>
      </c>
      <c r="U96" s="39" t="n">
        <v>515881</v>
      </c>
      <c r="V96" s="39" t="n">
        <v>539509</v>
      </c>
      <c r="W96" s="39" t="n">
        <v>559030</v>
      </c>
      <c r="X96" s="39" t="n">
        <v>577577</v>
      </c>
      <c r="Y96" s="39" t="n">
        <v>597492</v>
      </c>
      <c r="Z96" s="39" t="n">
        <v>624686</v>
      </c>
    </row>
    <row r="97">
      <c r="A97" t="inlineStr">
        <is>
          <t>89</t>
        </is>
      </c>
      <c r="B97" t="inlineStr">
        <is>
          <t xml:space="preserve">      Building material and garden equipment and supplies dealers</t>
        </is>
      </c>
      <c r="D97" s="39" t="n">
        <v>47643</v>
      </c>
      <c r="E97" s="39" t="n">
        <v>53076</v>
      </c>
      <c r="F97" s="39" t="n">
        <v>55127</v>
      </c>
      <c r="G97" s="39" t="n">
        <v>59777</v>
      </c>
      <c r="H97" s="39" t="n">
        <v>64804</v>
      </c>
      <c r="I97" s="39" t="n">
        <v>65539</v>
      </c>
      <c r="J97" s="39" t="n">
        <v>71587</v>
      </c>
      <c r="K97" s="39" t="n">
        <v>78101</v>
      </c>
      <c r="L97" s="39" t="n">
        <v>85998</v>
      </c>
      <c r="M97" s="39" t="n">
        <v>91245</v>
      </c>
      <c r="N97" s="39" t="n">
        <v>88104</v>
      </c>
      <c r="O97" s="39" t="n">
        <v>84031</v>
      </c>
      <c r="P97" s="39" t="n">
        <v>80419</v>
      </c>
      <c r="Q97" s="39" t="n">
        <v>80367</v>
      </c>
      <c r="R97" s="39" t="n">
        <v>82006</v>
      </c>
      <c r="S97" s="39" t="n">
        <v>85260</v>
      </c>
      <c r="T97" s="39" t="n">
        <v>90888</v>
      </c>
      <c r="U97" s="39" t="n">
        <v>92582</v>
      </c>
      <c r="V97" s="39" t="n">
        <v>96091</v>
      </c>
      <c r="W97" s="39" t="n">
        <v>100017</v>
      </c>
      <c r="X97" s="39" t="n">
        <v>102348</v>
      </c>
      <c r="Y97" s="39" t="n">
        <v>104581</v>
      </c>
      <c r="Z97" s="39" t="n">
        <v>106899</v>
      </c>
    </row>
    <row r="98">
      <c r="A98" t="inlineStr">
        <is>
          <t>90</t>
        </is>
      </c>
      <c r="B98" t="inlineStr">
        <is>
          <t xml:space="preserve">      Health and personal care stores</t>
        </is>
      </c>
      <c r="D98" s="39" t="n">
        <v>31930</v>
      </c>
      <c r="E98" s="39" t="n">
        <v>34259</v>
      </c>
      <c r="F98" s="39" t="n">
        <v>35269</v>
      </c>
      <c r="G98" s="39" t="n">
        <v>37650</v>
      </c>
      <c r="H98" s="39" t="n">
        <v>40755</v>
      </c>
      <c r="I98" s="39" t="n">
        <v>42684</v>
      </c>
      <c r="J98" s="39" t="n">
        <v>44924</v>
      </c>
      <c r="K98" s="39" t="n">
        <v>45935</v>
      </c>
      <c r="L98" s="39" t="n">
        <v>47617</v>
      </c>
      <c r="M98" s="39" t="n">
        <v>48992</v>
      </c>
      <c r="N98" s="39" t="n">
        <v>49720</v>
      </c>
      <c r="O98" s="39" t="n">
        <v>51264</v>
      </c>
      <c r="P98" s="39" t="n">
        <v>53862</v>
      </c>
      <c r="Q98" s="39" t="n">
        <v>54419</v>
      </c>
      <c r="R98" s="39" t="n">
        <v>55691</v>
      </c>
      <c r="S98" s="39" t="n">
        <v>57638</v>
      </c>
      <c r="T98" s="39" t="n">
        <v>59793</v>
      </c>
      <c r="U98" s="39" t="n">
        <v>60170</v>
      </c>
      <c r="V98" s="39" t="n">
        <v>62058</v>
      </c>
      <c r="W98" s="39" t="n">
        <v>63703</v>
      </c>
      <c r="X98" s="39" t="n">
        <v>64325</v>
      </c>
      <c r="Y98" s="39" t="n">
        <v>64937</v>
      </c>
      <c r="Z98" s="39" t="n">
        <v>66334</v>
      </c>
    </row>
    <row r="99">
      <c r="A99" t="inlineStr">
        <is>
          <t>91</t>
        </is>
      </c>
      <c r="B99" t="inlineStr">
        <is>
          <t xml:space="preserve">      Gasoline stations</t>
        </is>
      </c>
      <c r="D99" s="39" t="n">
        <v>37526</v>
      </c>
      <c r="E99" s="39" t="n">
        <v>40205</v>
      </c>
      <c r="F99" s="39" t="n">
        <v>40323</v>
      </c>
      <c r="G99" s="39" t="n">
        <v>42351</v>
      </c>
      <c r="H99" s="39" t="n">
        <v>46444</v>
      </c>
      <c r="I99" s="39" t="n">
        <v>44969</v>
      </c>
      <c r="J99" s="39" t="n">
        <v>49016</v>
      </c>
      <c r="K99" s="39" t="n">
        <v>51375</v>
      </c>
      <c r="L99" s="39" t="n">
        <v>55972</v>
      </c>
      <c r="M99" s="39" t="n">
        <v>57351</v>
      </c>
      <c r="N99" s="39" t="n">
        <v>56592</v>
      </c>
      <c r="O99" s="39" t="n">
        <v>56199</v>
      </c>
      <c r="P99" s="39" t="n">
        <v>50300</v>
      </c>
      <c r="Q99" s="39" t="n">
        <v>49916</v>
      </c>
      <c r="R99" s="39" t="n">
        <v>50320</v>
      </c>
      <c r="S99" s="39" t="n">
        <v>49172</v>
      </c>
      <c r="T99" s="39" t="n">
        <v>50616</v>
      </c>
      <c r="U99" s="39" t="n">
        <v>50651</v>
      </c>
      <c r="V99" s="39" t="n">
        <v>50037</v>
      </c>
      <c r="W99" s="39" t="n">
        <v>51466</v>
      </c>
      <c r="X99" s="39" t="n">
        <v>53755</v>
      </c>
      <c r="Y99" s="39" t="n">
        <v>56211</v>
      </c>
      <c r="Z99" s="39" t="n">
        <v>57975</v>
      </c>
    </row>
    <row r="100">
      <c r="A100" t="inlineStr">
        <is>
          <t>92</t>
        </is>
      </c>
      <c r="B100" t="inlineStr">
        <is>
          <t xml:space="preserve">      Clothing and clothing accessories stores</t>
        </is>
      </c>
      <c r="D100" s="39" t="n">
        <v>46352</v>
      </c>
      <c r="E100" s="39" t="n">
        <v>50747</v>
      </c>
      <c r="F100" s="39" t="n">
        <v>52057</v>
      </c>
      <c r="G100" s="39" t="n">
        <v>54294</v>
      </c>
      <c r="H100" s="39" t="n">
        <v>55699</v>
      </c>
      <c r="I100" s="39" t="n">
        <v>57611</v>
      </c>
      <c r="J100" s="39" t="n">
        <v>58368</v>
      </c>
      <c r="K100" s="39" t="n">
        <v>59180</v>
      </c>
      <c r="L100" s="39" t="n">
        <v>59972</v>
      </c>
      <c r="M100" s="39" t="n">
        <v>59500</v>
      </c>
      <c r="N100" s="39" t="n">
        <v>57180</v>
      </c>
      <c r="O100" s="39" t="n">
        <v>56623</v>
      </c>
      <c r="P100" s="39" t="n">
        <v>55241</v>
      </c>
      <c r="Q100" s="39" t="n">
        <v>57844</v>
      </c>
      <c r="R100" s="39" t="n">
        <v>60385</v>
      </c>
      <c r="S100" s="39" t="n">
        <v>65015</v>
      </c>
      <c r="T100" s="39" t="n">
        <v>67089</v>
      </c>
      <c r="U100" s="39" t="n">
        <v>67009</v>
      </c>
      <c r="V100" s="39" t="n">
        <v>67999</v>
      </c>
      <c r="W100" s="39" t="n">
        <v>68133</v>
      </c>
      <c r="X100" s="39" t="n">
        <v>68814</v>
      </c>
      <c r="Y100" s="39" t="n">
        <v>69625</v>
      </c>
      <c r="Z100" s="39" t="n">
        <v>70463</v>
      </c>
    </row>
    <row r="101">
      <c r="A101" t="inlineStr">
        <is>
          <t>93</t>
        </is>
      </c>
      <c r="B101" t="inlineStr">
        <is>
          <t xml:space="preserve">      Nonstore retailers</t>
        </is>
      </c>
      <c r="D101" s="39" t="n">
        <v>35817</v>
      </c>
      <c r="E101" s="39" t="n">
        <v>39592</v>
      </c>
      <c r="F101" s="39" t="n">
        <v>40100</v>
      </c>
      <c r="G101" s="39" t="n">
        <v>44124</v>
      </c>
      <c r="H101" s="39" t="n">
        <v>45545</v>
      </c>
      <c r="I101" s="39" t="n">
        <v>46668</v>
      </c>
      <c r="J101" s="39" t="n">
        <v>54022</v>
      </c>
      <c r="K101" s="39" t="n">
        <v>58268</v>
      </c>
      <c r="L101" s="39" t="n">
        <v>67009</v>
      </c>
      <c r="M101" s="39" t="n">
        <v>76456</v>
      </c>
      <c r="N101" s="39" t="n">
        <v>81652</v>
      </c>
      <c r="O101" s="39" t="n">
        <v>81748</v>
      </c>
      <c r="P101" s="39" t="n">
        <v>89724</v>
      </c>
      <c r="Q101" s="39" t="n">
        <v>94621</v>
      </c>
      <c r="R101" s="39" t="n">
        <v>99850</v>
      </c>
      <c r="S101" s="39" t="n">
        <v>112485</v>
      </c>
      <c r="T101" s="39" t="n">
        <v>122168</v>
      </c>
      <c r="U101" s="39" t="n">
        <v>128553</v>
      </c>
      <c r="V101" s="39" t="n">
        <v>140815</v>
      </c>
      <c r="W101" s="39" t="n">
        <v>153153</v>
      </c>
      <c r="X101" s="39" t="n">
        <v>165084</v>
      </c>
      <c r="Y101" s="39" t="n">
        <v>177640</v>
      </c>
      <c r="Z101" s="39" t="n">
        <v>196335</v>
      </c>
    </row>
    <row r="102">
      <c r="A102" t="inlineStr">
        <is>
          <t>94</t>
        </is>
      </c>
      <c r="B102" t="inlineStr">
        <is>
          <t xml:space="preserve">      All other retail</t>
        </is>
      </c>
      <c r="D102" s="39" t="n">
        <v>91477</v>
      </c>
      <c r="E102" s="39" t="n">
        <v>100945</v>
      </c>
      <c r="F102" s="39" t="n">
        <v>105699</v>
      </c>
      <c r="G102" s="39" t="n">
        <v>112613</v>
      </c>
      <c r="H102" s="39" t="n">
        <v>114868</v>
      </c>
      <c r="I102" s="39" t="n">
        <v>114368</v>
      </c>
      <c r="J102" s="39" t="n">
        <v>116679</v>
      </c>
      <c r="K102" s="39" t="n">
        <v>118125</v>
      </c>
      <c r="L102" s="39" t="n">
        <v>122484</v>
      </c>
      <c r="M102" s="39" t="n">
        <v>126118</v>
      </c>
      <c r="N102" s="39" t="n">
        <v>124525</v>
      </c>
      <c r="O102" s="39" t="n">
        <v>118010</v>
      </c>
      <c r="P102" s="39" t="n">
        <v>109061</v>
      </c>
      <c r="Q102" s="39" t="n">
        <v>109861</v>
      </c>
      <c r="R102" s="39" t="n">
        <v>110739</v>
      </c>
      <c r="S102" s="39" t="n">
        <v>112700</v>
      </c>
      <c r="T102" s="39" t="n">
        <v>115457</v>
      </c>
      <c r="U102" s="39" t="n">
        <v>116915</v>
      </c>
      <c r="V102" s="39" t="n">
        <v>122508</v>
      </c>
      <c r="W102" s="39" t="n">
        <v>122559</v>
      </c>
      <c r="X102" s="39" t="n">
        <v>123251</v>
      </c>
      <c r="Y102" s="39" t="n">
        <v>124498</v>
      </c>
      <c r="Z102" s="39" t="n">
        <v>126681</v>
      </c>
    </row>
    <row r="103">
      <c r="A103" t="inlineStr">
        <is>
          <t>95</t>
        </is>
      </c>
      <c r="B103" t="inlineStr">
        <is>
          <t xml:space="preserve">  Transportation and warehousing</t>
        </is>
      </c>
      <c r="D103" s="39" t="n">
        <v>257255</v>
      </c>
      <c r="E103" s="39" t="n">
        <v>279997</v>
      </c>
      <c r="F103" s="39" t="n">
        <v>290034</v>
      </c>
      <c r="G103" s="39" t="n">
        <v>307829</v>
      </c>
      <c r="H103" s="39" t="n">
        <v>308058</v>
      </c>
      <c r="I103" s="39" t="n">
        <v>305677</v>
      </c>
      <c r="J103" s="39" t="n">
        <v>321444</v>
      </c>
      <c r="K103" s="39" t="n">
        <v>352062</v>
      </c>
      <c r="L103" s="39" t="n">
        <v>375824</v>
      </c>
      <c r="M103" s="39" t="n">
        <v>410382</v>
      </c>
      <c r="N103" s="39" t="n">
        <v>413904</v>
      </c>
      <c r="O103" s="39" t="n">
        <v>426803</v>
      </c>
      <c r="P103" s="39" t="n">
        <v>404626</v>
      </c>
      <c r="Q103" s="39" t="n">
        <v>433036</v>
      </c>
      <c r="R103" s="39" t="n">
        <v>451444</v>
      </c>
      <c r="S103" s="39" t="n">
        <v>471965</v>
      </c>
      <c r="T103" s="39" t="n">
        <v>491099</v>
      </c>
      <c r="U103" s="39" t="n">
        <v>521839</v>
      </c>
      <c r="V103" s="39" t="n">
        <v>565836</v>
      </c>
      <c r="W103" s="39" t="n">
        <v>581987</v>
      </c>
      <c r="X103" s="39" t="n">
        <v>607013</v>
      </c>
      <c r="Y103" s="39" t="n">
        <v>650731</v>
      </c>
      <c r="Z103" s="39" t="n">
        <v>696656</v>
      </c>
    </row>
    <row r="104">
      <c r="A104" t="inlineStr">
        <is>
          <t>96</t>
        </is>
      </c>
      <c r="B104" t="inlineStr">
        <is>
          <t xml:space="preserve">    Air transportation</t>
        </is>
      </c>
      <c r="D104" s="39" t="n">
        <v>54657</v>
      </c>
      <c r="E104" s="39" t="n">
        <v>55170</v>
      </c>
      <c r="F104" s="39" t="n">
        <v>57662</v>
      </c>
      <c r="G104" s="39" t="n">
        <v>58103</v>
      </c>
      <c r="H104" s="39" t="n">
        <v>49207</v>
      </c>
      <c r="I104" s="39" t="n">
        <v>52049</v>
      </c>
      <c r="J104" s="39" t="n">
        <v>54620</v>
      </c>
      <c r="K104" s="39" t="n">
        <v>60834</v>
      </c>
      <c r="L104" s="39" t="n">
        <v>61711</v>
      </c>
      <c r="M104" s="39" t="n">
        <v>68041</v>
      </c>
      <c r="N104" s="39" t="n">
        <v>73200</v>
      </c>
      <c r="O104" s="39" t="n">
        <v>68704</v>
      </c>
      <c r="P104" s="39" t="n">
        <v>71697</v>
      </c>
      <c r="Q104" s="39" t="n">
        <v>84177</v>
      </c>
      <c r="R104" s="39" t="n">
        <v>84645</v>
      </c>
      <c r="S104" s="39" t="n">
        <v>87826</v>
      </c>
      <c r="T104" s="39" t="n">
        <v>94081</v>
      </c>
      <c r="U104" s="39" t="n">
        <v>102880</v>
      </c>
      <c r="V104" s="39" t="n">
        <v>117693</v>
      </c>
      <c r="W104" s="39" t="n">
        <v>129007</v>
      </c>
      <c r="X104" s="39" t="n">
        <v>133483</v>
      </c>
      <c r="Y104" s="39" t="n">
        <v>138459</v>
      </c>
      <c r="Z104" s="39" t="n">
        <v>147066</v>
      </c>
    </row>
    <row r="105">
      <c r="A105" t="inlineStr">
        <is>
          <t>97</t>
        </is>
      </c>
      <c r="B105" t="inlineStr">
        <is>
          <t xml:space="preserve">    Rail transportation</t>
        </is>
      </c>
      <c r="D105" s="39" t="n">
        <v>19966</v>
      </c>
      <c r="E105" s="39" t="n">
        <v>22202</v>
      </c>
      <c r="F105" s="39" t="n">
        <v>22581</v>
      </c>
      <c r="G105" s="39" t="n">
        <v>23294</v>
      </c>
      <c r="H105" s="39" t="n">
        <v>23335</v>
      </c>
      <c r="I105" s="39" t="n">
        <v>21723</v>
      </c>
      <c r="J105" s="39" t="n">
        <v>23446</v>
      </c>
      <c r="K105" s="39" t="n">
        <v>25241</v>
      </c>
      <c r="L105" s="39" t="n">
        <v>28015</v>
      </c>
      <c r="M105" s="39" t="n">
        <v>32115</v>
      </c>
      <c r="N105" s="39" t="n">
        <v>32372</v>
      </c>
      <c r="O105" s="39" t="n">
        <v>37234</v>
      </c>
      <c r="P105" s="39" t="n">
        <v>32914</v>
      </c>
      <c r="Q105" s="39" t="n">
        <v>33708</v>
      </c>
      <c r="R105" s="39" t="n">
        <v>36451</v>
      </c>
      <c r="S105" s="39" t="n">
        <v>39593</v>
      </c>
      <c r="T105" s="39" t="n">
        <v>40802</v>
      </c>
      <c r="U105" s="39" t="n">
        <v>43774</v>
      </c>
      <c r="V105" s="39" t="n">
        <v>44301</v>
      </c>
      <c r="W105" s="39" t="n">
        <v>40024</v>
      </c>
      <c r="X105" s="39" t="n">
        <v>41155</v>
      </c>
      <c r="Y105" s="39" t="n">
        <v>44498</v>
      </c>
      <c r="Z105" s="39" t="n">
        <v>44927</v>
      </c>
    </row>
    <row r="106">
      <c r="A106" t="inlineStr">
        <is>
          <t>98</t>
        </is>
      </c>
      <c r="B106" t="inlineStr">
        <is>
          <t xml:space="preserve">    Water transportation</t>
        </is>
      </c>
      <c r="D106" s="39" t="n">
        <v>6564</v>
      </c>
      <c r="E106" s="39" t="n">
        <v>6479</v>
      </c>
      <c r="F106" s="39" t="n">
        <v>6626</v>
      </c>
      <c r="G106" s="39" t="n">
        <v>8048</v>
      </c>
      <c r="H106" s="39" t="n">
        <v>8256</v>
      </c>
      <c r="I106" s="39" t="n">
        <v>7038</v>
      </c>
      <c r="J106" s="39" t="n">
        <v>8225</v>
      </c>
      <c r="K106" s="39" t="n">
        <v>8639</v>
      </c>
      <c r="L106" s="39" t="n">
        <v>8831</v>
      </c>
      <c r="M106" s="39" t="n">
        <v>12715</v>
      </c>
      <c r="N106" s="39" t="n">
        <v>14218</v>
      </c>
      <c r="O106" s="39" t="n">
        <v>16426</v>
      </c>
      <c r="P106" s="39" t="n">
        <v>15621</v>
      </c>
      <c r="Q106" s="39" t="n">
        <v>14634</v>
      </c>
      <c r="R106" s="39" t="n">
        <v>14067</v>
      </c>
      <c r="S106" s="39" t="n">
        <v>13117</v>
      </c>
      <c r="T106" s="39" t="n">
        <v>16421</v>
      </c>
      <c r="U106" s="39" t="n">
        <v>16185</v>
      </c>
      <c r="V106" s="39" t="n">
        <v>15792</v>
      </c>
      <c r="W106" s="39" t="n">
        <v>13458</v>
      </c>
      <c r="X106" s="39" t="n">
        <v>13033</v>
      </c>
      <c r="Y106" s="39" t="n">
        <v>14385</v>
      </c>
      <c r="Z106" s="39" t="n">
        <v>15037</v>
      </c>
    </row>
    <row r="107">
      <c r="A107" t="inlineStr">
        <is>
          <t>99</t>
        </is>
      </c>
      <c r="B107" t="inlineStr">
        <is>
          <t xml:space="preserve">    Truck transportation</t>
        </is>
      </c>
      <c r="D107" s="39" t="n">
        <v>77138</v>
      </c>
      <c r="E107" s="39" t="n">
        <v>85592</v>
      </c>
      <c r="F107" s="39" t="n">
        <v>92336</v>
      </c>
      <c r="G107" s="39" t="n">
        <v>98046</v>
      </c>
      <c r="H107" s="39" t="n">
        <v>97233</v>
      </c>
      <c r="I107" s="39" t="n">
        <v>97118</v>
      </c>
      <c r="J107" s="39" t="n">
        <v>101405</v>
      </c>
      <c r="K107" s="39" t="n">
        <v>109115</v>
      </c>
      <c r="L107" s="39" t="n">
        <v>116907</v>
      </c>
      <c r="M107" s="39" t="n">
        <v>125498</v>
      </c>
      <c r="N107" s="39" t="n">
        <v>123651</v>
      </c>
      <c r="O107" s="39" t="n">
        <v>120443</v>
      </c>
      <c r="P107" s="39" t="n">
        <v>109518</v>
      </c>
      <c r="Q107" s="39" t="n">
        <v>113388</v>
      </c>
      <c r="R107" s="39" t="n">
        <v>121708</v>
      </c>
      <c r="S107" s="39" t="n">
        <v>128021</v>
      </c>
      <c r="T107" s="39" t="n">
        <v>130828</v>
      </c>
      <c r="U107" s="39" t="n">
        <v>140652</v>
      </c>
      <c r="V107" s="39" t="n">
        <v>149029</v>
      </c>
      <c r="W107" s="39" t="n">
        <v>148741</v>
      </c>
      <c r="X107" s="39" t="n">
        <v>156069</v>
      </c>
      <c r="Y107" s="39" t="n">
        <v>166930</v>
      </c>
      <c r="Z107" s="39" t="n">
        <v>174974</v>
      </c>
    </row>
    <row r="108">
      <c r="A108" t="inlineStr">
        <is>
          <t>100</t>
        </is>
      </c>
      <c r="B108" t="inlineStr">
        <is>
          <t xml:space="preserve">    Transit and ground passenger transportation</t>
        </is>
      </c>
      <c r="D108" s="39" t="n">
        <v>15123</v>
      </c>
      <c r="E108" s="39" t="n">
        <v>16162</v>
      </c>
      <c r="F108" s="39" t="n">
        <v>17676</v>
      </c>
      <c r="G108" s="39" t="n">
        <v>18455</v>
      </c>
      <c r="H108" s="39" t="n">
        <v>19039</v>
      </c>
      <c r="I108" s="39" t="n">
        <v>19463</v>
      </c>
      <c r="J108" s="39" t="n">
        <v>21413</v>
      </c>
      <c r="K108" s="39" t="n">
        <v>23042</v>
      </c>
      <c r="L108" s="39" t="n">
        <v>23561</v>
      </c>
      <c r="M108" s="39" t="n">
        <v>25878</v>
      </c>
      <c r="N108" s="39" t="n">
        <v>26272</v>
      </c>
      <c r="O108" s="39" t="n">
        <v>28119</v>
      </c>
      <c r="P108" s="39" t="n">
        <v>29419</v>
      </c>
      <c r="Q108" s="39" t="n">
        <v>31356</v>
      </c>
      <c r="R108" s="39" t="n">
        <v>34094</v>
      </c>
      <c r="S108" s="39" t="n">
        <v>36313</v>
      </c>
      <c r="T108" s="39" t="n">
        <v>37887</v>
      </c>
      <c r="U108" s="39" t="n">
        <v>40520</v>
      </c>
      <c r="V108" s="39" t="n">
        <v>42197</v>
      </c>
      <c r="W108" s="39" t="n">
        <v>42827</v>
      </c>
      <c r="X108" s="39" t="n">
        <v>45246</v>
      </c>
      <c r="Y108" s="39" t="n">
        <v>46109</v>
      </c>
      <c r="Z108" s="39" t="n">
        <v>55277</v>
      </c>
    </row>
    <row r="109">
      <c r="A109" t="inlineStr">
        <is>
          <t>101</t>
        </is>
      </c>
      <c r="B109" t="inlineStr">
        <is>
          <t xml:space="preserve">    Pipeline transportation</t>
        </is>
      </c>
      <c r="D109" s="39" t="n">
        <v>6953</v>
      </c>
      <c r="E109" s="39" t="n">
        <v>9803</v>
      </c>
      <c r="F109" s="39" t="n">
        <v>10438</v>
      </c>
      <c r="G109" s="39" t="n">
        <v>9363</v>
      </c>
      <c r="H109" s="39" t="n">
        <v>16074</v>
      </c>
      <c r="I109" s="39" t="n">
        <v>10037</v>
      </c>
      <c r="J109" s="39" t="n">
        <v>10330</v>
      </c>
      <c r="K109" s="39" t="n">
        <v>10650</v>
      </c>
      <c r="L109" s="39" t="n">
        <v>9864</v>
      </c>
      <c r="M109" s="39" t="n">
        <v>10732</v>
      </c>
      <c r="N109" s="39" t="n">
        <v>13012</v>
      </c>
      <c r="O109" s="39" t="n">
        <v>16294</v>
      </c>
      <c r="P109" s="39" t="n">
        <v>14638</v>
      </c>
      <c r="Q109" s="39" t="n">
        <v>20206</v>
      </c>
      <c r="R109" s="39" t="n">
        <v>21525</v>
      </c>
      <c r="S109" s="39" t="n">
        <v>25225</v>
      </c>
      <c r="T109" s="39" t="n">
        <v>26918</v>
      </c>
      <c r="U109" s="39" t="n">
        <v>30163</v>
      </c>
      <c r="V109" s="39" t="n">
        <v>36810</v>
      </c>
      <c r="W109" s="39" t="n">
        <v>39125</v>
      </c>
      <c r="X109" s="39" t="n">
        <v>40831</v>
      </c>
      <c r="Y109" s="39" t="n">
        <v>46077</v>
      </c>
      <c r="Z109" s="39" t="n">
        <v>50534</v>
      </c>
    </row>
    <row r="110">
      <c r="A110" t="inlineStr">
        <is>
          <t>102</t>
        </is>
      </c>
      <c r="B110" t="inlineStr">
        <is>
          <t xml:space="preserve">    Other transportation and support activities</t>
        </is>
      </c>
      <c r="D110" s="39" t="n">
        <v>55862</v>
      </c>
      <c r="E110" s="39" t="n">
        <v>59813</v>
      </c>
      <c r="F110" s="39" t="n">
        <v>58113</v>
      </c>
      <c r="G110" s="39" t="n">
        <v>65856</v>
      </c>
      <c r="H110" s="39" t="n">
        <v>69126</v>
      </c>
      <c r="I110" s="39" t="n">
        <v>71695</v>
      </c>
      <c r="J110" s="39" t="n">
        <v>73270</v>
      </c>
      <c r="K110" s="39" t="n">
        <v>80941</v>
      </c>
      <c r="L110" s="39" t="n">
        <v>88845</v>
      </c>
      <c r="M110" s="39" t="n">
        <v>94605</v>
      </c>
      <c r="N110" s="39" t="n">
        <v>89912</v>
      </c>
      <c r="O110" s="39" t="n">
        <v>94356</v>
      </c>
      <c r="P110" s="39" t="n">
        <v>85655</v>
      </c>
      <c r="Q110" s="39" t="n">
        <v>90433</v>
      </c>
      <c r="R110" s="39" t="n">
        <v>93858</v>
      </c>
      <c r="S110" s="39" t="n">
        <v>94741</v>
      </c>
      <c r="T110" s="39" t="n">
        <v>96919</v>
      </c>
      <c r="U110" s="39" t="n">
        <v>99877</v>
      </c>
      <c r="V110" s="39" t="n">
        <v>108074</v>
      </c>
      <c r="W110" s="39" t="n">
        <v>110791</v>
      </c>
      <c r="X110" s="39" t="n">
        <v>114865</v>
      </c>
      <c r="Y110" s="39" t="n">
        <v>123775</v>
      </c>
      <c r="Z110" s="39" t="n">
        <v>133814</v>
      </c>
    </row>
    <row r="111">
      <c r="A111" t="inlineStr">
        <is>
          <t>103</t>
        </is>
      </c>
      <c r="B111" t="inlineStr">
        <is>
          <t xml:space="preserve">      Scenic and sightseeing transportation and support activities</t>
        </is>
      </c>
      <c r="D111" s="39" t="n">
        <v>27065</v>
      </c>
      <c r="E111" s="39" t="n">
        <v>30082</v>
      </c>
      <c r="F111" s="39" t="n">
        <v>29756</v>
      </c>
      <c r="G111" s="39" t="n">
        <v>35545</v>
      </c>
      <c r="H111" s="39" t="n">
        <v>39172</v>
      </c>
      <c r="I111" s="39" t="n">
        <v>42076</v>
      </c>
      <c r="J111" s="39" t="n">
        <v>41742</v>
      </c>
      <c r="K111" s="39" t="n">
        <v>45160</v>
      </c>
      <c r="L111" s="39" t="n">
        <v>49488</v>
      </c>
      <c r="M111" s="39" t="n">
        <v>51102</v>
      </c>
      <c r="N111" s="39" t="n">
        <v>46897</v>
      </c>
      <c r="O111" s="39" t="n">
        <v>50899</v>
      </c>
      <c r="P111" s="39" t="n">
        <v>45381</v>
      </c>
      <c r="Q111" s="39" t="n">
        <v>49727</v>
      </c>
      <c r="R111" s="39" t="n">
        <v>53477</v>
      </c>
      <c r="S111" s="39" t="n">
        <v>55009</v>
      </c>
      <c r="T111" s="39" t="n">
        <v>56439</v>
      </c>
      <c r="U111" s="39" t="n">
        <v>59490</v>
      </c>
      <c r="V111" s="39" t="n">
        <v>64917</v>
      </c>
      <c r="W111" s="39" t="n">
        <v>65969</v>
      </c>
      <c r="X111" s="39" t="n">
        <v>67165</v>
      </c>
      <c r="Y111" s="39" t="n">
        <v>72345</v>
      </c>
      <c r="Z111" s="39" t="n">
        <v>77415</v>
      </c>
    </row>
    <row r="112">
      <c r="A112" t="inlineStr">
        <is>
          <t>104</t>
        </is>
      </c>
      <c r="B112" t="inlineStr">
        <is>
          <t xml:space="preserve">      Couriers and messengers</t>
        </is>
      </c>
      <c r="D112" s="39" t="n">
        <v>28796</v>
      </c>
      <c r="E112" s="39" t="n">
        <v>29731</v>
      </c>
      <c r="F112" s="39" t="n">
        <v>28357</v>
      </c>
      <c r="G112" s="39" t="n">
        <v>30311</v>
      </c>
      <c r="H112" s="39" t="n">
        <v>29954</v>
      </c>
      <c r="I112" s="39" t="n">
        <v>29618</v>
      </c>
      <c r="J112" s="39" t="n">
        <v>31528</v>
      </c>
      <c r="K112" s="39" t="n">
        <v>35781</v>
      </c>
      <c r="L112" s="39" t="n">
        <v>39357</v>
      </c>
      <c r="M112" s="39" t="n">
        <v>43503</v>
      </c>
      <c r="N112" s="39" t="n">
        <v>43015</v>
      </c>
      <c r="O112" s="39" t="n">
        <v>43457</v>
      </c>
      <c r="P112" s="39" t="n">
        <v>40274</v>
      </c>
      <c r="Q112" s="39" t="n">
        <v>40706</v>
      </c>
      <c r="R112" s="39" t="n">
        <v>40381</v>
      </c>
      <c r="S112" s="39" t="n">
        <v>39732</v>
      </c>
      <c r="T112" s="39" t="n">
        <v>40480</v>
      </c>
      <c r="U112" s="39" t="n">
        <v>40387</v>
      </c>
      <c r="V112" s="39" t="n">
        <v>43157</v>
      </c>
      <c r="W112" s="39" t="n">
        <v>44822</v>
      </c>
      <c r="X112" s="39" t="n">
        <v>47700</v>
      </c>
      <c r="Y112" s="39" t="n">
        <v>51431</v>
      </c>
      <c r="Z112" s="39" t="n">
        <v>56399</v>
      </c>
    </row>
    <row r="113">
      <c r="A113" t="inlineStr">
        <is>
          <t>105</t>
        </is>
      </c>
      <c r="B113" t="inlineStr">
        <is>
          <t xml:space="preserve">    Warehousing and storage</t>
        </is>
      </c>
      <c r="D113" s="39" t="n">
        <v>20992</v>
      </c>
      <c r="E113" s="39" t="n">
        <v>24776</v>
      </c>
      <c r="F113" s="39" t="n">
        <v>24602</v>
      </c>
      <c r="G113" s="39" t="n">
        <v>26664</v>
      </c>
      <c r="H113" s="39" t="n">
        <v>25789</v>
      </c>
      <c r="I113" s="39" t="n">
        <v>26553</v>
      </c>
      <c r="J113" s="39" t="n">
        <v>28735</v>
      </c>
      <c r="K113" s="39" t="n">
        <v>33599</v>
      </c>
      <c r="L113" s="39" t="n">
        <v>38091</v>
      </c>
      <c r="M113" s="39" t="n">
        <v>40798</v>
      </c>
      <c r="N113" s="39" t="n">
        <v>41266</v>
      </c>
      <c r="O113" s="39" t="n">
        <v>45229</v>
      </c>
      <c r="P113" s="39" t="n">
        <v>45164</v>
      </c>
      <c r="Q113" s="39" t="n">
        <v>45133</v>
      </c>
      <c r="R113" s="39" t="n">
        <v>45096</v>
      </c>
      <c r="S113" s="39" t="n">
        <v>47129</v>
      </c>
      <c r="T113" s="39" t="n">
        <v>47243</v>
      </c>
      <c r="U113" s="39" t="n">
        <v>47789</v>
      </c>
      <c r="V113" s="39" t="n">
        <v>51940</v>
      </c>
      <c r="W113" s="39" t="n">
        <v>58015</v>
      </c>
      <c r="X113" s="39" t="n">
        <v>62330</v>
      </c>
      <c r="Y113" s="39" t="n">
        <v>70496</v>
      </c>
      <c r="Z113" s="39" t="n">
        <v>75027</v>
      </c>
    </row>
    <row r="114">
      <c r="A114" t="inlineStr">
        <is>
          <t>106</t>
        </is>
      </c>
      <c r="B114" t="inlineStr">
        <is>
          <t xml:space="preserve">  Information</t>
        </is>
      </c>
      <c r="D114" s="39" t="n">
        <v>394074</v>
      </c>
      <c r="E114" s="39" t="n">
        <v>434630</v>
      </c>
      <c r="F114" s="39" t="n">
        <v>485007</v>
      </c>
      <c r="G114" s="39" t="n">
        <v>471299</v>
      </c>
      <c r="H114" s="39" t="n">
        <v>502386</v>
      </c>
      <c r="I114" s="39" t="n">
        <v>550582</v>
      </c>
      <c r="J114" s="39" t="n">
        <v>564861</v>
      </c>
      <c r="K114" s="39" t="n">
        <v>620363</v>
      </c>
      <c r="L114" s="39" t="n">
        <v>642338</v>
      </c>
      <c r="M114" s="39" t="n">
        <v>651995</v>
      </c>
      <c r="N114" s="39" t="n">
        <v>706937</v>
      </c>
      <c r="O114" s="39" t="n">
        <v>742961</v>
      </c>
      <c r="P114" s="39" t="n">
        <v>721922</v>
      </c>
      <c r="Q114" s="39" t="n">
        <v>753280</v>
      </c>
      <c r="R114" s="39" t="n">
        <v>759819</v>
      </c>
      <c r="S114" s="39" t="n">
        <v>758952</v>
      </c>
      <c r="T114" s="39" t="n">
        <v>828928</v>
      </c>
      <c r="U114" s="39" t="n">
        <v>842420</v>
      </c>
      <c r="V114" s="39" t="n">
        <v>906938</v>
      </c>
      <c r="W114" s="39" t="n">
        <v>968397</v>
      </c>
      <c r="X114" s="39" t="n">
        <v>1005414</v>
      </c>
      <c r="Y114" s="39" t="n">
        <v>1059796</v>
      </c>
      <c r="Z114" s="39" t="n">
        <v>1127526</v>
      </c>
    </row>
    <row r="115">
      <c r="A115" t="inlineStr">
        <is>
          <t>107</t>
        </is>
      </c>
      <c r="B115" t="inlineStr">
        <is>
          <t xml:space="preserve">    Publishing industries, except internet (includes software)</t>
        </is>
      </c>
      <c r="D115" s="39" t="n">
        <v>97171</v>
      </c>
      <c r="E115" s="39" t="n">
        <v>108230</v>
      </c>
      <c r="F115" s="39" t="n">
        <v>139070</v>
      </c>
      <c r="G115" s="39" t="n">
        <v>115898</v>
      </c>
      <c r="H115" s="39" t="n">
        <v>116132</v>
      </c>
      <c r="I115" s="39" t="n">
        <v>136931</v>
      </c>
      <c r="J115" s="39" t="n">
        <v>145596</v>
      </c>
      <c r="K115" s="39" t="n">
        <v>160590</v>
      </c>
      <c r="L115" s="39" t="n">
        <v>172650</v>
      </c>
      <c r="M115" s="39" t="n">
        <v>162232</v>
      </c>
      <c r="N115" s="39" t="n">
        <v>191673</v>
      </c>
      <c r="O115" s="39" t="n">
        <v>189046</v>
      </c>
      <c r="P115" s="39" t="n">
        <v>178456</v>
      </c>
      <c r="Q115" s="39" t="n">
        <v>186786</v>
      </c>
      <c r="R115" s="39" t="n">
        <v>194582</v>
      </c>
      <c r="S115" s="39" t="n">
        <v>201355</v>
      </c>
      <c r="T115" s="39" t="n">
        <v>210190</v>
      </c>
      <c r="U115" s="39" t="n">
        <v>217419</v>
      </c>
      <c r="V115" s="39" t="n">
        <v>223597</v>
      </c>
      <c r="W115" s="39" t="n">
        <v>234192</v>
      </c>
      <c r="X115" s="39" t="n">
        <v>250050</v>
      </c>
      <c r="Y115" s="39" t="n">
        <v>277803</v>
      </c>
      <c r="Z115" s="39" t="n">
        <v>303226</v>
      </c>
    </row>
    <row r="116">
      <c r="A116" t="inlineStr">
        <is>
          <t>108</t>
        </is>
      </c>
      <c r="B116" t="inlineStr">
        <is>
          <t xml:space="preserve">      Newspaper, periodical, book, and directory publishers</t>
        </is>
      </c>
      <c r="D116" s="39" t="n">
        <v>62450</v>
      </c>
      <c r="E116" s="39" t="n">
        <v>65435</v>
      </c>
      <c r="F116" s="39" t="n">
        <v>79855</v>
      </c>
      <c r="G116" s="39" t="n">
        <v>63663</v>
      </c>
      <c r="H116" s="39" t="n">
        <v>64196</v>
      </c>
      <c r="I116" s="39" t="n">
        <v>79464</v>
      </c>
      <c r="J116" s="39" t="n">
        <v>83662</v>
      </c>
      <c r="K116" s="39" t="n">
        <v>89863</v>
      </c>
      <c r="L116" s="39" t="n">
        <v>93388</v>
      </c>
      <c r="M116" s="39" t="n">
        <v>83264</v>
      </c>
      <c r="N116" s="39" t="n">
        <v>92932</v>
      </c>
      <c r="O116" s="39" t="n">
        <v>85808</v>
      </c>
      <c r="P116" s="39" t="n">
        <v>73337</v>
      </c>
      <c r="Q116" s="39" t="n">
        <v>71818</v>
      </c>
      <c r="R116" s="39" t="n">
        <v>67015</v>
      </c>
      <c r="S116" s="39" t="n">
        <v>66501</v>
      </c>
      <c r="T116" s="39" t="n">
        <v>62681</v>
      </c>
      <c r="U116" s="39" t="n">
        <v>61096</v>
      </c>
      <c r="V116" s="39" t="n">
        <v>59591</v>
      </c>
      <c r="W116" s="39" t="n">
        <v>59065</v>
      </c>
      <c r="X116" s="39" t="n">
        <v>58339</v>
      </c>
      <c r="Y116" s="39" t="n">
        <v>61149</v>
      </c>
      <c r="Z116" s="39" t="n">
        <v>59094</v>
      </c>
    </row>
    <row r="117">
      <c r="A117" t="inlineStr">
        <is>
          <t>109</t>
        </is>
      </c>
      <c r="B117" t="inlineStr">
        <is>
          <t xml:space="preserve">      Software publishers</t>
        </is>
      </c>
      <c r="D117" s="39" t="n">
        <v>34722</v>
      </c>
      <c r="E117" s="39" t="n">
        <v>42794</v>
      </c>
      <c r="F117" s="39" t="n">
        <v>59215</v>
      </c>
      <c r="G117" s="39" t="n">
        <v>52235</v>
      </c>
      <c r="H117" s="39" t="n">
        <v>51936</v>
      </c>
      <c r="I117" s="39" t="n">
        <v>57467</v>
      </c>
      <c r="J117" s="39" t="n">
        <v>61934</v>
      </c>
      <c r="K117" s="39" t="n">
        <v>70727</v>
      </c>
      <c r="L117" s="39" t="n">
        <v>79262</v>
      </c>
      <c r="M117" s="39" t="n">
        <v>78968</v>
      </c>
      <c r="N117" s="39" t="n">
        <v>98741</v>
      </c>
      <c r="O117" s="39" t="n">
        <v>103238</v>
      </c>
      <c r="P117" s="39" t="n">
        <v>105119</v>
      </c>
      <c r="Q117" s="39" t="n">
        <v>114968</v>
      </c>
      <c r="R117" s="39" t="n">
        <v>127568</v>
      </c>
      <c r="S117" s="39" t="n">
        <v>134853</v>
      </c>
      <c r="T117" s="39" t="n">
        <v>147508</v>
      </c>
      <c r="U117" s="39" t="n">
        <v>156323</v>
      </c>
      <c r="V117" s="39" t="n">
        <v>164007</v>
      </c>
      <c r="W117" s="39" t="n">
        <v>175127</v>
      </c>
      <c r="X117" s="39" t="n">
        <v>191710</v>
      </c>
      <c r="Y117" s="39" t="n">
        <v>216654</v>
      </c>
      <c r="Z117" s="39" t="n">
        <v>244131</v>
      </c>
    </row>
    <row r="118">
      <c r="A118" t="inlineStr">
        <is>
          <t>110</t>
        </is>
      </c>
      <c r="B118" t="inlineStr">
        <is>
          <t xml:space="preserve">    Motion picture and sound recording industries</t>
        </is>
      </c>
      <c r="D118" s="39" t="n">
        <v>40289</v>
      </c>
      <c r="E118" s="39" t="n">
        <v>48946</v>
      </c>
      <c r="F118" s="39" t="n">
        <v>60291</v>
      </c>
      <c r="G118" s="39" t="n">
        <v>54163</v>
      </c>
      <c r="H118" s="39" t="n">
        <v>65307</v>
      </c>
      <c r="I118" s="39" t="n">
        <v>71670</v>
      </c>
      <c r="J118" s="39" t="n">
        <v>68541</v>
      </c>
      <c r="K118" s="39" t="n">
        <v>74482</v>
      </c>
      <c r="L118" s="39" t="n">
        <v>63072</v>
      </c>
      <c r="M118" s="39" t="n">
        <v>67528</v>
      </c>
      <c r="N118" s="39" t="n">
        <v>76466</v>
      </c>
      <c r="O118" s="39" t="n">
        <v>79736</v>
      </c>
      <c r="P118" s="39" t="n">
        <v>82290</v>
      </c>
      <c r="Q118" s="39" t="n">
        <v>91100</v>
      </c>
      <c r="R118" s="39" t="n">
        <v>84814</v>
      </c>
      <c r="S118" s="39" t="n">
        <v>82436</v>
      </c>
      <c r="T118" s="39" t="n">
        <v>82793</v>
      </c>
      <c r="U118" s="39" t="n">
        <v>82205</v>
      </c>
      <c r="V118" s="39" t="n">
        <v>87592</v>
      </c>
      <c r="W118" s="39" t="n">
        <v>93685</v>
      </c>
      <c r="X118" s="39" t="n">
        <v>93630</v>
      </c>
      <c r="Y118" s="39" t="n">
        <v>84111</v>
      </c>
      <c r="Z118" s="39" t="n">
        <v>87863</v>
      </c>
    </row>
    <row r="119">
      <c r="A119" t="inlineStr">
        <is>
          <t>111</t>
        </is>
      </c>
      <c r="B119" t="inlineStr">
        <is>
          <t xml:space="preserve">    Broadcasting and telecommunications</t>
        </is>
      </c>
      <c r="D119" s="39" t="n">
        <v>226340</v>
      </c>
      <c r="E119" s="39" t="n">
        <v>241838</v>
      </c>
      <c r="F119" s="39" t="n">
        <v>256212</v>
      </c>
      <c r="G119" s="39" t="n">
        <v>276987</v>
      </c>
      <c r="H119" s="39" t="n">
        <v>281430</v>
      </c>
      <c r="I119" s="39" t="n">
        <v>280806</v>
      </c>
      <c r="J119" s="39" t="n">
        <v>287605</v>
      </c>
      <c r="K119" s="39" t="n">
        <v>311133</v>
      </c>
      <c r="L119" s="39" t="n">
        <v>334669</v>
      </c>
      <c r="M119" s="39" t="n">
        <v>340298</v>
      </c>
      <c r="N119" s="39" t="n">
        <v>373634</v>
      </c>
      <c r="O119" s="39" t="n">
        <v>391412</v>
      </c>
      <c r="P119" s="39" t="n">
        <v>374834</v>
      </c>
      <c r="Q119" s="39" t="n">
        <v>374615</v>
      </c>
      <c r="R119" s="39" t="n">
        <v>366183</v>
      </c>
      <c r="S119" s="39" t="n">
        <v>370375</v>
      </c>
      <c r="T119" s="39" t="n">
        <v>404766</v>
      </c>
      <c r="U119" s="39" t="n">
        <v>393713</v>
      </c>
      <c r="V119" s="39" t="n">
        <v>426113</v>
      </c>
      <c r="W119" s="39" t="n">
        <v>445706</v>
      </c>
      <c r="X119" s="39" t="n">
        <v>443603</v>
      </c>
      <c r="Y119" s="39" t="n">
        <v>454514</v>
      </c>
      <c r="Z119" s="39" t="n">
        <v>466648</v>
      </c>
    </row>
    <row r="120">
      <c r="A120" t="inlineStr">
        <is>
          <t>112</t>
        </is>
      </c>
      <c r="B120" t="inlineStr">
        <is>
          <t xml:space="preserve">      Broadcasting (except Internet)</t>
        </is>
      </c>
      <c r="D120" s="39" t="n">
        <v>35446</v>
      </c>
      <c r="E120" s="39" t="n">
        <v>39174</v>
      </c>
      <c r="F120" s="39" t="n">
        <v>42266</v>
      </c>
      <c r="G120" s="39" t="n">
        <v>46908</v>
      </c>
      <c r="H120" s="39" t="n">
        <v>48776</v>
      </c>
      <c r="I120" s="39" t="n">
        <v>53736</v>
      </c>
      <c r="J120" s="39" t="n">
        <v>55065</v>
      </c>
      <c r="K120" s="39" t="n">
        <v>59554</v>
      </c>
      <c r="L120" s="39" t="n">
        <v>64275</v>
      </c>
      <c r="M120" s="39" t="n">
        <v>65861</v>
      </c>
      <c r="N120" s="39" t="n">
        <v>71426</v>
      </c>
      <c r="O120" s="39" t="n">
        <v>76905</v>
      </c>
      <c r="P120" s="39" t="n">
        <v>73285</v>
      </c>
      <c r="Q120" s="39" t="n">
        <v>76622</v>
      </c>
      <c r="R120" s="39" t="n">
        <v>76654</v>
      </c>
      <c r="S120" s="39" t="n">
        <v>82167</v>
      </c>
      <c r="T120" s="39" t="n">
        <v>85507</v>
      </c>
      <c r="U120" s="39" t="n">
        <v>84423</v>
      </c>
      <c r="V120" s="39" t="n">
        <v>90613</v>
      </c>
      <c r="W120" s="39" t="n">
        <v>97137</v>
      </c>
      <c r="X120" s="39" t="n">
        <v>101608</v>
      </c>
      <c r="Y120" s="39" t="n">
        <v>102089</v>
      </c>
      <c r="Z120" s="39" t="n">
        <v>104946</v>
      </c>
    </row>
    <row r="121">
      <c r="A121" t="inlineStr">
        <is>
          <t>113</t>
        </is>
      </c>
      <c r="B121" t="inlineStr">
        <is>
          <t xml:space="preserve">      Wired telecommunications carriers</t>
        </is>
      </c>
      <c r="D121" s="39" t="n">
        <v>169283</v>
      </c>
      <c r="E121" s="39" t="n">
        <v>177182</v>
      </c>
      <c r="F121" s="39" t="n">
        <v>181641</v>
      </c>
      <c r="G121" s="39" t="n">
        <v>191729</v>
      </c>
      <c r="H121" s="39" t="n">
        <v>186326</v>
      </c>
      <c r="I121" s="39" t="n">
        <v>174774</v>
      </c>
      <c r="J121" s="39" t="n">
        <v>173280</v>
      </c>
      <c r="K121" s="39" t="n">
        <v>179949</v>
      </c>
      <c r="L121" s="39" t="n">
        <v>186957</v>
      </c>
      <c r="M121" s="39" t="n">
        <v>183131</v>
      </c>
      <c r="N121" s="39" t="n">
        <v>197866</v>
      </c>
      <c r="O121" s="39" t="n">
        <v>203171</v>
      </c>
      <c r="P121" s="39" t="n">
        <v>188409</v>
      </c>
      <c r="Q121" s="39" t="n">
        <v>183015</v>
      </c>
      <c r="R121" s="39" t="n">
        <v>174712</v>
      </c>
      <c r="S121" s="39" t="n">
        <v>172086</v>
      </c>
      <c r="T121" s="39" t="n">
        <v>186324</v>
      </c>
      <c r="U121" s="39" t="n">
        <v>176677</v>
      </c>
      <c r="V121" s="39" t="n">
        <v>193133</v>
      </c>
      <c r="W121" s="39" t="n">
        <v>201624</v>
      </c>
      <c r="X121" s="39" t="n">
        <v>192644</v>
      </c>
      <c r="Y121" s="39" t="n">
        <v>189355</v>
      </c>
      <c r="Z121" s="39" t="n">
        <v>192657</v>
      </c>
    </row>
    <row r="122">
      <c r="A122" t="inlineStr">
        <is>
          <t>114</t>
        </is>
      </c>
      <c r="B122" t="inlineStr">
        <is>
          <t xml:space="preserve">      Wireless telecommunications carriers (except satellites)</t>
        </is>
      </c>
      <c r="D122" s="39" t="n">
        <v>12547</v>
      </c>
      <c r="E122" s="39" t="n">
        <v>15484</v>
      </c>
      <c r="F122" s="39" t="n">
        <v>20753</v>
      </c>
      <c r="G122" s="39" t="n">
        <v>25657</v>
      </c>
      <c r="H122" s="39" t="n">
        <v>33388</v>
      </c>
      <c r="I122" s="39" t="n">
        <v>41185</v>
      </c>
      <c r="J122" s="39" t="n">
        <v>46269</v>
      </c>
      <c r="K122" s="39" t="n">
        <v>56015</v>
      </c>
      <c r="L122" s="39" t="n">
        <v>65326</v>
      </c>
      <c r="M122" s="39" t="n">
        <v>71094</v>
      </c>
      <c r="N122" s="39" t="n">
        <v>82413</v>
      </c>
      <c r="O122" s="39" t="n">
        <v>90698</v>
      </c>
      <c r="P122" s="39" t="n">
        <v>94409</v>
      </c>
      <c r="Q122" s="39" t="n">
        <v>97781</v>
      </c>
      <c r="R122" s="39" t="n">
        <v>98923</v>
      </c>
      <c r="S122" s="39" t="n">
        <v>101038</v>
      </c>
      <c r="T122" s="39" t="n">
        <v>117923</v>
      </c>
      <c r="U122" s="39" t="n">
        <v>117372</v>
      </c>
      <c r="V122" s="39" t="n">
        <v>126081</v>
      </c>
      <c r="W122" s="39" t="n">
        <v>130913</v>
      </c>
      <c r="X122" s="39" t="n">
        <v>131878</v>
      </c>
      <c r="Y122" s="39" t="n">
        <v>145126</v>
      </c>
      <c r="Z122" s="39" t="n">
        <v>149719</v>
      </c>
    </row>
    <row r="123">
      <c r="A123" t="inlineStr">
        <is>
          <t>115</t>
        </is>
      </c>
      <c r="B123" t="inlineStr">
        <is>
          <t xml:space="preserve">      Other telecommunications, including satellite</t>
        </is>
      </c>
      <c r="D123" s="39" t="n">
        <v>9063</v>
      </c>
      <c r="E123" s="39" t="n">
        <v>9999</v>
      </c>
      <c r="F123" s="39" t="n">
        <v>11552</v>
      </c>
      <c r="G123" s="39" t="n">
        <v>12692</v>
      </c>
      <c r="H123" s="39" t="n">
        <v>12940</v>
      </c>
      <c r="I123" s="39" t="n">
        <v>11111</v>
      </c>
      <c r="J123" s="39" t="n">
        <v>12991</v>
      </c>
      <c r="K123" s="39" t="n">
        <v>15615</v>
      </c>
      <c r="L123" s="39" t="n">
        <v>18110</v>
      </c>
      <c r="M123" s="39" t="n">
        <v>20212</v>
      </c>
      <c r="N123" s="39" t="n">
        <v>21930</v>
      </c>
      <c r="O123" s="39" t="n">
        <v>20638</v>
      </c>
      <c r="P123" s="39" t="n">
        <v>18730</v>
      </c>
      <c r="Q123" s="39" t="n">
        <v>17197</v>
      </c>
      <c r="R123" s="39" t="n">
        <v>15893</v>
      </c>
      <c r="S123" s="39" t="n">
        <v>15084</v>
      </c>
      <c r="T123" s="39" t="n">
        <v>15011</v>
      </c>
      <c r="U123" s="39" t="n">
        <v>15240</v>
      </c>
      <c r="V123" s="39" t="n">
        <v>16285</v>
      </c>
      <c r="W123" s="39" t="n">
        <v>16033</v>
      </c>
      <c r="X123" s="39" t="n">
        <v>17473</v>
      </c>
      <c r="Y123" s="39" t="n">
        <v>17944</v>
      </c>
      <c r="Z123" s="39" t="n">
        <v>19326</v>
      </c>
    </row>
    <row r="124">
      <c r="A124" t="inlineStr">
        <is>
          <t>116</t>
        </is>
      </c>
      <c r="B124" t="inlineStr">
        <is>
          <t xml:space="preserve">    Data processing, internet publishing, and other information services</t>
        </is>
      </c>
      <c r="D124" s="39" t="n">
        <v>30275</v>
      </c>
      <c r="E124" s="39" t="n">
        <v>35617</v>
      </c>
      <c r="F124" s="39" t="n">
        <v>29434</v>
      </c>
      <c r="G124" s="39" t="n">
        <v>24251</v>
      </c>
      <c r="H124" s="39" t="n">
        <v>39517</v>
      </c>
      <c r="I124" s="39" t="n">
        <v>61176</v>
      </c>
      <c r="J124" s="39" t="n">
        <v>63119</v>
      </c>
      <c r="K124" s="39" t="n">
        <v>74158</v>
      </c>
      <c r="L124" s="39" t="n">
        <v>71948</v>
      </c>
      <c r="M124" s="39" t="n">
        <v>81937</v>
      </c>
      <c r="N124" s="39" t="n">
        <v>65164</v>
      </c>
      <c r="O124" s="39" t="n">
        <v>82767</v>
      </c>
      <c r="P124" s="39" t="n">
        <v>86342</v>
      </c>
      <c r="Q124" s="39" t="n">
        <v>100779</v>
      </c>
      <c r="R124" s="39" t="n">
        <v>114239</v>
      </c>
      <c r="S124" s="39" t="n">
        <v>104786</v>
      </c>
      <c r="T124" s="39" t="n">
        <v>131180</v>
      </c>
      <c r="U124" s="39" t="n">
        <v>149083</v>
      </c>
      <c r="V124" s="39" t="n">
        <v>169636</v>
      </c>
      <c r="W124" s="39" t="n">
        <v>194813</v>
      </c>
      <c r="X124" s="39" t="n">
        <v>218131</v>
      </c>
      <c r="Y124" s="39" t="n">
        <v>243368</v>
      </c>
      <c r="Z124" s="39" t="n">
        <v>269789</v>
      </c>
    </row>
    <row r="125">
      <c r="A125" t="inlineStr">
        <is>
          <t>117</t>
        </is>
      </c>
      <c r="B125" t="inlineStr">
        <is>
          <t xml:space="preserve">      Data processing, hosting, and related services</t>
        </is>
      </c>
      <c r="D125" s="39" t="n">
        <v>25060</v>
      </c>
      <c r="E125" s="39" t="n">
        <v>28998</v>
      </c>
      <c r="F125" s="39" t="n">
        <v>23933</v>
      </c>
      <c r="G125" s="39" t="n">
        <v>19800</v>
      </c>
      <c r="H125" s="39" t="n">
        <v>32109</v>
      </c>
      <c r="I125" s="39" t="n">
        <v>48701</v>
      </c>
      <c r="J125" s="39" t="n">
        <v>48896</v>
      </c>
      <c r="K125" s="39" t="n">
        <v>54466</v>
      </c>
      <c r="L125" s="39" t="n">
        <v>50913</v>
      </c>
      <c r="M125" s="39" t="n">
        <v>55078</v>
      </c>
      <c r="N125" s="39" t="n">
        <v>40528</v>
      </c>
      <c r="O125" s="39" t="n">
        <v>47619</v>
      </c>
      <c r="P125" s="39" t="n">
        <v>51299</v>
      </c>
      <c r="Q125" s="39" t="n">
        <v>61301</v>
      </c>
      <c r="R125" s="39" t="n">
        <v>66489</v>
      </c>
      <c r="S125" s="39" t="n">
        <v>56772</v>
      </c>
      <c r="T125" s="39" t="n">
        <v>65391</v>
      </c>
      <c r="U125" s="39" t="n">
        <v>75190</v>
      </c>
      <c r="V125" s="39" t="n">
        <v>79247</v>
      </c>
      <c r="W125" s="39" t="n">
        <v>97722</v>
      </c>
      <c r="X125" s="39" t="n">
        <v>112716</v>
      </c>
      <c r="Y125" s="39" t="n">
        <v>128462</v>
      </c>
      <c r="Z125" s="39" t="n">
        <v>142305</v>
      </c>
    </row>
    <row r="126">
      <c r="A126" t="inlineStr">
        <is>
          <t>118</t>
        </is>
      </c>
      <c r="B126" t="inlineStr">
        <is>
          <t xml:space="preserve">      Other information services</t>
        </is>
      </c>
      <c r="D126" s="39" t="n">
        <v>5215</v>
      </c>
      <c r="E126" s="39" t="n">
        <v>6618</v>
      </c>
      <c r="F126" s="39" t="n">
        <v>5501</v>
      </c>
      <c r="G126" s="39" t="n">
        <v>4451</v>
      </c>
      <c r="H126" s="39" t="n">
        <v>7409</v>
      </c>
      <c r="I126" s="39" t="n">
        <v>12475</v>
      </c>
      <c r="J126" s="39" t="n">
        <v>14223</v>
      </c>
      <c r="K126" s="39" t="n">
        <v>19692</v>
      </c>
      <c r="L126" s="39" t="n">
        <v>21035</v>
      </c>
      <c r="M126" s="39" t="n">
        <v>26859</v>
      </c>
      <c r="N126" s="39" t="n">
        <v>24636</v>
      </c>
      <c r="O126" s="39" t="n">
        <v>35148</v>
      </c>
      <c r="P126" s="39" t="n">
        <v>35043</v>
      </c>
      <c r="Q126" s="39" t="n">
        <v>39478</v>
      </c>
      <c r="R126" s="39" t="n">
        <v>47750</v>
      </c>
      <c r="S126" s="39" t="n">
        <v>48014</v>
      </c>
      <c r="T126" s="39" t="n">
        <v>65789</v>
      </c>
      <c r="U126" s="39" t="n">
        <v>73893</v>
      </c>
      <c r="V126" s="39" t="n">
        <v>90389</v>
      </c>
      <c r="W126" s="39" t="n">
        <v>97091</v>
      </c>
      <c r="X126" s="39" t="n">
        <v>105415</v>
      </c>
      <c r="Y126" s="39" t="n">
        <v>114906</v>
      </c>
      <c r="Z126" s="39" t="n">
        <v>127484</v>
      </c>
    </row>
    <row r="127">
      <c r="A127" t="inlineStr">
        <is>
          <t>119</t>
        </is>
      </c>
      <c r="B127" t="inlineStr">
        <is>
          <t xml:space="preserve">  Finance, insurance, real estate, rental, and leasing</t>
        </is>
      </c>
      <c r="D127" s="39" t="n">
        <v>1612356</v>
      </c>
      <c r="E127" s="39" t="n">
        <v>1710106</v>
      </c>
      <c r="F127" s="39" t="n">
        <v>1837116</v>
      </c>
      <c r="G127" s="39" t="n">
        <v>1974729</v>
      </c>
      <c r="H127" s="39" t="n">
        <v>2128101</v>
      </c>
      <c r="I127" s="39" t="n">
        <v>2216960</v>
      </c>
      <c r="J127" s="39" t="n">
        <v>2295918</v>
      </c>
      <c r="K127" s="39" t="n">
        <v>2389114</v>
      </c>
      <c r="L127" s="39" t="n">
        <v>2606173</v>
      </c>
      <c r="M127" s="39" t="n">
        <v>2743924</v>
      </c>
      <c r="N127" s="39" t="n">
        <v>2848272</v>
      </c>
      <c r="O127" s="39" t="n">
        <v>2762742</v>
      </c>
      <c r="P127" s="39" t="n">
        <v>2867666</v>
      </c>
      <c r="Q127" s="39" t="n">
        <v>2942970</v>
      </c>
      <c r="R127" s="39" t="n">
        <v>3045324</v>
      </c>
      <c r="S127" s="39" t="n">
        <v>3260964</v>
      </c>
      <c r="T127" s="39" t="n">
        <v>3322790</v>
      </c>
      <c r="U127" s="39" t="n">
        <v>3548046</v>
      </c>
      <c r="V127" s="39" t="n">
        <v>3749038</v>
      </c>
      <c r="W127" s="39" t="n">
        <v>3945982</v>
      </c>
      <c r="X127" s="39" t="n">
        <v>4116832</v>
      </c>
      <c r="Y127" s="39" t="n">
        <v>4371915</v>
      </c>
      <c r="Z127" s="39" t="n">
        <v>4541783</v>
      </c>
    </row>
    <row r="128">
      <c r="A128" t="inlineStr">
        <is>
          <t>120</t>
        </is>
      </c>
      <c r="B128" t="inlineStr">
        <is>
          <t xml:space="preserve">    Finance and insurance</t>
        </is>
      </c>
      <c r="D128" s="39" t="n">
        <v>577187</v>
      </c>
      <c r="E128" s="39" t="n">
        <v>637935</v>
      </c>
      <c r="F128" s="39" t="n">
        <v>675073</v>
      </c>
      <c r="G128" s="39" t="n">
        <v>743055</v>
      </c>
      <c r="H128" s="39" t="n">
        <v>803103</v>
      </c>
      <c r="I128" s="39" t="n">
        <v>816432</v>
      </c>
      <c r="J128" s="39" t="n">
        <v>846319</v>
      </c>
      <c r="K128" s="39" t="n">
        <v>872387</v>
      </c>
      <c r="L128" s="39" t="n">
        <v>973705</v>
      </c>
      <c r="M128" s="39" t="n">
        <v>1034192</v>
      </c>
      <c r="N128" s="39" t="n">
        <v>1030549</v>
      </c>
      <c r="O128" s="39" t="n">
        <v>873248</v>
      </c>
      <c r="P128" s="39" t="n">
        <v>966604</v>
      </c>
      <c r="Q128" s="39" t="n">
        <v>1003613</v>
      </c>
      <c r="R128" s="39" t="n">
        <v>1026042</v>
      </c>
      <c r="S128" s="39" t="n">
        <v>1162805</v>
      </c>
      <c r="T128" s="39" t="n">
        <v>1144934</v>
      </c>
      <c r="U128" s="39" t="n">
        <v>1282633</v>
      </c>
      <c r="V128" s="39" t="n">
        <v>1363092</v>
      </c>
      <c r="W128" s="39" t="n">
        <v>1457972</v>
      </c>
      <c r="X128" s="39" t="n">
        <v>1513274</v>
      </c>
      <c r="Y128" s="39" t="n">
        <v>1633629</v>
      </c>
      <c r="Z128" s="39" t="n">
        <v>1665797</v>
      </c>
    </row>
    <row r="129">
      <c r="A129" t="inlineStr">
        <is>
          <t>121</t>
        </is>
      </c>
      <c r="B129" t="inlineStr">
        <is>
          <t xml:space="preserve">      Federal Reserve banks, credit intermediation, and related activities</t>
        </is>
      </c>
      <c r="D129" s="39" t="n">
        <v>233146</v>
      </c>
      <c r="E129" s="39" t="n">
        <v>266961</v>
      </c>
      <c r="F129" s="39" t="n">
        <v>303782</v>
      </c>
      <c r="G129" s="39" t="n">
        <v>320329</v>
      </c>
      <c r="H129" s="39" t="n">
        <v>343229</v>
      </c>
      <c r="I129" s="39" t="n">
        <v>385582</v>
      </c>
      <c r="J129" s="39" t="n">
        <v>401385</v>
      </c>
      <c r="K129" s="39" t="n">
        <v>374341</v>
      </c>
      <c r="L129" s="39" t="n">
        <v>408103</v>
      </c>
      <c r="M129" s="39" t="n">
        <v>418895</v>
      </c>
      <c r="N129" s="39" t="n">
        <v>404212</v>
      </c>
      <c r="O129" s="39" t="n">
        <v>409436</v>
      </c>
      <c r="P129" s="39" t="n">
        <v>398887</v>
      </c>
      <c r="Q129" s="39" t="n">
        <v>417829</v>
      </c>
      <c r="R129" s="39" t="n">
        <v>454988</v>
      </c>
      <c r="S129" s="39" t="n">
        <v>511382</v>
      </c>
      <c r="T129" s="39" t="n">
        <v>498646</v>
      </c>
      <c r="U129" s="39" t="n">
        <v>547844</v>
      </c>
      <c r="V129" s="39" t="n">
        <v>560763</v>
      </c>
      <c r="W129" s="39" t="n">
        <v>601055</v>
      </c>
      <c r="X129" s="39" t="n">
        <v>625893</v>
      </c>
      <c r="Y129" s="39" t="n">
        <v>689007</v>
      </c>
      <c r="Z129" s="39" t="n">
        <v>708906</v>
      </c>
    </row>
    <row r="130">
      <c r="A130" t="inlineStr">
        <is>
          <t>122</t>
        </is>
      </c>
      <c r="B130" t="inlineStr">
        <is>
          <t xml:space="preserve">      Securities, commodity contracts, and investments</t>
        </is>
      </c>
      <c r="D130" s="39" t="n">
        <v>121296</v>
      </c>
      <c r="E130" s="39" t="n">
        <v>121113</v>
      </c>
      <c r="F130" s="39" t="n">
        <v>120042</v>
      </c>
      <c r="G130" s="39" t="n">
        <v>132965</v>
      </c>
      <c r="H130" s="39" t="n">
        <v>182632</v>
      </c>
      <c r="I130" s="39" t="n">
        <v>162625</v>
      </c>
      <c r="J130" s="39" t="n">
        <v>144082</v>
      </c>
      <c r="K130" s="39" t="n">
        <v>154873</v>
      </c>
      <c r="L130" s="39" t="n">
        <v>193768</v>
      </c>
      <c r="M130" s="39" t="n">
        <v>221577</v>
      </c>
      <c r="N130" s="39" t="n">
        <v>198205</v>
      </c>
      <c r="O130" s="39" t="n">
        <v>92231</v>
      </c>
      <c r="P130" s="39" t="n">
        <v>185921</v>
      </c>
      <c r="Q130" s="39" t="n">
        <v>196443</v>
      </c>
      <c r="R130" s="39" t="n">
        <v>173692</v>
      </c>
      <c r="S130" s="39" t="n">
        <v>233027</v>
      </c>
      <c r="T130" s="39" t="n">
        <v>249456</v>
      </c>
      <c r="U130" s="39" t="n">
        <v>227927</v>
      </c>
      <c r="V130" s="39" t="n">
        <v>230878</v>
      </c>
      <c r="W130" s="39" t="n">
        <v>267345</v>
      </c>
      <c r="X130" s="39" t="n">
        <v>304305</v>
      </c>
      <c r="Y130" s="39" t="n">
        <v>311989</v>
      </c>
      <c r="Z130" s="39" t="n">
        <v>312481</v>
      </c>
    </row>
    <row r="131">
      <c r="A131" t="inlineStr">
        <is>
          <t>123</t>
        </is>
      </c>
      <c r="B131" t="inlineStr">
        <is>
          <t xml:space="preserve">      Insurance carriers and related activities</t>
        </is>
      </c>
      <c r="D131" s="39" t="n">
        <v>215595</v>
      </c>
      <c r="E131" s="39" t="n">
        <v>236737</v>
      </c>
      <c r="F131" s="39" t="n">
        <v>234308</v>
      </c>
      <c r="G131" s="39" t="n">
        <v>274517</v>
      </c>
      <c r="H131" s="39" t="n">
        <v>262034</v>
      </c>
      <c r="I131" s="39" t="n">
        <v>251216</v>
      </c>
      <c r="J131" s="39" t="n">
        <v>280678</v>
      </c>
      <c r="K131" s="39" t="n">
        <v>322198</v>
      </c>
      <c r="L131" s="39" t="n">
        <v>348404</v>
      </c>
      <c r="M131" s="39" t="n">
        <v>372532</v>
      </c>
      <c r="N131" s="39" t="n">
        <v>405712</v>
      </c>
      <c r="O131" s="39" t="n">
        <v>349156</v>
      </c>
      <c r="P131" s="39" t="n">
        <v>365878</v>
      </c>
      <c r="Q131" s="39" t="n">
        <v>372810</v>
      </c>
      <c r="R131" s="39" t="n">
        <v>384316</v>
      </c>
      <c r="S131" s="39" t="n">
        <v>405457</v>
      </c>
      <c r="T131" s="39" t="n">
        <v>384274</v>
      </c>
      <c r="U131" s="39" t="n">
        <v>486294</v>
      </c>
      <c r="V131" s="39" t="n">
        <v>554081</v>
      </c>
      <c r="W131" s="39" t="n">
        <v>570883</v>
      </c>
      <c r="X131" s="39" t="n">
        <v>560614</v>
      </c>
      <c r="Y131" s="39" t="n">
        <v>603039</v>
      </c>
      <c r="Z131" s="39" t="n">
        <v>615010</v>
      </c>
    </row>
    <row r="132">
      <c r="A132" t="inlineStr">
        <is>
          <t>124</t>
        </is>
      </c>
      <c r="B132" t="inlineStr">
        <is>
          <t xml:space="preserve">        Direct life insurance carriers</t>
        </is>
      </c>
      <c r="D132" s="39" t="n">
        <v>45858</v>
      </c>
      <c r="E132" s="39" t="n">
        <v>51009</v>
      </c>
      <c r="F132" s="39" t="n">
        <v>55370</v>
      </c>
      <c r="G132" s="39" t="n">
        <v>62869</v>
      </c>
      <c r="H132" s="39" t="n">
        <v>57305</v>
      </c>
      <c r="I132" s="39" t="n">
        <v>51705</v>
      </c>
      <c r="J132" s="39" t="n">
        <v>46888</v>
      </c>
      <c r="K132" s="39" t="n">
        <v>60672</v>
      </c>
      <c r="L132" s="39" t="n">
        <v>70086</v>
      </c>
      <c r="M132" s="39" t="n">
        <v>79210</v>
      </c>
      <c r="N132" s="39" t="n">
        <v>84984</v>
      </c>
      <c r="O132" s="39" t="n">
        <v>69394</v>
      </c>
      <c r="P132" s="39" t="n">
        <v>69921</v>
      </c>
      <c r="Q132" s="39" t="n">
        <v>68643</v>
      </c>
      <c r="R132" s="39" t="n">
        <v>67400</v>
      </c>
      <c r="S132" s="39" t="n">
        <v>59593</v>
      </c>
      <c r="T132" s="39" t="n">
        <v>54009</v>
      </c>
      <c r="U132" s="39" t="n">
        <v>63464</v>
      </c>
      <c r="V132" s="39" t="n">
        <v>67767</v>
      </c>
      <c r="W132" s="39" t="n">
        <v>62857</v>
      </c>
      <c r="X132" s="39" t="n">
        <v>65972</v>
      </c>
      <c r="Y132" s="39" t="n">
        <v>67692</v>
      </c>
      <c r="Z132" s="39" t="n">
        <v>70433</v>
      </c>
    </row>
    <row r="133">
      <c r="A133" t="inlineStr">
        <is>
          <t>125</t>
        </is>
      </c>
      <c r="B133" t="inlineStr">
        <is>
          <t xml:space="preserve">        Insurance carriers, except direct life insurance</t>
        </is>
      </c>
      <c r="D133" s="39" t="n">
        <v>106706</v>
      </c>
      <c r="E133" s="39" t="n">
        <v>118110</v>
      </c>
      <c r="F133" s="39" t="n">
        <v>111680</v>
      </c>
      <c r="G133" s="39" t="n">
        <v>135451</v>
      </c>
      <c r="H133" s="39" t="n">
        <v>129888</v>
      </c>
      <c r="I133" s="39" t="n">
        <v>126582</v>
      </c>
      <c r="J133" s="39" t="n">
        <v>156071</v>
      </c>
      <c r="K133" s="39" t="n">
        <v>178026</v>
      </c>
      <c r="L133" s="39" t="n">
        <v>192689</v>
      </c>
      <c r="M133" s="39" t="n">
        <v>205074</v>
      </c>
      <c r="N133" s="39" t="n">
        <v>230212</v>
      </c>
      <c r="O133" s="39" t="n">
        <v>194975</v>
      </c>
      <c r="P133" s="39" t="n">
        <v>206049</v>
      </c>
      <c r="Q133" s="39" t="n">
        <v>211400</v>
      </c>
      <c r="R133" s="39" t="n">
        <v>218712</v>
      </c>
      <c r="S133" s="39" t="n">
        <v>218936</v>
      </c>
      <c r="T133" s="39" t="n">
        <v>211211</v>
      </c>
      <c r="U133" s="39" t="n">
        <v>271727</v>
      </c>
      <c r="V133" s="39" t="n">
        <v>312681</v>
      </c>
      <c r="W133" s="39" t="n">
        <v>324312</v>
      </c>
      <c r="X133" s="39" t="n">
        <v>310709</v>
      </c>
      <c r="Y133" s="39" t="n">
        <v>339929</v>
      </c>
      <c r="Z133" s="39" t="n">
        <v>338995</v>
      </c>
    </row>
    <row r="134">
      <c r="A134" t="inlineStr">
        <is>
          <t>126</t>
        </is>
      </c>
      <c r="B134" t="inlineStr">
        <is>
          <t xml:space="preserve">        Agencies, brokerages, and other insurance related activities</t>
        </is>
      </c>
      <c r="D134" s="39" t="n">
        <v>63032</v>
      </c>
      <c r="E134" s="39" t="n">
        <v>67618</v>
      </c>
      <c r="F134" s="39" t="n">
        <v>67258</v>
      </c>
      <c r="G134" s="39" t="n">
        <v>76198</v>
      </c>
      <c r="H134" s="39" t="n">
        <v>74841</v>
      </c>
      <c r="I134" s="39" t="n">
        <v>72929</v>
      </c>
      <c r="J134" s="39" t="n">
        <v>77719</v>
      </c>
      <c r="K134" s="39" t="n">
        <v>83500</v>
      </c>
      <c r="L134" s="39" t="n">
        <v>85629</v>
      </c>
      <c r="M134" s="39" t="n">
        <v>88248</v>
      </c>
      <c r="N134" s="39" t="n">
        <v>90516</v>
      </c>
      <c r="O134" s="39" t="n">
        <v>84787</v>
      </c>
      <c r="P134" s="39" t="n">
        <v>89909</v>
      </c>
      <c r="Q134" s="39" t="n">
        <v>92768</v>
      </c>
      <c r="R134" s="39" t="n">
        <v>98203</v>
      </c>
      <c r="S134" s="39" t="n">
        <v>126929</v>
      </c>
      <c r="T134" s="39" t="n">
        <v>119054</v>
      </c>
      <c r="U134" s="39" t="n">
        <v>151102</v>
      </c>
      <c r="V134" s="39" t="n">
        <v>173633</v>
      </c>
      <c r="W134" s="39" t="n">
        <v>183714</v>
      </c>
      <c r="X134" s="39" t="n">
        <v>183933</v>
      </c>
      <c r="Y134" s="39" t="n">
        <v>195419</v>
      </c>
      <c r="Z134" s="39" t="n">
        <v>205582</v>
      </c>
    </row>
    <row r="135">
      <c r="A135" t="inlineStr">
        <is>
          <t>127</t>
        </is>
      </c>
      <c r="B135" t="inlineStr">
        <is>
          <t xml:space="preserve">      Funds, trusts, and other financial vehicles</t>
        </is>
      </c>
      <c r="D135" s="39" t="n">
        <v>7150</v>
      </c>
      <c r="E135" s="39" t="n">
        <v>13125</v>
      </c>
      <c r="F135" s="39" t="n">
        <v>16941</v>
      </c>
      <c r="G135" s="39" t="n">
        <v>15244</v>
      </c>
      <c r="H135" s="39" t="n">
        <v>15207</v>
      </c>
      <c r="I135" s="39" t="n">
        <v>17009</v>
      </c>
      <c r="J135" s="39" t="n">
        <v>20175</v>
      </c>
      <c r="K135" s="39" t="n">
        <v>20974</v>
      </c>
      <c r="L135" s="39" t="n">
        <v>23432</v>
      </c>
      <c r="M135" s="39" t="n">
        <v>21189</v>
      </c>
      <c r="N135" s="39" t="n">
        <v>22420</v>
      </c>
      <c r="O135" s="39" t="n">
        <v>22425</v>
      </c>
      <c r="P135" s="39" t="n">
        <v>15917</v>
      </c>
      <c r="Q135" s="39" t="n">
        <v>16531</v>
      </c>
      <c r="R135" s="39" t="n">
        <v>13047</v>
      </c>
      <c r="S135" s="39" t="n">
        <v>12938</v>
      </c>
      <c r="T135" s="39" t="n">
        <v>12559</v>
      </c>
      <c r="U135" s="39" t="n">
        <v>20568</v>
      </c>
      <c r="V135" s="39" t="n">
        <v>17371</v>
      </c>
      <c r="W135" s="39" t="n">
        <v>18689</v>
      </c>
      <c r="X135" s="39" t="n">
        <v>22462</v>
      </c>
      <c r="Y135" s="39" t="n">
        <v>29594</v>
      </c>
      <c r="Z135" s="39" t="n">
        <v>29401</v>
      </c>
    </row>
    <row r="136">
      <c r="A136" t="inlineStr">
        <is>
          <t>128</t>
        </is>
      </c>
      <c r="B136" t="inlineStr">
        <is>
          <t xml:space="preserve">    Real estate and rental and leasing</t>
        </is>
      </c>
      <c r="D136" s="39" t="n">
        <v>1035169</v>
      </c>
      <c r="E136" s="39" t="n">
        <v>1072172</v>
      </c>
      <c r="F136" s="39" t="n">
        <v>1162043</v>
      </c>
      <c r="G136" s="39" t="n">
        <v>1231673</v>
      </c>
      <c r="H136" s="39" t="n">
        <v>1324998</v>
      </c>
      <c r="I136" s="39" t="n">
        <v>1400528</v>
      </c>
      <c r="J136" s="39" t="n">
        <v>1449599</v>
      </c>
      <c r="K136" s="39" t="n">
        <v>1516727</v>
      </c>
      <c r="L136" s="39" t="n">
        <v>1632468</v>
      </c>
      <c r="M136" s="39" t="n">
        <v>1709732</v>
      </c>
      <c r="N136" s="39" t="n">
        <v>1817723</v>
      </c>
      <c r="O136" s="39" t="n">
        <v>1889494</v>
      </c>
      <c r="P136" s="39" t="n">
        <v>1901062</v>
      </c>
      <c r="Q136" s="39" t="n">
        <v>1939357</v>
      </c>
      <c r="R136" s="39" t="n">
        <v>2019282</v>
      </c>
      <c r="S136" s="39" t="n">
        <v>2098159</v>
      </c>
      <c r="T136" s="39" t="n">
        <v>2177856</v>
      </c>
      <c r="U136" s="39" t="n">
        <v>2265413</v>
      </c>
      <c r="V136" s="39" t="n">
        <v>2385946</v>
      </c>
      <c r="W136" s="39" t="n">
        <v>2488011</v>
      </c>
      <c r="X136" s="39" t="n">
        <v>2603557</v>
      </c>
      <c r="Y136" s="39" t="n">
        <v>2738286</v>
      </c>
      <c r="Z136" s="39" t="n">
        <v>2875986</v>
      </c>
    </row>
    <row r="137">
      <c r="A137" t="inlineStr">
        <is>
          <t>129</t>
        </is>
      </c>
      <c r="B137" t="inlineStr">
        <is>
          <t xml:space="preserve">      Real estate</t>
        </is>
      </c>
      <c r="D137" s="39" t="n">
        <v>929207</v>
      </c>
      <c r="E137" s="39" t="n">
        <v>959173</v>
      </c>
      <c r="F137" s="39" t="n">
        <v>1034894</v>
      </c>
      <c r="G137" s="39" t="n">
        <v>1095795</v>
      </c>
      <c r="H137" s="39" t="n">
        <v>1176613</v>
      </c>
      <c r="I137" s="39" t="n">
        <v>1254091</v>
      </c>
      <c r="J137" s="39" t="n">
        <v>1307102</v>
      </c>
      <c r="K137" s="39" t="n">
        <v>1377949</v>
      </c>
      <c r="L137" s="39" t="n">
        <v>1489154</v>
      </c>
      <c r="M137" s="39" t="n">
        <v>1541722</v>
      </c>
      <c r="N137" s="39" t="n">
        <v>1653624</v>
      </c>
      <c r="O137" s="39" t="n">
        <v>1711085</v>
      </c>
      <c r="P137" s="39" t="n">
        <v>1737983</v>
      </c>
      <c r="Q137" s="39" t="n">
        <v>1779449</v>
      </c>
      <c r="R137" s="39" t="n">
        <v>1856734</v>
      </c>
      <c r="S137" s="39" t="n">
        <v>1925431</v>
      </c>
      <c r="T137" s="39" t="n">
        <v>1995476</v>
      </c>
      <c r="U137" s="39" t="n">
        <v>2075015</v>
      </c>
      <c r="V137" s="39" t="n">
        <v>2180002</v>
      </c>
      <c r="W137" s="39" t="n">
        <v>2267881</v>
      </c>
      <c r="X137" s="39" t="n">
        <v>2377444</v>
      </c>
      <c r="Y137" s="39" t="n">
        <v>2488301</v>
      </c>
      <c r="Z137" s="39" t="n">
        <v>2614208</v>
      </c>
    </row>
    <row r="138">
      <c r="A138" t="inlineStr">
        <is>
          <t>130</t>
        </is>
      </c>
      <c r="B138" t="inlineStr">
        <is>
          <t xml:space="preserve">        Housing</t>
        </is>
      </c>
      <c r="D138" s="39" t="n">
        <v>769833</v>
      </c>
      <c r="E138" s="39" t="n">
        <v>812266</v>
      </c>
      <c r="F138" s="39" t="n">
        <v>866585</v>
      </c>
      <c r="G138" s="39" t="n">
        <v>921763</v>
      </c>
      <c r="H138" s="39" t="n">
        <v>985823</v>
      </c>
      <c r="I138" s="39" t="n">
        <v>1031892</v>
      </c>
      <c r="J138" s="39" t="n">
        <v>1066655</v>
      </c>
      <c r="K138" s="39" t="n">
        <v>1133002</v>
      </c>
      <c r="L138" s="39" t="n">
        <v>1212898</v>
      </c>
      <c r="M138" s="39" t="n">
        <v>1292199</v>
      </c>
      <c r="N138" s="39" t="n">
        <v>1340936</v>
      </c>
      <c r="O138" s="39" t="n">
        <v>1411674</v>
      </c>
      <c r="P138" s="39" t="n">
        <v>1447060</v>
      </c>
      <c r="Q138" s="39" t="n">
        <v>1452168</v>
      </c>
      <c r="R138" s="39" t="n">
        <v>1498502</v>
      </c>
      <c r="S138" s="39" t="n">
        <v>1531081</v>
      </c>
      <c r="T138" s="39" t="n">
        <v>1564944</v>
      </c>
      <c r="U138" s="39" t="n">
        <v>1638872</v>
      </c>
      <c r="V138" s="39" t="n">
        <v>1744018</v>
      </c>
      <c r="W138" s="39" t="n">
        <v>1827190</v>
      </c>
      <c r="X138" s="39" t="n">
        <v>1914293</v>
      </c>
      <c r="Y138" s="39" t="n">
        <v>1997165</v>
      </c>
      <c r="Z138" s="39" t="n">
        <v>2091495</v>
      </c>
    </row>
    <row r="139">
      <c r="A139" t="inlineStr">
        <is>
          <t>131</t>
        </is>
      </c>
      <c r="B139" t="inlineStr">
        <is>
          <t xml:space="preserve">          Owner-occupied housing</t>
        </is>
      </c>
      <c r="D139" s="39" t="n">
        <v>553508</v>
      </c>
      <c r="E139" s="39" t="n">
        <v>587491</v>
      </c>
      <c r="F139" s="39" t="n">
        <v>632293</v>
      </c>
      <c r="G139" s="39" t="n">
        <v>679688</v>
      </c>
      <c r="H139" s="39" t="n">
        <v>731586</v>
      </c>
      <c r="I139" s="39" t="n">
        <v>767913</v>
      </c>
      <c r="J139" s="39" t="n">
        <v>802462</v>
      </c>
      <c r="K139" s="39" t="n">
        <v>853250</v>
      </c>
      <c r="L139" s="39" t="n">
        <v>918150</v>
      </c>
      <c r="M139" s="39" t="n">
        <v>974849</v>
      </c>
      <c r="N139" s="39" t="n">
        <v>998899</v>
      </c>
      <c r="O139" s="39" t="n">
        <v>1056051</v>
      </c>
      <c r="P139" s="39" t="n">
        <v>1079601</v>
      </c>
      <c r="Q139" s="39" t="n">
        <v>1075652</v>
      </c>
      <c r="R139" s="39" t="n">
        <v>1091652</v>
      </c>
      <c r="S139" s="39" t="n">
        <v>1110701</v>
      </c>
      <c r="T139" s="39" t="n">
        <v>1138740</v>
      </c>
      <c r="U139" s="39" t="n">
        <v>1182486</v>
      </c>
      <c r="V139" s="39" t="n">
        <v>1230957</v>
      </c>
      <c r="W139" s="39" t="n">
        <v>1282222</v>
      </c>
      <c r="X139" s="39" t="n">
        <v>1343682</v>
      </c>
      <c r="Y139" s="39" t="n">
        <v>1413293</v>
      </c>
      <c r="Z139" s="39" t="n">
        <v>1478055</v>
      </c>
    </row>
    <row r="140">
      <c r="A140" t="inlineStr">
        <is>
          <t>132</t>
        </is>
      </c>
      <c r="B140" t="inlineStr">
        <is>
          <t xml:space="preserve">          Tenant-occupied housing</t>
        </is>
      </c>
      <c r="D140" s="39" t="n">
        <v>216325</v>
      </c>
      <c r="E140" s="39" t="n">
        <v>224775</v>
      </c>
      <c r="F140" s="39" t="n">
        <v>234292</v>
      </c>
      <c r="G140" s="39" t="n">
        <v>242075</v>
      </c>
      <c r="H140" s="39" t="n">
        <v>254237</v>
      </c>
      <c r="I140" s="39" t="n">
        <v>263979</v>
      </c>
      <c r="J140" s="39" t="n">
        <v>264194</v>
      </c>
      <c r="K140" s="39" t="n">
        <v>279752</v>
      </c>
      <c r="L140" s="39" t="n">
        <v>294749</v>
      </c>
      <c r="M140" s="39" t="n">
        <v>317350</v>
      </c>
      <c r="N140" s="39" t="n">
        <v>342037</v>
      </c>
      <c r="O140" s="39" t="n">
        <v>355623</v>
      </c>
      <c r="P140" s="39" t="n">
        <v>367458</v>
      </c>
      <c r="Q140" s="39" t="n">
        <v>376516</v>
      </c>
      <c r="R140" s="39" t="n">
        <v>406850</v>
      </c>
      <c r="S140" s="39" t="n">
        <v>420379</v>
      </c>
      <c r="T140" s="39" t="n">
        <v>426204</v>
      </c>
      <c r="U140" s="39" t="n">
        <v>456386</v>
      </c>
      <c r="V140" s="39" t="n">
        <v>513061</v>
      </c>
      <c r="W140" s="39" t="n">
        <v>544969</v>
      </c>
      <c r="X140" s="39" t="n">
        <v>570611</v>
      </c>
      <c r="Y140" s="39" t="n">
        <v>583872</v>
      </c>
      <c r="Z140" s="39" t="n">
        <v>613440</v>
      </c>
    </row>
    <row r="141">
      <c r="A141" t="inlineStr">
        <is>
          <t>133</t>
        </is>
      </c>
      <c r="B141" t="inlineStr">
        <is>
          <t xml:space="preserve">        Other real estate</t>
        </is>
      </c>
      <c r="D141" s="39" t="n">
        <v>159374</v>
      </c>
      <c r="E141" s="39" t="n">
        <v>146907</v>
      </c>
      <c r="F141" s="39" t="n">
        <v>168309</v>
      </c>
      <c r="G141" s="39" t="n">
        <v>174032</v>
      </c>
      <c r="H141" s="39" t="n">
        <v>190790</v>
      </c>
      <c r="I141" s="39" t="n">
        <v>222199</v>
      </c>
      <c r="J141" s="39" t="n">
        <v>240447</v>
      </c>
      <c r="K141" s="39" t="n">
        <v>244947</v>
      </c>
      <c r="L141" s="39" t="n">
        <v>276256</v>
      </c>
      <c r="M141" s="39" t="n">
        <v>249523</v>
      </c>
      <c r="N141" s="39" t="n">
        <v>312688</v>
      </c>
      <c r="O141" s="39" t="n">
        <v>299412</v>
      </c>
      <c r="P141" s="39" t="n">
        <v>290923</v>
      </c>
      <c r="Q141" s="39" t="n">
        <v>327281</v>
      </c>
      <c r="R141" s="39" t="n">
        <v>358232</v>
      </c>
      <c r="S141" s="39" t="n">
        <v>394350</v>
      </c>
      <c r="T141" s="39" t="n">
        <v>430531</v>
      </c>
      <c r="U141" s="39" t="n">
        <v>436143</v>
      </c>
      <c r="V141" s="39" t="n">
        <v>435985</v>
      </c>
      <c r="W141" s="39" t="n">
        <v>440691</v>
      </c>
      <c r="X141" s="39" t="n">
        <v>463151</v>
      </c>
      <c r="Y141" s="39" t="n">
        <v>491136</v>
      </c>
      <c r="Z141" s="39" t="n">
        <v>522713</v>
      </c>
    </row>
    <row r="142">
      <c r="A142" t="inlineStr">
        <is>
          <t>134</t>
        </is>
      </c>
      <c r="B142" t="inlineStr">
        <is>
          <t xml:space="preserve">      Rental and leasing services and lessors of intangible assets</t>
        </is>
      </c>
      <c r="D142" s="39" t="n">
        <v>105961</v>
      </c>
      <c r="E142" s="39" t="n">
        <v>112998</v>
      </c>
      <c r="F142" s="39" t="n">
        <v>127149</v>
      </c>
      <c r="G142" s="39" t="n">
        <v>135878</v>
      </c>
      <c r="H142" s="39" t="n">
        <v>148385</v>
      </c>
      <c r="I142" s="39" t="n">
        <v>146436</v>
      </c>
      <c r="J142" s="39" t="n">
        <v>142496</v>
      </c>
      <c r="K142" s="39" t="n">
        <v>138779</v>
      </c>
      <c r="L142" s="39" t="n">
        <v>143314</v>
      </c>
      <c r="M142" s="39" t="n">
        <v>168010</v>
      </c>
      <c r="N142" s="39" t="n">
        <v>164099</v>
      </c>
      <c r="O142" s="39" t="n">
        <v>178409</v>
      </c>
      <c r="P142" s="39" t="n">
        <v>163079</v>
      </c>
      <c r="Q142" s="39" t="n">
        <v>159908</v>
      </c>
      <c r="R142" s="39" t="n">
        <v>162548</v>
      </c>
      <c r="S142" s="39" t="n">
        <v>172728</v>
      </c>
      <c r="T142" s="39" t="n">
        <v>182380</v>
      </c>
      <c r="U142" s="39" t="n">
        <v>190398</v>
      </c>
      <c r="V142" s="39" t="n">
        <v>205944</v>
      </c>
      <c r="W142" s="39" t="n">
        <v>220129</v>
      </c>
      <c r="X142" s="39" t="n">
        <v>226114</v>
      </c>
      <c r="Y142" s="39" t="n">
        <v>249985</v>
      </c>
      <c r="Z142" s="39" t="n">
        <v>261778</v>
      </c>
    </row>
    <row r="143">
      <c r="A143" t="inlineStr">
        <is>
          <t>135</t>
        </is>
      </c>
      <c r="B143" t="inlineStr">
        <is>
          <t xml:space="preserve">  Professional and business services</t>
        </is>
      </c>
      <c r="D143" s="39" t="n">
        <v>840553</v>
      </c>
      <c r="E143" s="39" t="n">
        <v>913999</v>
      </c>
      <c r="F143" s="39" t="n">
        <v>997160</v>
      </c>
      <c r="G143" s="39" t="n">
        <v>1105069</v>
      </c>
      <c r="H143" s="39" t="n">
        <v>1155475</v>
      </c>
      <c r="I143" s="39" t="n">
        <v>1189856</v>
      </c>
      <c r="J143" s="39" t="n">
        <v>1247434</v>
      </c>
      <c r="K143" s="39" t="n">
        <v>1341035</v>
      </c>
      <c r="L143" s="39" t="n">
        <v>1446406</v>
      </c>
      <c r="M143" s="39" t="n">
        <v>1546640</v>
      </c>
      <c r="N143" s="39" t="n">
        <v>1666712</v>
      </c>
      <c r="O143" s="39" t="n">
        <v>1777104</v>
      </c>
      <c r="P143" s="39" t="n">
        <v>1688720</v>
      </c>
      <c r="Q143" s="39" t="n">
        <v>1766836</v>
      </c>
      <c r="R143" s="39" t="n">
        <v>1856659</v>
      </c>
      <c r="S143" s="39" t="n">
        <v>1964658</v>
      </c>
      <c r="T143" s="39" t="n">
        <v>2017289</v>
      </c>
      <c r="U143" s="39" t="n">
        <v>2118443</v>
      </c>
      <c r="V143" s="39" t="n">
        <v>2236932</v>
      </c>
      <c r="W143" s="39" t="n">
        <v>2304267</v>
      </c>
      <c r="X143" s="39" t="n">
        <v>2431043</v>
      </c>
      <c r="Y143" s="39" t="n">
        <v>2572778</v>
      </c>
      <c r="Z143" s="39" t="n">
        <v>2710731</v>
      </c>
    </row>
    <row r="144">
      <c r="A144" t="inlineStr">
        <is>
          <t>136</t>
        </is>
      </c>
      <c r="B144" t="inlineStr">
        <is>
          <t xml:space="preserve">    Professional, scientific, and technical services</t>
        </is>
      </c>
      <c r="D144" s="39" t="n">
        <v>499682</v>
      </c>
      <c r="E144" s="39" t="n">
        <v>543091</v>
      </c>
      <c r="F144" s="39" t="n">
        <v>595948</v>
      </c>
      <c r="G144" s="39" t="n">
        <v>651844</v>
      </c>
      <c r="H144" s="39" t="n">
        <v>686776</v>
      </c>
      <c r="I144" s="39" t="n">
        <v>714721</v>
      </c>
      <c r="J144" s="39" t="n">
        <v>741331</v>
      </c>
      <c r="K144" s="39" t="n">
        <v>792390</v>
      </c>
      <c r="L144" s="39" t="n">
        <v>852401</v>
      </c>
      <c r="M144" s="39" t="n">
        <v>917072</v>
      </c>
      <c r="N144" s="39" t="n">
        <v>984929</v>
      </c>
      <c r="O144" s="39" t="n">
        <v>1082135</v>
      </c>
      <c r="P144" s="39" t="n">
        <v>1031282</v>
      </c>
      <c r="Q144" s="39" t="n">
        <v>1063884</v>
      </c>
      <c r="R144" s="39" t="n">
        <v>1124558</v>
      </c>
      <c r="S144" s="39" t="n">
        <v>1188532</v>
      </c>
      <c r="T144" s="39" t="n">
        <v>1208524</v>
      </c>
      <c r="U144" s="39" t="n">
        <v>1267640</v>
      </c>
      <c r="V144" s="39" t="n">
        <v>1348595</v>
      </c>
      <c r="W144" s="39" t="n">
        <v>1394107</v>
      </c>
      <c r="X144" s="39" t="n">
        <v>1456745</v>
      </c>
      <c r="Y144" s="39" t="n">
        <v>1548902</v>
      </c>
      <c r="Z144" s="39" t="n">
        <v>1638431</v>
      </c>
    </row>
    <row r="145">
      <c r="A145" t="inlineStr">
        <is>
          <t>137</t>
        </is>
      </c>
      <c r="B145" t="inlineStr">
        <is>
          <t xml:space="preserve">      Legal services</t>
        </is>
      </c>
      <c r="D145" s="39" t="n">
        <v>103987</v>
      </c>
      <c r="E145" s="39" t="n">
        <v>113731</v>
      </c>
      <c r="F145" s="39" t="n">
        <v>120709</v>
      </c>
      <c r="G145" s="39" t="n">
        <v>129160</v>
      </c>
      <c r="H145" s="39" t="n">
        <v>140667</v>
      </c>
      <c r="I145" s="39" t="n">
        <v>149234</v>
      </c>
      <c r="J145" s="39" t="n">
        <v>165258</v>
      </c>
      <c r="K145" s="39" t="n">
        <v>180814</v>
      </c>
      <c r="L145" s="39" t="n">
        <v>195176</v>
      </c>
      <c r="M145" s="39" t="n">
        <v>204564</v>
      </c>
      <c r="N145" s="39" t="n">
        <v>217435</v>
      </c>
      <c r="O145" s="39" t="n">
        <v>240611</v>
      </c>
      <c r="P145" s="39" t="n">
        <v>212157</v>
      </c>
      <c r="Q145" s="39" t="n">
        <v>204423</v>
      </c>
      <c r="R145" s="39" t="n">
        <v>215462</v>
      </c>
      <c r="S145" s="39" t="n">
        <v>216697</v>
      </c>
      <c r="T145" s="39" t="n">
        <v>218864</v>
      </c>
      <c r="U145" s="39" t="n">
        <v>225478</v>
      </c>
      <c r="V145" s="39" t="n">
        <v>238595</v>
      </c>
      <c r="W145" s="39" t="n">
        <v>251756</v>
      </c>
      <c r="X145" s="39" t="n">
        <v>257995</v>
      </c>
      <c r="Y145" s="39" t="n">
        <v>271182</v>
      </c>
      <c r="Z145" s="39" t="n">
        <v>279455</v>
      </c>
    </row>
    <row r="146">
      <c r="A146" t="inlineStr">
        <is>
          <t>138</t>
        </is>
      </c>
      <c r="B146" t="inlineStr">
        <is>
          <t xml:space="preserve">      Computer systems design and related services</t>
        </is>
      </c>
      <c r="D146" s="39" t="n">
        <v>75488</v>
      </c>
      <c r="E146" s="39" t="n">
        <v>88994</v>
      </c>
      <c r="F146" s="39" t="n">
        <v>102978</v>
      </c>
      <c r="G146" s="39" t="n">
        <v>114077</v>
      </c>
      <c r="H146" s="39" t="n">
        <v>118177</v>
      </c>
      <c r="I146" s="39" t="n">
        <v>110197</v>
      </c>
      <c r="J146" s="39" t="n">
        <v>115755</v>
      </c>
      <c r="K146" s="39" t="n">
        <v>122926</v>
      </c>
      <c r="L146" s="39" t="n">
        <v>134929</v>
      </c>
      <c r="M146" s="39" t="n">
        <v>148966</v>
      </c>
      <c r="N146" s="39" t="n">
        <v>167080</v>
      </c>
      <c r="O146" s="39" t="n">
        <v>181338</v>
      </c>
      <c r="P146" s="39" t="n">
        <v>188915</v>
      </c>
      <c r="Q146" s="39" t="n">
        <v>202793</v>
      </c>
      <c r="R146" s="39" t="n">
        <v>224501</v>
      </c>
      <c r="S146" s="39" t="n">
        <v>252274</v>
      </c>
      <c r="T146" s="39" t="n">
        <v>254897</v>
      </c>
      <c r="U146" s="39" t="n">
        <v>265947</v>
      </c>
      <c r="V146" s="39" t="n">
        <v>284785</v>
      </c>
      <c r="W146" s="39" t="n">
        <v>304686</v>
      </c>
      <c r="X146" s="39" t="n">
        <v>324754</v>
      </c>
      <c r="Y146" s="39" t="n">
        <v>350823</v>
      </c>
      <c r="Z146" s="39" t="n">
        <v>376767</v>
      </c>
    </row>
    <row r="147">
      <c r="A147" t="inlineStr">
        <is>
          <t>139</t>
        </is>
      </c>
      <c r="B147" t="inlineStr">
        <is>
          <t xml:space="preserve">      Miscellaneous professional, scientific, and technical services</t>
        </is>
      </c>
      <c r="D147" s="39" t="n">
        <v>320207</v>
      </c>
      <c r="E147" s="39" t="n">
        <v>340367</v>
      </c>
      <c r="F147" s="39" t="n">
        <v>372261</v>
      </c>
      <c r="G147" s="39" t="n">
        <v>408606</v>
      </c>
      <c r="H147" s="39" t="n">
        <v>427932</v>
      </c>
      <c r="I147" s="39" t="n">
        <v>455290</v>
      </c>
      <c r="J147" s="39" t="n">
        <v>460319</v>
      </c>
      <c r="K147" s="39" t="n">
        <v>488650</v>
      </c>
      <c r="L147" s="39" t="n">
        <v>522296</v>
      </c>
      <c r="M147" s="39" t="n">
        <v>563542</v>
      </c>
      <c r="N147" s="39" t="n">
        <v>600414</v>
      </c>
      <c r="O147" s="39" t="n">
        <v>660186</v>
      </c>
      <c r="P147" s="39" t="n">
        <v>630210</v>
      </c>
      <c r="Q147" s="39" t="n">
        <v>656668</v>
      </c>
      <c r="R147" s="39" t="n">
        <v>684596</v>
      </c>
      <c r="S147" s="39" t="n">
        <v>719561</v>
      </c>
      <c r="T147" s="39" t="n">
        <v>734763</v>
      </c>
      <c r="U147" s="39" t="n">
        <v>776215</v>
      </c>
      <c r="V147" s="39" t="n">
        <v>825215</v>
      </c>
      <c r="W147" s="39" t="n">
        <v>837665</v>
      </c>
      <c r="X147" s="39" t="n">
        <v>873996</v>
      </c>
      <c r="Y147" s="39" t="n">
        <v>926897</v>
      </c>
      <c r="Z147" s="39" t="n">
        <v>982209</v>
      </c>
    </row>
    <row r="148">
      <c r="A148" t="inlineStr">
        <is>
          <t>140</t>
        </is>
      </c>
      <c r="B148" t="inlineStr">
        <is>
          <t xml:space="preserve">        Accounting, tax preparation, bookkeeping, and payroll services</t>
        </is>
      </c>
      <c r="D148" s="39" t="n">
        <v>47063</v>
      </c>
      <c r="E148" s="39" t="n">
        <v>51277</v>
      </c>
      <c r="F148" s="39" t="n">
        <v>58172</v>
      </c>
      <c r="G148" s="39" t="n">
        <v>63236</v>
      </c>
      <c r="H148" s="39" t="n">
        <v>67049</v>
      </c>
      <c r="I148" s="39" t="n">
        <v>72260</v>
      </c>
      <c r="J148" s="39" t="n">
        <v>73885</v>
      </c>
      <c r="K148" s="39" t="n">
        <v>78529</v>
      </c>
      <c r="L148" s="39" t="n">
        <v>87609</v>
      </c>
      <c r="M148" s="39" t="n">
        <v>97543</v>
      </c>
      <c r="N148" s="39" t="n">
        <v>107345</v>
      </c>
      <c r="O148" s="39" t="n">
        <v>116504</v>
      </c>
      <c r="P148" s="39" t="n">
        <v>112611</v>
      </c>
      <c r="Q148" s="39" t="n">
        <v>112580</v>
      </c>
      <c r="R148" s="39" t="n">
        <v>114966</v>
      </c>
      <c r="S148" s="39" t="n">
        <v>124810</v>
      </c>
      <c r="T148" s="39" t="n">
        <v>128525</v>
      </c>
      <c r="U148" s="39" t="n">
        <v>135577</v>
      </c>
      <c r="V148" s="39" t="n">
        <v>146895</v>
      </c>
      <c r="W148" s="39" t="n">
        <v>149294</v>
      </c>
      <c r="X148" s="39" t="n">
        <v>154625</v>
      </c>
      <c r="Y148" s="39" t="n">
        <v>165283</v>
      </c>
      <c r="Z148" s="39" t="n">
        <v>173221</v>
      </c>
    </row>
    <row r="149">
      <c r="A149" t="inlineStr">
        <is>
          <t>141</t>
        </is>
      </c>
      <c r="B149" t="inlineStr">
        <is>
          <t xml:space="preserve">        Architectural, engineering, and related services</t>
        </is>
      </c>
      <c r="D149" s="39" t="n">
        <v>73449</v>
      </c>
      <c r="E149" s="39" t="n">
        <v>79108</v>
      </c>
      <c r="F149" s="39" t="n">
        <v>86238</v>
      </c>
      <c r="G149" s="39" t="n">
        <v>96389</v>
      </c>
      <c r="H149" s="39" t="n">
        <v>101802</v>
      </c>
      <c r="I149" s="39" t="n">
        <v>107077</v>
      </c>
      <c r="J149" s="39" t="n">
        <v>107426</v>
      </c>
      <c r="K149" s="39" t="n">
        <v>114181</v>
      </c>
      <c r="L149" s="39" t="n">
        <v>123865</v>
      </c>
      <c r="M149" s="39" t="n">
        <v>135557</v>
      </c>
      <c r="N149" s="39" t="n">
        <v>144397</v>
      </c>
      <c r="O149" s="39" t="n">
        <v>157000</v>
      </c>
      <c r="P149" s="39" t="n">
        <v>148612</v>
      </c>
      <c r="Q149" s="39" t="n">
        <v>149890</v>
      </c>
      <c r="R149" s="39" t="n">
        <v>157902</v>
      </c>
      <c r="S149" s="39" t="n">
        <v>170068</v>
      </c>
      <c r="T149" s="39" t="n">
        <v>173641</v>
      </c>
      <c r="U149" s="39" t="n">
        <v>182092</v>
      </c>
      <c r="V149" s="39" t="n">
        <v>187640</v>
      </c>
      <c r="W149" s="39" t="n">
        <v>186054</v>
      </c>
      <c r="X149" s="39" t="n">
        <v>196871</v>
      </c>
      <c r="Y149" s="39" t="n">
        <v>207395</v>
      </c>
      <c r="Z149" s="39" t="n">
        <v>217614</v>
      </c>
    </row>
    <row r="150">
      <c r="A150" t="inlineStr">
        <is>
          <t>142</t>
        </is>
      </c>
      <c r="B150" t="inlineStr">
        <is>
          <t xml:space="preserve">        Management, scientific, and technical consulting services</t>
        </is>
      </c>
      <c r="D150" s="39" t="n">
        <v>53942</v>
      </c>
      <c r="E150" s="39" t="n">
        <v>60447</v>
      </c>
      <c r="F150" s="39" t="n">
        <v>66615</v>
      </c>
      <c r="G150" s="39" t="n">
        <v>75059</v>
      </c>
      <c r="H150" s="39" t="n">
        <v>80535</v>
      </c>
      <c r="I150" s="39" t="n">
        <v>84788</v>
      </c>
      <c r="J150" s="39" t="n">
        <v>84210</v>
      </c>
      <c r="K150" s="39" t="n">
        <v>89572</v>
      </c>
      <c r="L150" s="39" t="n">
        <v>95921</v>
      </c>
      <c r="M150" s="39" t="n">
        <v>103541</v>
      </c>
      <c r="N150" s="39" t="n">
        <v>110750</v>
      </c>
      <c r="O150" s="39" t="n">
        <v>124693</v>
      </c>
      <c r="P150" s="39" t="n">
        <v>120100</v>
      </c>
      <c r="Q150" s="39" t="n">
        <v>130319</v>
      </c>
      <c r="R150" s="39" t="n">
        <v>139763</v>
      </c>
      <c r="S150" s="39" t="n">
        <v>156306</v>
      </c>
      <c r="T150" s="39" t="n">
        <v>161062</v>
      </c>
      <c r="U150" s="39" t="n">
        <v>171847</v>
      </c>
      <c r="V150" s="39" t="n">
        <v>182131</v>
      </c>
      <c r="W150" s="39" t="n">
        <v>192779</v>
      </c>
      <c r="X150" s="39" t="n">
        <v>202887</v>
      </c>
      <c r="Y150" s="39" t="n">
        <v>215334</v>
      </c>
      <c r="Z150" s="39" t="n">
        <v>229456</v>
      </c>
    </row>
    <row r="151">
      <c r="A151" t="inlineStr">
        <is>
          <t>143</t>
        </is>
      </c>
      <c r="B151" t="inlineStr">
        <is>
          <t xml:space="preserve">        Scientific research and development services</t>
        </is>
      </c>
      <c r="D151" s="39" t="n">
        <v>60225</v>
      </c>
      <c r="E151" s="39" t="n">
        <v>61568</v>
      </c>
      <c r="F151" s="39" t="n">
        <v>63020</v>
      </c>
      <c r="G151" s="39" t="n">
        <v>69709</v>
      </c>
      <c r="H151" s="39" t="n">
        <v>70441</v>
      </c>
      <c r="I151" s="39" t="n">
        <v>71511</v>
      </c>
      <c r="J151" s="39" t="n">
        <v>71323</v>
      </c>
      <c r="K151" s="39" t="n">
        <v>72538</v>
      </c>
      <c r="L151" s="39" t="n">
        <v>74598</v>
      </c>
      <c r="M151" s="39" t="n">
        <v>75008</v>
      </c>
      <c r="N151" s="39" t="n">
        <v>74409</v>
      </c>
      <c r="O151" s="39" t="n">
        <v>83497</v>
      </c>
      <c r="P151" s="39" t="n">
        <v>85045</v>
      </c>
      <c r="Q151" s="39" t="n">
        <v>89158</v>
      </c>
      <c r="R151" s="39" t="n">
        <v>94613</v>
      </c>
      <c r="S151" s="39" t="n">
        <v>95430</v>
      </c>
      <c r="T151" s="39" t="n">
        <v>97670</v>
      </c>
      <c r="U151" s="39" t="n">
        <v>103083</v>
      </c>
      <c r="V151" s="39" t="n">
        <v>115402</v>
      </c>
      <c r="W151" s="39" t="n">
        <v>113378</v>
      </c>
      <c r="X151" s="39" t="n">
        <v>116536</v>
      </c>
      <c r="Y151" s="39" t="n">
        <v>128068</v>
      </c>
      <c r="Z151" s="39" t="n">
        <v>139472</v>
      </c>
    </row>
    <row r="152">
      <c r="A152" t="inlineStr">
        <is>
          <t>144</t>
        </is>
      </c>
      <c r="B152" t="inlineStr">
        <is>
          <t xml:space="preserve">        Advertising, public relations, and related services</t>
        </is>
      </c>
      <c r="D152" s="39" t="n">
        <v>35325</v>
      </c>
      <c r="E152" s="39" t="n">
        <v>37726</v>
      </c>
      <c r="F152" s="39" t="n">
        <v>43526</v>
      </c>
      <c r="G152" s="39" t="n">
        <v>48732</v>
      </c>
      <c r="H152" s="39" t="n">
        <v>49288</v>
      </c>
      <c r="I152" s="39" t="n">
        <v>52602</v>
      </c>
      <c r="J152" s="39" t="n">
        <v>55018</v>
      </c>
      <c r="K152" s="39" t="n">
        <v>60757</v>
      </c>
      <c r="L152" s="39" t="n">
        <v>65370</v>
      </c>
      <c r="M152" s="39" t="n">
        <v>72877</v>
      </c>
      <c r="N152" s="39" t="n">
        <v>80128</v>
      </c>
      <c r="O152" s="39" t="n">
        <v>85431</v>
      </c>
      <c r="P152" s="39" t="n">
        <v>75683</v>
      </c>
      <c r="Q152" s="39" t="n">
        <v>80159</v>
      </c>
      <c r="R152" s="39" t="n">
        <v>80788</v>
      </c>
      <c r="S152" s="39" t="n">
        <v>71509</v>
      </c>
      <c r="T152" s="39" t="n">
        <v>71813</v>
      </c>
      <c r="U152" s="39" t="n">
        <v>74664</v>
      </c>
      <c r="V152" s="39" t="n">
        <v>78056</v>
      </c>
      <c r="W152" s="39" t="n">
        <v>81777</v>
      </c>
      <c r="X152" s="39" t="n">
        <v>83484</v>
      </c>
      <c r="Y152" s="39" t="n">
        <v>88188</v>
      </c>
      <c r="Z152" s="39" t="n">
        <v>90315</v>
      </c>
    </row>
    <row r="153">
      <c r="A153" t="inlineStr">
        <is>
          <t>145</t>
        </is>
      </c>
      <c r="B153" t="inlineStr">
        <is>
          <t xml:space="preserve">        Specialized design services and other professional, scientific, and technical services</t>
        </is>
      </c>
      <c r="D153" s="39" t="n">
        <v>50203</v>
      </c>
      <c r="E153" s="39" t="n">
        <v>50241</v>
      </c>
      <c r="F153" s="39" t="n">
        <v>54690</v>
      </c>
      <c r="G153" s="39" t="n">
        <v>55481</v>
      </c>
      <c r="H153" s="39" t="n">
        <v>58817</v>
      </c>
      <c r="I153" s="39" t="n">
        <v>67052</v>
      </c>
      <c r="J153" s="39" t="n">
        <v>68457</v>
      </c>
      <c r="K153" s="39" t="n">
        <v>73074</v>
      </c>
      <c r="L153" s="39" t="n">
        <v>74934</v>
      </c>
      <c r="M153" s="39" t="n">
        <v>79018</v>
      </c>
      <c r="N153" s="39" t="n">
        <v>83386</v>
      </c>
      <c r="O153" s="39" t="n">
        <v>93061</v>
      </c>
      <c r="P153" s="39" t="n">
        <v>88158</v>
      </c>
      <c r="Q153" s="39" t="n">
        <v>94563</v>
      </c>
      <c r="R153" s="39" t="n">
        <v>96565</v>
      </c>
      <c r="S153" s="39" t="n">
        <v>101438</v>
      </c>
      <c r="T153" s="39" t="n">
        <v>102053</v>
      </c>
      <c r="U153" s="39" t="n">
        <v>108952</v>
      </c>
      <c r="V153" s="39" t="n">
        <v>115091</v>
      </c>
      <c r="W153" s="39" t="n">
        <v>114382</v>
      </c>
      <c r="X153" s="39" t="n">
        <v>119593</v>
      </c>
      <c r="Y153" s="39" t="n">
        <v>122630</v>
      </c>
      <c r="Z153" s="39" t="n">
        <v>132130</v>
      </c>
    </row>
    <row r="154">
      <c r="A154" t="inlineStr">
        <is>
          <t>146</t>
        </is>
      </c>
      <c r="B154" t="inlineStr">
        <is>
          <t xml:space="preserve">    Management of companies and enterprises</t>
        </is>
      </c>
      <c r="D154" s="39" t="n">
        <v>125467</v>
      </c>
      <c r="E154" s="39" t="n">
        <v>139111</v>
      </c>
      <c r="F154" s="39" t="n">
        <v>148498</v>
      </c>
      <c r="G154" s="39" t="n">
        <v>171128</v>
      </c>
      <c r="H154" s="39" t="n">
        <v>173620</v>
      </c>
      <c r="I154" s="39" t="n">
        <v>174967</v>
      </c>
      <c r="J154" s="39" t="n">
        <v>185600</v>
      </c>
      <c r="K154" s="39" t="n">
        <v>203128</v>
      </c>
      <c r="L154" s="39" t="n">
        <v>214112</v>
      </c>
      <c r="M154" s="39" t="n">
        <v>230477</v>
      </c>
      <c r="N154" s="39" t="n">
        <v>251157</v>
      </c>
      <c r="O154" s="39" t="n">
        <v>256416</v>
      </c>
      <c r="P154" s="39" t="n">
        <v>245031</v>
      </c>
      <c r="Q154" s="39" t="n">
        <v>265388</v>
      </c>
      <c r="R154" s="39" t="n">
        <v>277963</v>
      </c>
      <c r="S154" s="39" t="n">
        <v>302195</v>
      </c>
      <c r="T154" s="39" t="n">
        <v>319700</v>
      </c>
      <c r="U154" s="39" t="n">
        <v>332871</v>
      </c>
      <c r="V154" s="39" t="n">
        <v>347961</v>
      </c>
      <c r="W154" s="39" t="n">
        <v>350913</v>
      </c>
      <c r="X154" s="39" t="n">
        <v>372562</v>
      </c>
      <c r="Y154" s="39" t="n">
        <v>392299</v>
      </c>
      <c r="Z154" s="39" t="n">
        <v>411364</v>
      </c>
    </row>
    <row r="155">
      <c r="A155" t="inlineStr">
        <is>
          <t>147</t>
        </is>
      </c>
      <c r="B155" t="inlineStr">
        <is>
          <t xml:space="preserve">    Administrative and waste management services</t>
        </is>
      </c>
      <c r="D155" s="39" t="n">
        <v>215405</v>
      </c>
      <c r="E155" s="39" t="n">
        <v>231797</v>
      </c>
      <c r="F155" s="39" t="n">
        <v>252715</v>
      </c>
      <c r="G155" s="39" t="n">
        <v>282098</v>
      </c>
      <c r="H155" s="39" t="n">
        <v>295080</v>
      </c>
      <c r="I155" s="39" t="n">
        <v>300167</v>
      </c>
      <c r="J155" s="39" t="n">
        <v>320502</v>
      </c>
      <c r="K155" s="39" t="n">
        <v>345516</v>
      </c>
      <c r="L155" s="39" t="n">
        <v>379892</v>
      </c>
      <c r="M155" s="39" t="n">
        <v>399090</v>
      </c>
      <c r="N155" s="39" t="n">
        <v>430627</v>
      </c>
      <c r="O155" s="39" t="n">
        <v>438553</v>
      </c>
      <c r="P155" s="39" t="n">
        <v>412407</v>
      </c>
      <c r="Q155" s="39" t="n">
        <v>437563</v>
      </c>
      <c r="R155" s="39" t="n">
        <v>454138</v>
      </c>
      <c r="S155" s="39" t="n">
        <v>473931</v>
      </c>
      <c r="T155" s="39" t="n">
        <v>489064</v>
      </c>
      <c r="U155" s="39" t="n">
        <v>517932</v>
      </c>
      <c r="V155" s="39" t="n">
        <v>540376</v>
      </c>
      <c r="W155" s="39" t="n">
        <v>559247</v>
      </c>
      <c r="X155" s="39" t="n">
        <v>601736</v>
      </c>
      <c r="Y155" s="39" t="n">
        <v>631577</v>
      </c>
      <c r="Z155" s="39" t="n">
        <v>660936</v>
      </c>
    </row>
    <row r="156">
      <c r="A156" t="inlineStr">
        <is>
          <t>148</t>
        </is>
      </c>
      <c r="B156" t="inlineStr">
        <is>
          <t xml:space="preserve">      Administrative and support services</t>
        </is>
      </c>
      <c r="D156" s="39" t="n">
        <v>193546</v>
      </c>
      <c r="E156" s="39" t="n">
        <v>209089</v>
      </c>
      <c r="F156" s="39" t="n">
        <v>227709</v>
      </c>
      <c r="G156" s="39" t="n">
        <v>255954</v>
      </c>
      <c r="H156" s="39" t="n">
        <v>266609</v>
      </c>
      <c r="I156" s="39" t="n">
        <v>269809</v>
      </c>
      <c r="J156" s="39" t="n">
        <v>288256</v>
      </c>
      <c r="K156" s="39" t="n">
        <v>313574</v>
      </c>
      <c r="L156" s="39" t="n">
        <v>346260</v>
      </c>
      <c r="M156" s="39" t="n">
        <v>367413</v>
      </c>
      <c r="N156" s="39" t="n">
        <v>395158</v>
      </c>
      <c r="O156" s="39" t="n">
        <v>401644</v>
      </c>
      <c r="P156" s="39" t="n">
        <v>373967</v>
      </c>
      <c r="Q156" s="39" t="n">
        <v>389804</v>
      </c>
      <c r="R156" s="39" t="n">
        <v>411693</v>
      </c>
      <c r="S156" s="39" t="n">
        <v>431230</v>
      </c>
      <c r="T156" s="39" t="n">
        <v>445865</v>
      </c>
      <c r="U156" s="39" t="n">
        <v>471782</v>
      </c>
      <c r="V156" s="39" t="n">
        <v>492465</v>
      </c>
      <c r="W156" s="39" t="n">
        <v>511334</v>
      </c>
      <c r="X156" s="39" t="n">
        <v>548174</v>
      </c>
      <c r="Y156" s="39" t="n">
        <v>572113</v>
      </c>
      <c r="Z156" s="39" t="n">
        <v>598408</v>
      </c>
    </row>
    <row r="157">
      <c r="A157" t="inlineStr">
        <is>
          <t>149</t>
        </is>
      </c>
      <c r="B157" t="inlineStr">
        <is>
          <t xml:space="preserve">          Employment services</t>
        </is>
      </c>
      <c r="D157" s="39" t="n">
        <v>64162</v>
      </c>
      <c r="E157" s="39" t="n">
        <v>70735</v>
      </c>
      <c r="F157" s="39" t="n">
        <v>78750</v>
      </c>
      <c r="G157" s="39" t="n">
        <v>100283</v>
      </c>
      <c r="H157" s="39" t="n">
        <v>94896</v>
      </c>
      <c r="I157" s="39" t="n">
        <v>88748</v>
      </c>
      <c r="J157" s="39" t="n">
        <v>95331</v>
      </c>
      <c r="K157" s="39" t="n">
        <v>108299</v>
      </c>
      <c r="L157" s="39" t="n">
        <v>123171</v>
      </c>
      <c r="M157" s="39" t="n">
        <v>132383</v>
      </c>
      <c r="N157" s="39" t="n">
        <v>141427</v>
      </c>
      <c r="O157" s="39" t="n">
        <v>143721</v>
      </c>
      <c r="P157" s="39" t="n">
        <v>127320</v>
      </c>
      <c r="Q157" s="39" t="n">
        <v>145615</v>
      </c>
      <c r="R157" s="39" t="n">
        <v>166799</v>
      </c>
      <c r="S157" s="39" t="n">
        <v>191048</v>
      </c>
      <c r="T157" s="39" t="n">
        <v>198543</v>
      </c>
      <c r="U157" s="39" t="n">
        <v>214485</v>
      </c>
      <c r="V157" s="39" t="n">
        <v>225892</v>
      </c>
      <c r="W157" s="39" t="n">
        <v>235848</v>
      </c>
      <c r="X157" s="39" t="n">
        <v>252764</v>
      </c>
      <c r="Y157" s="39" t="n">
        <v>265083</v>
      </c>
      <c r="Z157" s="39" t="n">
        <v>276700</v>
      </c>
    </row>
    <row r="158">
      <c r="A158" t="inlineStr">
        <is>
          <t>150</t>
        </is>
      </c>
      <c r="B158" t="inlineStr">
        <is>
          <t xml:space="preserve">          Services to buildings and dwellings</t>
        </is>
      </c>
      <c r="D158" s="39" t="n">
        <v>38125</v>
      </c>
      <c r="E158" s="39" t="n">
        <v>38091</v>
      </c>
      <c r="F158" s="39" t="n">
        <v>40998</v>
      </c>
      <c r="G158" s="39" t="n">
        <v>48400</v>
      </c>
      <c r="H158" s="39" t="n">
        <v>52537</v>
      </c>
      <c r="I158" s="39" t="n">
        <v>53321</v>
      </c>
      <c r="J158" s="39" t="n">
        <v>60104</v>
      </c>
      <c r="K158" s="39" t="n">
        <v>65758</v>
      </c>
      <c r="L158" s="39" t="n">
        <v>73788</v>
      </c>
      <c r="M158" s="39" t="n">
        <v>79402</v>
      </c>
      <c r="N158" s="39" t="n">
        <v>87579</v>
      </c>
      <c r="O158" s="39" t="n">
        <v>89284</v>
      </c>
      <c r="P158" s="39" t="n">
        <v>85928</v>
      </c>
      <c r="Q158" s="39" t="n">
        <v>85261</v>
      </c>
      <c r="R158" s="39" t="n">
        <v>85976</v>
      </c>
      <c r="S158" s="39" t="n">
        <v>84539</v>
      </c>
      <c r="T158" s="39" t="n">
        <v>87856</v>
      </c>
      <c r="U158" s="39" t="n">
        <v>92661</v>
      </c>
      <c r="V158" s="39" t="n">
        <v>95606</v>
      </c>
      <c r="W158" s="39" t="n">
        <v>100525</v>
      </c>
      <c r="X158" s="39" t="n">
        <v>107812</v>
      </c>
      <c r="Y158" s="39" t="n">
        <v>113920</v>
      </c>
      <c r="Z158" s="39" t="n">
        <v>121272</v>
      </c>
    </row>
    <row r="159">
      <c r="A159" t="inlineStr">
        <is>
          <t>151</t>
        </is>
      </c>
      <c r="B159" t="inlineStr">
        <is>
          <t xml:space="preserve">          Other administrative and support services</t>
        </is>
      </c>
      <c r="D159" s="39" t="n">
        <v>91258</v>
      </c>
      <c r="E159" s="39" t="n">
        <v>100263</v>
      </c>
      <c r="F159" s="39" t="n">
        <v>107961</v>
      </c>
      <c r="G159" s="39" t="n">
        <v>107272</v>
      </c>
      <c r="H159" s="39" t="n">
        <v>119176</v>
      </c>
      <c r="I159" s="39" t="n">
        <v>127739</v>
      </c>
      <c r="J159" s="39" t="n">
        <v>132821</v>
      </c>
      <c r="K159" s="39" t="n">
        <v>139517</v>
      </c>
      <c r="L159" s="39" t="n">
        <v>149302</v>
      </c>
      <c r="M159" s="39" t="n">
        <v>155628</v>
      </c>
      <c r="N159" s="39" t="n">
        <v>166151</v>
      </c>
      <c r="O159" s="39" t="n">
        <v>168638</v>
      </c>
      <c r="P159" s="39" t="n">
        <v>160719</v>
      </c>
      <c r="Q159" s="39" t="n">
        <v>158928</v>
      </c>
      <c r="R159" s="39" t="n">
        <v>158918</v>
      </c>
      <c r="S159" s="39" t="n">
        <v>155643</v>
      </c>
      <c r="T159" s="39" t="n">
        <v>159466</v>
      </c>
      <c r="U159" s="39" t="n">
        <v>164636</v>
      </c>
      <c r="V159" s="39" t="n">
        <v>170967</v>
      </c>
      <c r="W159" s="39" t="n">
        <v>174961</v>
      </c>
      <c r="X159" s="39" t="n">
        <v>187599</v>
      </c>
      <c r="Y159" s="39" t="n">
        <v>193110</v>
      </c>
      <c r="Z159" s="39" t="n">
        <v>200436</v>
      </c>
    </row>
    <row r="160">
      <c r="A160" t="inlineStr">
        <is>
          <t>152</t>
        </is>
      </c>
      <c r="B160" t="inlineStr">
        <is>
          <t xml:space="preserve">      Waste management and remediation services</t>
        </is>
      </c>
      <c r="D160" s="39" t="n">
        <v>21859</v>
      </c>
      <c r="E160" s="39" t="n">
        <v>22708</v>
      </c>
      <c r="F160" s="39" t="n">
        <v>25006</v>
      </c>
      <c r="G160" s="39" t="n">
        <v>26144</v>
      </c>
      <c r="H160" s="39" t="n">
        <v>28472</v>
      </c>
      <c r="I160" s="39" t="n">
        <v>30358</v>
      </c>
      <c r="J160" s="39" t="n">
        <v>32246</v>
      </c>
      <c r="K160" s="39" t="n">
        <v>31942</v>
      </c>
      <c r="L160" s="39" t="n">
        <v>33632</v>
      </c>
      <c r="M160" s="39" t="n">
        <v>31677</v>
      </c>
      <c r="N160" s="39" t="n">
        <v>35469</v>
      </c>
      <c r="O160" s="39" t="n">
        <v>36909</v>
      </c>
      <c r="P160" s="39" t="n">
        <v>38440</v>
      </c>
      <c r="Q160" s="39" t="n">
        <v>47759</v>
      </c>
      <c r="R160" s="39" t="n">
        <v>42445</v>
      </c>
      <c r="S160" s="39" t="n">
        <v>42701</v>
      </c>
      <c r="T160" s="39" t="n">
        <v>43199</v>
      </c>
      <c r="U160" s="39" t="n">
        <v>46150</v>
      </c>
      <c r="V160" s="39" t="n">
        <v>47911</v>
      </c>
      <c r="W160" s="39" t="n">
        <v>47914</v>
      </c>
      <c r="X160" s="39" t="n">
        <v>53562</v>
      </c>
      <c r="Y160" s="39" t="n">
        <v>59463</v>
      </c>
      <c r="Z160" s="39" t="n">
        <v>62527</v>
      </c>
    </row>
    <row r="161">
      <c r="A161" t="inlineStr">
        <is>
          <t>153</t>
        </is>
      </c>
      <c r="B161" t="inlineStr">
        <is>
          <t xml:space="preserve">  Educational services, health care, and social assistance</t>
        </is>
      </c>
      <c r="D161" s="39" t="n">
        <v>590585</v>
      </c>
      <c r="E161" s="39" t="n">
        <v>615762</v>
      </c>
      <c r="F161" s="39" t="n">
        <v>653949</v>
      </c>
      <c r="G161" s="39" t="n">
        <v>695441</v>
      </c>
      <c r="H161" s="39" t="n">
        <v>749895</v>
      </c>
      <c r="I161" s="39" t="n">
        <v>807030</v>
      </c>
      <c r="J161" s="39" t="n">
        <v>862800</v>
      </c>
      <c r="K161" s="39" t="n">
        <v>927339</v>
      </c>
      <c r="L161" s="39" t="n">
        <v>970491</v>
      </c>
      <c r="M161" s="39" t="n">
        <v>1035450</v>
      </c>
      <c r="N161" s="39" t="n">
        <v>1087932</v>
      </c>
      <c r="O161" s="39" t="n">
        <v>1184815</v>
      </c>
      <c r="P161" s="39" t="n">
        <v>1267493</v>
      </c>
      <c r="Q161" s="39" t="n">
        <v>1310657</v>
      </c>
      <c r="R161" s="39" t="n">
        <v>1354713</v>
      </c>
      <c r="S161" s="39" t="n">
        <v>1407364</v>
      </c>
      <c r="T161" s="39" t="n">
        <v>1447192</v>
      </c>
      <c r="U161" s="39" t="n">
        <v>1491925</v>
      </c>
      <c r="V161" s="39" t="n">
        <v>1571003</v>
      </c>
      <c r="W161" s="39" t="n">
        <v>1651988</v>
      </c>
      <c r="X161" s="39" t="n">
        <v>1707206</v>
      </c>
      <c r="Y161" s="39" t="n">
        <v>1781934</v>
      </c>
      <c r="Z161" s="39" t="n">
        <v>1865419</v>
      </c>
    </row>
    <row r="162">
      <c r="A162" t="inlineStr">
        <is>
          <t>154</t>
        </is>
      </c>
      <c r="B162" t="inlineStr">
        <is>
          <t xml:space="preserve">    Educational services</t>
        </is>
      </c>
      <c r="D162" s="39" t="n">
        <v>77078</v>
      </c>
      <c r="E162" s="39" t="n">
        <v>79943</v>
      </c>
      <c r="F162" s="39" t="n">
        <v>87669</v>
      </c>
      <c r="G162" s="39" t="n">
        <v>95235</v>
      </c>
      <c r="H162" s="39" t="n">
        <v>101705</v>
      </c>
      <c r="I162" s="39" t="n">
        <v>106491</v>
      </c>
      <c r="J162" s="39" t="n">
        <v>116775</v>
      </c>
      <c r="K162" s="39" t="n">
        <v>129073</v>
      </c>
      <c r="L162" s="39" t="n">
        <v>133228</v>
      </c>
      <c r="M162" s="39" t="n">
        <v>142923</v>
      </c>
      <c r="N162" s="39" t="n">
        <v>151528</v>
      </c>
      <c r="O162" s="39" t="n">
        <v>167783</v>
      </c>
      <c r="P162" s="39" t="n">
        <v>188331</v>
      </c>
      <c r="Q162" s="39" t="n">
        <v>198871</v>
      </c>
      <c r="R162" s="39" t="n">
        <v>206048</v>
      </c>
      <c r="S162" s="39" t="n">
        <v>213883</v>
      </c>
      <c r="T162" s="39" t="n">
        <v>217462</v>
      </c>
      <c r="U162" s="39" t="n">
        <v>226087</v>
      </c>
      <c r="V162" s="39" t="n">
        <v>233438</v>
      </c>
      <c r="W162" s="39" t="n">
        <v>246138</v>
      </c>
      <c r="X162" s="39" t="n">
        <v>248454</v>
      </c>
      <c r="Y162" s="39" t="n">
        <v>258432</v>
      </c>
      <c r="Z162" s="39" t="n">
        <v>269858</v>
      </c>
    </row>
    <row r="163">
      <c r="A163" t="inlineStr">
        <is>
          <t>155</t>
        </is>
      </c>
      <c r="B163" t="inlineStr">
        <is>
          <t xml:space="preserve">    Health care and social assistance</t>
        </is>
      </c>
      <c r="D163" s="39" t="n">
        <v>513507</v>
      </c>
      <c r="E163" s="39" t="n">
        <v>535819</v>
      </c>
      <c r="F163" s="39" t="n">
        <v>566280</v>
      </c>
      <c r="G163" s="39" t="n">
        <v>600206</v>
      </c>
      <c r="H163" s="39" t="n">
        <v>648190</v>
      </c>
      <c r="I163" s="39" t="n">
        <v>700539</v>
      </c>
      <c r="J163" s="39" t="n">
        <v>746025</v>
      </c>
      <c r="K163" s="39" t="n">
        <v>798266</v>
      </c>
      <c r="L163" s="39" t="n">
        <v>837263</v>
      </c>
      <c r="M163" s="39" t="n">
        <v>892527</v>
      </c>
      <c r="N163" s="39" t="n">
        <v>936403</v>
      </c>
      <c r="O163" s="39" t="n">
        <v>1017031</v>
      </c>
      <c r="P163" s="39" t="n">
        <v>1079162</v>
      </c>
      <c r="Q163" s="39" t="n">
        <v>1111786</v>
      </c>
      <c r="R163" s="39" t="n">
        <v>1148665</v>
      </c>
      <c r="S163" s="39" t="n">
        <v>1193481</v>
      </c>
      <c r="T163" s="39" t="n">
        <v>1229730</v>
      </c>
      <c r="U163" s="39" t="n">
        <v>1265838</v>
      </c>
      <c r="V163" s="39" t="n">
        <v>1337565</v>
      </c>
      <c r="W163" s="39" t="n">
        <v>1405849</v>
      </c>
      <c r="X163" s="39" t="n">
        <v>1458752</v>
      </c>
      <c r="Y163" s="39" t="n">
        <v>1523502</v>
      </c>
      <c r="Z163" s="39" t="n">
        <v>1595562</v>
      </c>
    </row>
    <row r="164">
      <c r="A164" t="inlineStr">
        <is>
          <t>156</t>
        </is>
      </c>
      <c r="B164" t="inlineStr">
        <is>
          <t xml:space="preserve">      Ambulatory health care services</t>
        </is>
      </c>
      <c r="D164" s="39" t="n">
        <v>250899</v>
      </c>
      <c r="E164" s="39" t="n">
        <v>258580</v>
      </c>
      <c r="F164" s="39" t="n">
        <v>271198</v>
      </c>
      <c r="G164" s="39" t="n">
        <v>288376</v>
      </c>
      <c r="H164" s="39" t="n">
        <v>310977</v>
      </c>
      <c r="I164" s="39" t="n">
        <v>334115</v>
      </c>
      <c r="J164" s="39" t="n">
        <v>350508</v>
      </c>
      <c r="K164" s="39" t="n">
        <v>375151</v>
      </c>
      <c r="L164" s="39" t="n">
        <v>396997</v>
      </c>
      <c r="M164" s="39" t="n">
        <v>423147</v>
      </c>
      <c r="N164" s="39" t="n">
        <v>442347</v>
      </c>
      <c r="O164" s="39" t="n">
        <v>480890</v>
      </c>
      <c r="P164" s="39" t="n">
        <v>507366</v>
      </c>
      <c r="Q164" s="39" t="n">
        <v>531630</v>
      </c>
      <c r="R164" s="39" t="n">
        <v>554864</v>
      </c>
      <c r="S164" s="39" t="n">
        <v>573535</v>
      </c>
      <c r="T164" s="39" t="n">
        <v>593523</v>
      </c>
      <c r="U164" s="39" t="n">
        <v>611306</v>
      </c>
      <c r="V164" s="39" t="n">
        <v>644175</v>
      </c>
      <c r="W164" s="39" t="n">
        <v>682448</v>
      </c>
      <c r="X164" s="39" t="n">
        <v>711683</v>
      </c>
      <c r="Y164" s="39" t="n">
        <v>742911</v>
      </c>
      <c r="Z164" s="39" t="n">
        <v>778813</v>
      </c>
    </row>
    <row r="165">
      <c r="A165" t="inlineStr">
        <is>
          <t>157</t>
        </is>
      </c>
      <c r="B165" t="inlineStr">
        <is>
          <t xml:space="preserve">        Offices of physicians</t>
        </is>
      </c>
      <c r="D165" s="39" t="n">
        <v>130992</v>
      </c>
      <c r="E165" s="39" t="n">
        <v>135883</v>
      </c>
      <c r="F165" s="39" t="n">
        <v>143524</v>
      </c>
      <c r="G165" s="39" t="n">
        <v>152287</v>
      </c>
      <c r="H165" s="39" t="n">
        <v>162705</v>
      </c>
      <c r="I165" s="39" t="n">
        <v>173358</v>
      </c>
      <c r="J165" s="39" t="n">
        <v>180582</v>
      </c>
      <c r="K165" s="39" t="n">
        <v>192463</v>
      </c>
      <c r="L165" s="39" t="n">
        <v>201467</v>
      </c>
      <c r="M165" s="39" t="n">
        <v>212250</v>
      </c>
      <c r="N165" s="39" t="n">
        <v>221137</v>
      </c>
      <c r="O165" s="39" t="n">
        <v>236326</v>
      </c>
      <c r="P165" s="39" t="n">
        <v>248455</v>
      </c>
      <c r="Q165" s="39" t="n">
        <v>256833</v>
      </c>
      <c r="R165" s="39" t="n">
        <v>269226</v>
      </c>
      <c r="S165" s="39" t="n">
        <v>282901</v>
      </c>
      <c r="T165" s="39" t="n">
        <v>290229</v>
      </c>
      <c r="U165" s="39" t="n">
        <v>299277</v>
      </c>
      <c r="V165" s="39" t="n">
        <v>312455</v>
      </c>
      <c r="W165" s="39" t="n">
        <v>321634</v>
      </c>
      <c r="X165" s="39" t="n">
        <v>334671</v>
      </c>
      <c r="Y165" s="39" t="n">
        <v>347883</v>
      </c>
      <c r="Z165" s="39" t="n">
        <v>362627</v>
      </c>
    </row>
    <row r="166">
      <c r="A166" t="inlineStr">
        <is>
          <t>158</t>
        </is>
      </c>
      <c r="B166" t="inlineStr">
        <is>
          <t xml:space="preserve">        Offices of dentists</t>
        </is>
      </c>
      <c r="D166" s="39" t="n">
        <v>33641</v>
      </c>
      <c r="E166" s="39" t="n">
        <v>35416</v>
      </c>
      <c r="F166" s="39" t="n">
        <v>38325</v>
      </c>
      <c r="G166" s="39" t="n">
        <v>41475</v>
      </c>
      <c r="H166" s="39" t="n">
        <v>44915</v>
      </c>
      <c r="I166" s="39" t="n">
        <v>48608</v>
      </c>
      <c r="J166" s="39" t="n">
        <v>50140</v>
      </c>
      <c r="K166" s="39" t="n">
        <v>53072</v>
      </c>
      <c r="L166" s="39" t="n">
        <v>55715</v>
      </c>
      <c r="M166" s="39" t="n">
        <v>58851</v>
      </c>
      <c r="N166" s="39" t="n">
        <v>60917</v>
      </c>
      <c r="O166" s="39" t="n">
        <v>67119</v>
      </c>
      <c r="P166" s="39" t="n">
        <v>67724</v>
      </c>
      <c r="Q166" s="39" t="n">
        <v>69320</v>
      </c>
      <c r="R166" s="39" t="n">
        <v>71185</v>
      </c>
      <c r="S166" s="39" t="n">
        <v>70673</v>
      </c>
      <c r="T166" s="39" t="n">
        <v>73128</v>
      </c>
      <c r="U166" s="39" t="n">
        <v>75183</v>
      </c>
      <c r="V166" s="39" t="n">
        <v>78610</v>
      </c>
      <c r="W166" s="39" t="n">
        <v>83839</v>
      </c>
      <c r="X166" s="39" t="n">
        <v>85488</v>
      </c>
      <c r="Y166" s="39" t="n">
        <v>88971</v>
      </c>
      <c r="Z166" s="39" t="n">
        <v>92003</v>
      </c>
    </row>
    <row r="167">
      <c r="A167" t="inlineStr">
        <is>
          <t>159</t>
        </is>
      </c>
      <c r="B167" t="inlineStr">
        <is>
          <t xml:space="preserve">        Offices of other health practitioners</t>
        </is>
      </c>
      <c r="D167" s="39" t="n">
        <v>26116</v>
      </c>
      <c r="E167" s="39" t="n">
        <v>26479</v>
      </c>
      <c r="F167" s="39" t="n">
        <v>25656</v>
      </c>
      <c r="G167" s="39" t="n">
        <v>26036</v>
      </c>
      <c r="H167" s="39" t="n">
        <v>28105</v>
      </c>
      <c r="I167" s="39" t="n">
        <v>29594</v>
      </c>
      <c r="J167" s="39" t="n">
        <v>31934</v>
      </c>
      <c r="K167" s="39" t="n">
        <v>34711</v>
      </c>
      <c r="L167" s="39" t="n">
        <v>37776</v>
      </c>
      <c r="M167" s="39" t="n">
        <v>41152</v>
      </c>
      <c r="N167" s="39" t="n">
        <v>44143</v>
      </c>
      <c r="O167" s="39" t="n">
        <v>48479</v>
      </c>
      <c r="P167" s="39" t="n">
        <v>52875</v>
      </c>
      <c r="Q167" s="39" t="n">
        <v>55579</v>
      </c>
      <c r="R167" s="39" t="n">
        <v>58436</v>
      </c>
      <c r="S167" s="39" t="n">
        <v>59659</v>
      </c>
      <c r="T167" s="39" t="n">
        <v>61983</v>
      </c>
      <c r="U167" s="39" t="n">
        <v>64922</v>
      </c>
      <c r="V167" s="39" t="n">
        <v>69696</v>
      </c>
      <c r="W167" s="39" t="n">
        <v>75192</v>
      </c>
      <c r="X167" s="39" t="n">
        <v>78686</v>
      </c>
      <c r="Y167" s="39" t="n">
        <v>84544</v>
      </c>
      <c r="Z167" s="39" t="n">
        <v>89435</v>
      </c>
    </row>
    <row r="168">
      <c r="A168" t="inlineStr">
        <is>
          <t>160</t>
        </is>
      </c>
      <c r="B168" t="inlineStr">
        <is>
          <t xml:space="preserve">        Outpatient care centers</t>
        </is>
      </c>
      <c r="D168" s="39" t="n">
        <v>20419</v>
      </c>
      <c r="E168" s="39" t="n">
        <v>21403</v>
      </c>
      <c r="F168" s="39" t="n">
        <v>23399</v>
      </c>
      <c r="G168" s="39" t="n">
        <v>25276</v>
      </c>
      <c r="H168" s="39" t="n">
        <v>27956</v>
      </c>
      <c r="I168" s="39" t="n">
        <v>30859</v>
      </c>
      <c r="J168" s="39" t="n">
        <v>32261</v>
      </c>
      <c r="K168" s="39" t="n">
        <v>33874</v>
      </c>
      <c r="L168" s="39" t="n">
        <v>36364</v>
      </c>
      <c r="M168" s="39" t="n">
        <v>39090</v>
      </c>
      <c r="N168" s="39" t="n">
        <v>39424</v>
      </c>
      <c r="O168" s="39" t="n">
        <v>43841</v>
      </c>
      <c r="P168" s="39" t="n">
        <v>46066</v>
      </c>
      <c r="Q168" s="39" t="n">
        <v>51026</v>
      </c>
      <c r="R168" s="39" t="n">
        <v>54464</v>
      </c>
      <c r="S168" s="39" t="n">
        <v>56690</v>
      </c>
      <c r="T168" s="39" t="n">
        <v>61282</v>
      </c>
      <c r="U168" s="39" t="n">
        <v>62157</v>
      </c>
      <c r="V168" s="39" t="n">
        <v>67252</v>
      </c>
      <c r="W168" s="39" t="n">
        <v>77024</v>
      </c>
      <c r="X168" s="39" t="n">
        <v>80772</v>
      </c>
      <c r="Y168" s="39" t="n">
        <v>82246</v>
      </c>
      <c r="Z168" s="39" t="n">
        <v>87012</v>
      </c>
    </row>
    <row r="169">
      <c r="A169" t="inlineStr">
        <is>
          <t>161</t>
        </is>
      </c>
      <c r="B169" t="inlineStr">
        <is>
          <t xml:space="preserve">        Other ambulatory health care services</t>
        </is>
      </c>
      <c r="D169" s="39" t="n">
        <v>39731</v>
      </c>
      <c r="E169" s="39" t="n">
        <v>39399</v>
      </c>
      <c r="F169" s="39" t="n">
        <v>40295</v>
      </c>
      <c r="G169" s="39" t="n">
        <v>43303</v>
      </c>
      <c r="H169" s="39" t="n">
        <v>47295</v>
      </c>
      <c r="I169" s="39" t="n">
        <v>51695</v>
      </c>
      <c r="J169" s="39" t="n">
        <v>55591</v>
      </c>
      <c r="K169" s="39" t="n">
        <v>61031</v>
      </c>
      <c r="L169" s="39" t="n">
        <v>65675</v>
      </c>
      <c r="M169" s="39" t="n">
        <v>71804</v>
      </c>
      <c r="N169" s="39" t="n">
        <v>76726</v>
      </c>
      <c r="O169" s="39" t="n">
        <v>85125</v>
      </c>
      <c r="P169" s="39" t="n">
        <v>92247</v>
      </c>
      <c r="Q169" s="39" t="n">
        <v>98872</v>
      </c>
      <c r="R169" s="39" t="n">
        <v>101552</v>
      </c>
      <c r="S169" s="39" t="n">
        <v>103613</v>
      </c>
      <c r="T169" s="39" t="n">
        <v>106901</v>
      </c>
      <c r="U169" s="39" t="n">
        <v>109767</v>
      </c>
      <c r="V169" s="39" t="n">
        <v>116163</v>
      </c>
      <c r="W169" s="39" t="n">
        <v>124760</v>
      </c>
      <c r="X169" s="39" t="n">
        <v>132067</v>
      </c>
      <c r="Y169" s="39" t="n">
        <v>139267</v>
      </c>
      <c r="Z169" s="39" t="n">
        <v>147737</v>
      </c>
    </row>
    <row r="170">
      <c r="A170" t="inlineStr">
        <is>
          <t>162</t>
        </is>
      </c>
      <c r="B170" t="inlineStr">
        <is>
          <t xml:space="preserve">      Hospitals</t>
        </is>
      </c>
      <c r="D170" s="39" t="n">
        <v>165219</v>
      </c>
      <c r="E170" s="39" t="n">
        <v>173125</v>
      </c>
      <c r="F170" s="39" t="n">
        <v>182264</v>
      </c>
      <c r="G170" s="39" t="n">
        <v>190093</v>
      </c>
      <c r="H170" s="39" t="n">
        <v>206874</v>
      </c>
      <c r="I170" s="39" t="n">
        <v>225911</v>
      </c>
      <c r="J170" s="39" t="n">
        <v>244874</v>
      </c>
      <c r="K170" s="39" t="n">
        <v>265194</v>
      </c>
      <c r="L170" s="39" t="n">
        <v>274989</v>
      </c>
      <c r="M170" s="39" t="n">
        <v>294768</v>
      </c>
      <c r="N170" s="39" t="n">
        <v>310765</v>
      </c>
      <c r="O170" s="39" t="n">
        <v>339925</v>
      </c>
      <c r="P170" s="39" t="n">
        <v>367574</v>
      </c>
      <c r="Q170" s="39" t="n">
        <v>369827</v>
      </c>
      <c r="R170" s="39" t="n">
        <v>382028</v>
      </c>
      <c r="S170" s="39" t="n">
        <v>398067</v>
      </c>
      <c r="T170" s="39" t="n">
        <v>405705</v>
      </c>
      <c r="U170" s="39" t="n">
        <v>416148</v>
      </c>
      <c r="V170" s="39" t="n">
        <v>443701</v>
      </c>
      <c r="W170" s="39" t="n">
        <v>460900</v>
      </c>
      <c r="X170" s="39" t="n">
        <v>475413</v>
      </c>
      <c r="Y170" s="39" t="n">
        <v>494536</v>
      </c>
      <c r="Z170" s="39" t="n">
        <v>514557</v>
      </c>
    </row>
    <row r="171">
      <c r="A171" t="inlineStr">
        <is>
          <t>163</t>
        </is>
      </c>
      <c r="B171" t="inlineStr">
        <is>
          <t xml:space="preserve">      Nursing and residential care facilities</t>
        </is>
      </c>
      <c r="D171" s="39" t="n">
        <v>57907</v>
      </c>
      <c r="E171" s="39" t="n">
        <v>61095</v>
      </c>
      <c r="F171" s="39" t="n">
        <v>64937</v>
      </c>
      <c r="G171" s="39" t="n">
        <v>69126</v>
      </c>
      <c r="H171" s="39" t="n">
        <v>74506</v>
      </c>
      <c r="I171" s="39" t="n">
        <v>80809</v>
      </c>
      <c r="J171" s="39" t="n">
        <v>85565</v>
      </c>
      <c r="K171" s="39" t="n">
        <v>90177</v>
      </c>
      <c r="L171" s="39" t="n">
        <v>92833</v>
      </c>
      <c r="M171" s="39" t="n">
        <v>97714</v>
      </c>
      <c r="N171" s="39" t="n">
        <v>102481</v>
      </c>
      <c r="O171" s="39" t="n">
        <v>110551</v>
      </c>
      <c r="P171" s="39" t="n">
        <v>116458</v>
      </c>
      <c r="Q171" s="39" t="n">
        <v>120664</v>
      </c>
      <c r="R171" s="39" t="n">
        <v>123176</v>
      </c>
      <c r="S171" s="39" t="n">
        <v>125928</v>
      </c>
      <c r="T171" s="39" t="n">
        <v>129068</v>
      </c>
      <c r="U171" s="39" t="n">
        <v>132459</v>
      </c>
      <c r="V171" s="39" t="n">
        <v>137631</v>
      </c>
      <c r="W171" s="39" t="n">
        <v>142975</v>
      </c>
      <c r="X171" s="39" t="n">
        <v>145839</v>
      </c>
      <c r="Y171" s="39" t="n">
        <v>152250</v>
      </c>
      <c r="Z171" s="39" t="n">
        <v>158033</v>
      </c>
    </row>
    <row r="172">
      <c r="A172" t="inlineStr">
        <is>
          <t>164</t>
        </is>
      </c>
      <c r="B172" t="inlineStr">
        <is>
          <t xml:space="preserve">      Social assistance</t>
        </is>
      </c>
      <c r="D172" s="39" t="n">
        <v>39483</v>
      </c>
      <c r="E172" s="39" t="n">
        <v>43018</v>
      </c>
      <c r="F172" s="39" t="n">
        <v>47882</v>
      </c>
      <c r="G172" s="39" t="n">
        <v>52610</v>
      </c>
      <c r="H172" s="39" t="n">
        <v>55832</v>
      </c>
      <c r="I172" s="39" t="n">
        <v>59704</v>
      </c>
      <c r="J172" s="39" t="n">
        <v>65077</v>
      </c>
      <c r="K172" s="39" t="n">
        <v>67743</v>
      </c>
      <c r="L172" s="39" t="n">
        <v>72444</v>
      </c>
      <c r="M172" s="39" t="n">
        <v>76899</v>
      </c>
      <c r="N172" s="39" t="n">
        <v>80810</v>
      </c>
      <c r="O172" s="39" t="n">
        <v>85665</v>
      </c>
      <c r="P172" s="39" t="n">
        <v>87764</v>
      </c>
      <c r="Q172" s="39" t="n">
        <v>89666</v>
      </c>
      <c r="R172" s="39" t="n">
        <v>88597</v>
      </c>
      <c r="S172" s="39" t="n">
        <v>95951</v>
      </c>
      <c r="T172" s="39" t="n">
        <v>101434</v>
      </c>
      <c r="U172" s="39" t="n">
        <v>105926</v>
      </c>
      <c r="V172" s="39" t="n">
        <v>112058</v>
      </c>
      <c r="W172" s="39" t="n">
        <v>119527</v>
      </c>
      <c r="X172" s="39" t="n">
        <v>125817</v>
      </c>
      <c r="Y172" s="39" t="n">
        <v>133806</v>
      </c>
      <c r="Z172" s="39" t="n">
        <v>144158</v>
      </c>
    </row>
    <row r="173">
      <c r="A173" t="inlineStr">
        <is>
          <t>165</t>
        </is>
      </c>
      <c r="B173" t="inlineStr">
        <is>
          <t xml:space="preserve">  Arts, entertainment, recreation, accommodation, and food services</t>
        </is>
      </c>
      <c r="D173" s="39" t="n">
        <v>301782</v>
      </c>
      <c r="E173" s="39" t="n">
        <v>322093</v>
      </c>
      <c r="F173" s="39" t="n">
        <v>354054</v>
      </c>
      <c r="G173" s="39" t="n">
        <v>386540</v>
      </c>
      <c r="H173" s="39" t="n">
        <v>390728</v>
      </c>
      <c r="I173" s="39" t="n">
        <v>413527</v>
      </c>
      <c r="J173" s="39" t="n">
        <v>432128</v>
      </c>
      <c r="K173" s="39" t="n">
        <v>461170</v>
      </c>
      <c r="L173" s="39" t="n">
        <v>481238</v>
      </c>
      <c r="M173" s="39" t="n">
        <v>511537</v>
      </c>
      <c r="N173" s="39" t="n">
        <v>533504</v>
      </c>
      <c r="O173" s="39" t="n">
        <v>542721</v>
      </c>
      <c r="P173" s="39" t="n">
        <v>533281</v>
      </c>
      <c r="Q173" s="39" t="n">
        <v>555795</v>
      </c>
      <c r="R173" s="39" t="n">
        <v>580917</v>
      </c>
      <c r="S173" s="39" t="n">
        <v>621361</v>
      </c>
      <c r="T173" s="39" t="n">
        <v>651327</v>
      </c>
      <c r="U173" s="39" t="n">
        <v>691354</v>
      </c>
      <c r="V173" s="39" t="n">
        <v>746773</v>
      </c>
      <c r="W173" s="39" t="n">
        <v>788240</v>
      </c>
      <c r="X173" s="39" t="n">
        <v>824479</v>
      </c>
      <c r="Y173" s="39" t="n">
        <v>866745</v>
      </c>
      <c r="Z173" s="39" t="n">
        <v>907205</v>
      </c>
    </row>
    <row r="174">
      <c r="A174" t="inlineStr">
        <is>
          <t>166</t>
        </is>
      </c>
      <c r="B174" t="inlineStr">
        <is>
          <t xml:space="preserve">    Arts, entertainment, and recreation</t>
        </is>
      </c>
      <c r="D174" s="39" t="n">
        <v>80141</v>
      </c>
      <c r="E174" s="39" t="n">
        <v>82845</v>
      </c>
      <c r="F174" s="39" t="n">
        <v>90393</v>
      </c>
      <c r="G174" s="39" t="n">
        <v>98994</v>
      </c>
      <c r="H174" s="39" t="n">
        <v>96728</v>
      </c>
      <c r="I174" s="39" t="n">
        <v>103788</v>
      </c>
      <c r="J174" s="39" t="n">
        <v>111038</v>
      </c>
      <c r="K174" s="39" t="n">
        <v>117867</v>
      </c>
      <c r="L174" s="39" t="n">
        <v>122217</v>
      </c>
      <c r="M174" s="39" t="n">
        <v>130479</v>
      </c>
      <c r="N174" s="39" t="n">
        <v>137411</v>
      </c>
      <c r="O174" s="39" t="n">
        <v>143183</v>
      </c>
      <c r="P174" s="39" t="n">
        <v>144637</v>
      </c>
      <c r="Q174" s="39" t="n">
        <v>152247</v>
      </c>
      <c r="R174" s="39" t="n">
        <v>158312</v>
      </c>
      <c r="S174" s="39" t="n">
        <v>171233</v>
      </c>
      <c r="T174" s="39" t="n">
        <v>177399</v>
      </c>
      <c r="U174" s="39" t="n">
        <v>189107</v>
      </c>
      <c r="V174" s="39" t="n">
        <v>193468</v>
      </c>
      <c r="W174" s="39" t="n">
        <v>206966</v>
      </c>
      <c r="X174" s="39" t="n">
        <v>216347</v>
      </c>
      <c r="Y174" s="39" t="n">
        <v>228697</v>
      </c>
      <c r="Z174" s="39" t="n">
        <v>238614</v>
      </c>
    </row>
    <row r="175">
      <c r="A175" t="inlineStr">
        <is>
          <t>167</t>
        </is>
      </c>
      <c r="B175" t="inlineStr">
        <is>
          <t xml:space="preserve">      Performing arts, spectator sports, museums, and related activities</t>
        </is>
      </c>
      <c r="D175" s="39" t="n">
        <v>37156</v>
      </c>
      <c r="E175" s="39" t="n">
        <v>40614</v>
      </c>
      <c r="F175" s="39" t="n">
        <v>44490</v>
      </c>
      <c r="G175" s="39" t="n">
        <v>49308</v>
      </c>
      <c r="H175" s="39" t="n">
        <v>51823</v>
      </c>
      <c r="I175" s="39" t="n">
        <v>56941</v>
      </c>
      <c r="J175" s="39" t="n">
        <v>61964</v>
      </c>
      <c r="K175" s="39" t="n">
        <v>65084</v>
      </c>
      <c r="L175" s="39" t="n">
        <v>67097</v>
      </c>
      <c r="M175" s="39" t="n">
        <v>73500</v>
      </c>
      <c r="N175" s="39" t="n">
        <v>75572</v>
      </c>
      <c r="O175" s="39" t="n">
        <v>81450</v>
      </c>
      <c r="P175" s="39" t="n">
        <v>84867</v>
      </c>
      <c r="Q175" s="39" t="n">
        <v>87731</v>
      </c>
      <c r="R175" s="39" t="n">
        <v>92714</v>
      </c>
      <c r="S175" s="39" t="n">
        <v>101345</v>
      </c>
      <c r="T175" s="39" t="n">
        <v>104262</v>
      </c>
      <c r="U175" s="39" t="n">
        <v>112358</v>
      </c>
      <c r="V175" s="39" t="n">
        <v>112849</v>
      </c>
      <c r="W175" s="39" t="n">
        <v>122055</v>
      </c>
      <c r="X175" s="39" t="n">
        <v>129226</v>
      </c>
      <c r="Y175" s="39" t="n">
        <v>137370</v>
      </c>
      <c r="Z175" s="39" t="n">
        <v>143552</v>
      </c>
    </row>
    <row r="176">
      <c r="A176" t="inlineStr">
        <is>
          <t>168</t>
        </is>
      </c>
      <c r="B176" t="inlineStr">
        <is>
          <t xml:space="preserve">      Amusements, gambling, and recreation industries</t>
        </is>
      </c>
      <c r="D176" s="39" t="n">
        <v>42984</v>
      </c>
      <c r="E176" s="39" t="n">
        <v>42231</v>
      </c>
      <c r="F176" s="39" t="n">
        <v>45903</v>
      </c>
      <c r="G176" s="39" t="n">
        <v>49687</v>
      </c>
      <c r="H176" s="39" t="n">
        <v>44905</v>
      </c>
      <c r="I176" s="39" t="n">
        <v>46847</v>
      </c>
      <c r="J176" s="39" t="n">
        <v>49074</v>
      </c>
      <c r="K176" s="39" t="n">
        <v>52783</v>
      </c>
      <c r="L176" s="39" t="n">
        <v>55120</v>
      </c>
      <c r="M176" s="39" t="n">
        <v>56979</v>
      </c>
      <c r="N176" s="39" t="n">
        <v>61839</v>
      </c>
      <c r="O176" s="39" t="n">
        <v>61733</v>
      </c>
      <c r="P176" s="39" t="n">
        <v>59770</v>
      </c>
      <c r="Q176" s="39" t="n">
        <v>64516</v>
      </c>
      <c r="R176" s="39" t="n">
        <v>65598</v>
      </c>
      <c r="S176" s="39" t="n">
        <v>69889</v>
      </c>
      <c r="T176" s="39" t="n">
        <v>73137</v>
      </c>
      <c r="U176" s="39" t="n">
        <v>76748</v>
      </c>
      <c r="V176" s="39" t="n">
        <v>80619</v>
      </c>
      <c r="W176" s="39" t="n">
        <v>84910</v>
      </c>
      <c r="X176" s="39" t="n">
        <v>87121</v>
      </c>
      <c r="Y176" s="39" t="n">
        <v>91327</v>
      </c>
      <c r="Z176" s="39" t="n">
        <v>95062</v>
      </c>
    </row>
    <row r="177">
      <c r="A177" t="inlineStr">
        <is>
          <t>169</t>
        </is>
      </c>
      <c r="B177" t="inlineStr">
        <is>
          <t xml:space="preserve">    Accommodation and food services</t>
        </is>
      </c>
      <c r="D177" s="39" t="n">
        <v>221642</v>
      </c>
      <c r="E177" s="39" t="n">
        <v>239248</v>
      </c>
      <c r="F177" s="39" t="n">
        <v>263661</v>
      </c>
      <c r="G177" s="39" t="n">
        <v>287546</v>
      </c>
      <c r="H177" s="39" t="n">
        <v>293999</v>
      </c>
      <c r="I177" s="39" t="n">
        <v>309738</v>
      </c>
      <c r="J177" s="39" t="n">
        <v>321090</v>
      </c>
      <c r="K177" s="39" t="n">
        <v>343303</v>
      </c>
      <c r="L177" s="39" t="n">
        <v>359020</v>
      </c>
      <c r="M177" s="39" t="n">
        <v>381058</v>
      </c>
      <c r="N177" s="39" t="n">
        <v>396093</v>
      </c>
      <c r="O177" s="39" t="n">
        <v>399538</v>
      </c>
      <c r="P177" s="39" t="n">
        <v>388644</v>
      </c>
      <c r="Q177" s="39" t="n">
        <v>403549</v>
      </c>
      <c r="R177" s="39" t="n">
        <v>422605</v>
      </c>
      <c r="S177" s="39" t="n">
        <v>450127</v>
      </c>
      <c r="T177" s="39" t="n">
        <v>473928</v>
      </c>
      <c r="U177" s="39" t="n">
        <v>502247</v>
      </c>
      <c r="V177" s="39" t="n">
        <v>553304</v>
      </c>
      <c r="W177" s="39" t="n">
        <v>581274</v>
      </c>
      <c r="X177" s="39" t="n">
        <v>608132</v>
      </c>
      <c r="Y177" s="39" t="n">
        <v>638048</v>
      </c>
      <c r="Z177" s="39" t="n">
        <v>668592</v>
      </c>
    </row>
    <row r="178">
      <c r="A178" t="inlineStr">
        <is>
          <t>170</t>
        </is>
      </c>
      <c r="B178" t="inlineStr">
        <is>
          <t xml:space="preserve">      Accommodation</t>
        </is>
      </c>
      <c r="D178" s="39" t="n">
        <v>70738</v>
      </c>
      <c r="E178" s="39" t="n">
        <v>75678</v>
      </c>
      <c r="F178" s="39" t="n">
        <v>84153</v>
      </c>
      <c r="G178" s="39" t="n">
        <v>93339</v>
      </c>
      <c r="H178" s="39" t="n">
        <v>90080</v>
      </c>
      <c r="I178" s="39" t="n">
        <v>92676</v>
      </c>
      <c r="J178" s="39" t="n">
        <v>94153</v>
      </c>
      <c r="K178" s="39" t="n">
        <v>102386</v>
      </c>
      <c r="L178" s="39" t="n">
        <v>108938</v>
      </c>
      <c r="M178" s="39" t="n">
        <v>115982</v>
      </c>
      <c r="N178" s="39" t="n">
        <v>124473</v>
      </c>
      <c r="O178" s="39" t="n">
        <v>123450</v>
      </c>
      <c r="P178" s="39" t="n">
        <v>107432</v>
      </c>
      <c r="Q178" s="39" t="n">
        <v>112076</v>
      </c>
      <c r="R178" s="39" t="n">
        <v>121826</v>
      </c>
      <c r="S178" s="39" t="n">
        <v>128605</v>
      </c>
      <c r="T178" s="39" t="n">
        <v>136678</v>
      </c>
      <c r="U178" s="39" t="n">
        <v>143023</v>
      </c>
      <c r="V178" s="39" t="n">
        <v>157517</v>
      </c>
      <c r="W178" s="39" t="n">
        <v>160033</v>
      </c>
      <c r="X178" s="39" t="n">
        <v>167185</v>
      </c>
      <c r="Y178" s="39" t="n">
        <v>177738</v>
      </c>
      <c r="Z178" s="39" t="n">
        <v>186992</v>
      </c>
    </row>
    <row r="179">
      <c r="A179" t="inlineStr">
        <is>
          <t>171</t>
        </is>
      </c>
      <c r="B179" t="inlineStr">
        <is>
          <t xml:space="preserve">      Food services and drinking places</t>
        </is>
      </c>
      <c r="D179" s="39" t="n">
        <v>150903</v>
      </c>
      <c r="E179" s="39" t="n">
        <v>163569</v>
      </c>
      <c r="F179" s="39" t="n">
        <v>179508</v>
      </c>
      <c r="G179" s="39" t="n">
        <v>194207</v>
      </c>
      <c r="H179" s="39" t="n">
        <v>203919</v>
      </c>
      <c r="I179" s="39" t="n">
        <v>217062</v>
      </c>
      <c r="J179" s="39" t="n">
        <v>226937</v>
      </c>
      <c r="K179" s="39" t="n">
        <v>240917</v>
      </c>
      <c r="L179" s="39" t="n">
        <v>250082</v>
      </c>
      <c r="M179" s="39" t="n">
        <v>265075</v>
      </c>
      <c r="N179" s="39" t="n">
        <v>271620</v>
      </c>
      <c r="O179" s="39" t="n">
        <v>276088</v>
      </c>
      <c r="P179" s="39" t="n">
        <v>281213</v>
      </c>
      <c r="Q179" s="39" t="n">
        <v>291473</v>
      </c>
      <c r="R179" s="39" t="n">
        <v>300779</v>
      </c>
      <c r="S179" s="39" t="n">
        <v>321522</v>
      </c>
      <c r="T179" s="39" t="n">
        <v>337250</v>
      </c>
      <c r="U179" s="39" t="n">
        <v>359224</v>
      </c>
      <c r="V179" s="39" t="n">
        <v>395787</v>
      </c>
      <c r="W179" s="39" t="n">
        <v>421241</v>
      </c>
      <c r="X179" s="39" t="n">
        <v>440947</v>
      </c>
      <c r="Y179" s="39" t="n">
        <v>460311</v>
      </c>
      <c r="Z179" s="39" t="n">
        <v>481600</v>
      </c>
    </row>
    <row r="180">
      <c r="A180" t="inlineStr">
        <is>
          <t>172</t>
        </is>
      </c>
      <c r="B180" t="inlineStr">
        <is>
          <t xml:space="preserve">  Other services, except government</t>
        </is>
      </c>
      <c r="D180" s="39" t="n">
        <v>230311</v>
      </c>
      <c r="E180" s="39" t="n">
        <v>248732</v>
      </c>
      <c r="F180" s="39" t="n">
        <v>260827</v>
      </c>
      <c r="G180" s="39" t="n">
        <v>279735</v>
      </c>
      <c r="H180" s="39" t="n">
        <v>265574</v>
      </c>
      <c r="I180" s="39" t="n">
        <v>284895</v>
      </c>
      <c r="J180" s="39" t="n">
        <v>283818</v>
      </c>
      <c r="K180" s="39" t="n">
        <v>297278</v>
      </c>
      <c r="L180" s="39" t="n">
        <v>310699</v>
      </c>
      <c r="M180" s="39" t="n">
        <v>325045</v>
      </c>
      <c r="N180" s="39" t="n">
        <v>330483</v>
      </c>
      <c r="O180" s="39" t="n">
        <v>330268</v>
      </c>
      <c r="P180" s="39" t="n">
        <v>326535</v>
      </c>
      <c r="Q180" s="39" t="n">
        <v>327992</v>
      </c>
      <c r="R180" s="39" t="n">
        <v>333090</v>
      </c>
      <c r="S180" s="39" t="n">
        <v>347991</v>
      </c>
      <c r="T180" s="39" t="n">
        <v>356282</v>
      </c>
      <c r="U180" s="39" t="n">
        <v>376588</v>
      </c>
      <c r="V180" s="39" t="n">
        <v>391569</v>
      </c>
      <c r="W180" s="39" t="n">
        <v>399879</v>
      </c>
      <c r="X180" s="39" t="n">
        <v>414303</v>
      </c>
      <c r="Y180" s="39" t="n">
        <v>437913</v>
      </c>
      <c r="Z180" s="39" t="n">
        <v>461262</v>
      </c>
    </row>
    <row r="181">
      <c r="A181" t="inlineStr">
        <is>
          <t>173</t>
        </is>
      </c>
      <c r="B181" t="inlineStr">
        <is>
          <t xml:space="preserve">    Repair and maintenance</t>
        </is>
      </c>
      <c r="D181" s="39" t="n">
        <v>99174</v>
      </c>
      <c r="E181" s="39" t="n">
        <v>105872</v>
      </c>
      <c r="F181" s="39" t="n">
        <v>110606</v>
      </c>
      <c r="G181" s="39" t="n">
        <v>118477</v>
      </c>
      <c r="H181" s="39" t="n">
        <v>110090</v>
      </c>
      <c r="I181" s="39" t="n">
        <v>115667</v>
      </c>
      <c r="J181" s="39" t="n">
        <v>110929</v>
      </c>
      <c r="K181" s="39" t="n">
        <v>113050</v>
      </c>
      <c r="L181" s="39" t="n">
        <v>115175</v>
      </c>
      <c r="M181" s="39" t="n">
        <v>117610</v>
      </c>
      <c r="N181" s="39" t="n">
        <v>114749</v>
      </c>
      <c r="O181" s="39" t="n">
        <v>111490</v>
      </c>
      <c r="P181" s="39" t="n">
        <v>108324</v>
      </c>
      <c r="Q181" s="39" t="n">
        <v>110492</v>
      </c>
      <c r="R181" s="39" t="n">
        <v>113581</v>
      </c>
      <c r="S181" s="39" t="n">
        <v>120228</v>
      </c>
      <c r="T181" s="39" t="n">
        <v>122787</v>
      </c>
      <c r="U181" s="39" t="n">
        <v>129548</v>
      </c>
      <c r="V181" s="39" t="n">
        <v>134510</v>
      </c>
      <c r="W181" s="39" t="n">
        <v>137943</v>
      </c>
      <c r="X181" s="39" t="n">
        <v>143048</v>
      </c>
      <c r="Y181" s="39" t="n">
        <v>150571</v>
      </c>
      <c r="Z181" s="39" t="n">
        <v>158905</v>
      </c>
    </row>
    <row r="182">
      <c r="A182" t="inlineStr">
        <is>
          <t>174</t>
        </is>
      </c>
      <c r="B182" t="inlineStr">
        <is>
          <t xml:space="preserve">    Personal and laundry services</t>
        </is>
      </c>
      <c r="D182" s="39" t="n">
        <v>75181</v>
      </c>
      <c r="E182" s="39" t="n">
        <v>81051</v>
      </c>
      <c r="F182" s="39" t="n">
        <v>86052</v>
      </c>
      <c r="G182" s="39" t="n">
        <v>92653</v>
      </c>
      <c r="H182" s="39" t="n">
        <v>83402</v>
      </c>
      <c r="I182" s="39" t="n">
        <v>91395</v>
      </c>
      <c r="J182" s="39" t="n">
        <v>87434</v>
      </c>
      <c r="K182" s="39" t="n">
        <v>90729</v>
      </c>
      <c r="L182" s="39" t="n">
        <v>96574</v>
      </c>
      <c r="M182" s="39" t="n">
        <v>99719</v>
      </c>
      <c r="N182" s="39" t="n">
        <v>96987</v>
      </c>
      <c r="O182" s="39" t="n">
        <v>95526</v>
      </c>
      <c r="P182" s="39" t="n">
        <v>98033</v>
      </c>
      <c r="Q182" s="39" t="n">
        <v>103347</v>
      </c>
      <c r="R182" s="39" t="n">
        <v>105697</v>
      </c>
      <c r="S182" s="39" t="n">
        <v>112183</v>
      </c>
      <c r="T182" s="39" t="n">
        <v>114843</v>
      </c>
      <c r="U182" s="39" t="n">
        <v>121356</v>
      </c>
      <c r="V182" s="39" t="n">
        <v>126695</v>
      </c>
      <c r="W182" s="39" t="n">
        <v>128582</v>
      </c>
      <c r="X182" s="39" t="n">
        <v>135679</v>
      </c>
      <c r="Y182" s="39" t="n">
        <v>142915</v>
      </c>
      <c r="Z182" s="39" t="n">
        <v>152164</v>
      </c>
    </row>
    <row r="183">
      <c r="A183" t="inlineStr">
        <is>
          <t>175</t>
        </is>
      </c>
      <c r="B183" t="inlineStr">
        <is>
          <t xml:space="preserve">    Religious, grantmaking, civic, professional, and similar organizations</t>
        </is>
      </c>
      <c r="D183" s="39" t="n">
        <v>43761</v>
      </c>
      <c r="E183" s="39" t="n">
        <v>47676</v>
      </c>
      <c r="F183" s="39" t="n">
        <v>51285</v>
      </c>
      <c r="G183" s="39" t="n">
        <v>54838</v>
      </c>
      <c r="H183" s="39" t="n">
        <v>59014</v>
      </c>
      <c r="I183" s="39" t="n">
        <v>65060</v>
      </c>
      <c r="J183" s="39" t="n">
        <v>71276</v>
      </c>
      <c r="K183" s="39" t="n">
        <v>78387</v>
      </c>
      <c r="L183" s="39" t="n">
        <v>83657</v>
      </c>
      <c r="M183" s="39" t="n">
        <v>91323</v>
      </c>
      <c r="N183" s="39" t="n">
        <v>100704</v>
      </c>
      <c r="O183" s="39" t="n">
        <v>104146</v>
      </c>
      <c r="P183" s="39" t="n">
        <v>102768</v>
      </c>
      <c r="Q183" s="39" t="n">
        <v>98831</v>
      </c>
      <c r="R183" s="39" t="n">
        <v>97484</v>
      </c>
      <c r="S183" s="39" t="n">
        <v>98250</v>
      </c>
      <c r="T183" s="39" t="n">
        <v>100420</v>
      </c>
      <c r="U183" s="39" t="n">
        <v>104839</v>
      </c>
      <c r="V183" s="39" t="n">
        <v>109050</v>
      </c>
      <c r="W183" s="39" t="n">
        <v>113318</v>
      </c>
      <c r="X183" s="39" t="n">
        <v>116887</v>
      </c>
      <c r="Y183" s="39" t="n">
        <v>122466</v>
      </c>
      <c r="Z183" s="39" t="n">
        <v>127242</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1145563</v>
      </c>
      <c r="E185" s="39" t="n">
        <v>1191319</v>
      </c>
      <c r="F185" s="39" t="n">
        <v>1252349</v>
      </c>
      <c r="G185" s="39" t="n">
        <v>1323025</v>
      </c>
      <c r="H185" s="39" t="n">
        <v>1392934</v>
      </c>
      <c r="I185" s="39" t="n">
        <v>1474399</v>
      </c>
      <c r="J185" s="39" t="n">
        <v>1552345</v>
      </c>
      <c r="K185" s="39" t="n">
        <v>1631271</v>
      </c>
      <c r="L185" s="39" t="n">
        <v>1710271</v>
      </c>
      <c r="M185" s="39" t="n">
        <v>1791997</v>
      </c>
      <c r="N185" s="39" t="n">
        <v>1887064</v>
      </c>
      <c r="O185" s="39" t="n">
        <v>1981608</v>
      </c>
      <c r="P185" s="39" t="n">
        <v>2045053</v>
      </c>
      <c r="Q185" s="39" t="n">
        <v>2107964</v>
      </c>
      <c r="R185" s="39" t="n">
        <v>2137061</v>
      </c>
      <c r="S185" s="39" t="n">
        <v>2159489</v>
      </c>
      <c r="T185" s="39" t="n">
        <v>2212508</v>
      </c>
      <c r="U185" s="39" t="n">
        <v>2271370</v>
      </c>
      <c r="V185" s="39" t="n">
        <v>2339442</v>
      </c>
      <c r="W185" s="39" t="n">
        <v>2384896</v>
      </c>
      <c r="X185" s="39" t="n">
        <v>2448734</v>
      </c>
      <c r="Y185" s="39" t="n">
        <v>2549677</v>
      </c>
      <c r="Z185" s="39" t="n">
        <v>2639474</v>
      </c>
    </row>
    <row r="186">
      <c r="A186" t="inlineStr">
        <is>
          <t>178</t>
        </is>
      </c>
      <c r="B186" t="inlineStr">
        <is>
          <t xml:space="preserve">  Federal</t>
        </is>
      </c>
      <c r="D186" s="39" t="n">
        <v>390727</v>
      </c>
      <c r="E186" s="39" t="n">
        <v>396432</v>
      </c>
      <c r="F186" s="39" t="n">
        <v>405998</v>
      </c>
      <c r="G186" s="39" t="n">
        <v>423535</v>
      </c>
      <c r="H186" s="39" t="n">
        <v>430419</v>
      </c>
      <c r="I186" s="39" t="n">
        <v>462488</v>
      </c>
      <c r="J186" s="39" t="n">
        <v>498880</v>
      </c>
      <c r="K186" s="39" t="n">
        <v>525513</v>
      </c>
      <c r="L186" s="39" t="n">
        <v>551273</v>
      </c>
      <c r="M186" s="39" t="n">
        <v>575548</v>
      </c>
      <c r="N186" s="39" t="n">
        <v>601894</v>
      </c>
      <c r="O186" s="39" t="n">
        <v>632210</v>
      </c>
      <c r="P186" s="39" t="n">
        <v>663326</v>
      </c>
      <c r="Q186" s="39" t="n">
        <v>697444</v>
      </c>
      <c r="R186" s="39" t="n">
        <v>712251</v>
      </c>
      <c r="S186" s="39" t="n">
        <v>713885</v>
      </c>
      <c r="T186" s="39" t="n">
        <v>703806</v>
      </c>
      <c r="U186" s="39" t="n">
        <v>715827</v>
      </c>
      <c r="V186" s="39" t="n">
        <v>731280</v>
      </c>
      <c r="W186" s="39" t="n">
        <v>743536</v>
      </c>
      <c r="X186" s="39" t="n">
        <v>762469</v>
      </c>
      <c r="Y186" s="39" t="n">
        <v>789870</v>
      </c>
      <c r="Z186" s="39" t="n">
        <v>813522</v>
      </c>
    </row>
    <row r="187">
      <c r="A187" t="inlineStr">
        <is>
          <t>179</t>
        </is>
      </c>
      <c r="B187" t="inlineStr">
        <is>
          <t xml:space="preserve">    Federal general government</t>
        </is>
      </c>
      <c r="D187" s="39" t="n">
        <v>333521</v>
      </c>
      <c r="E187" s="39" t="n">
        <v>336785</v>
      </c>
      <c r="F187" s="39" t="n">
        <v>344969</v>
      </c>
      <c r="G187" s="39" t="n">
        <v>360316</v>
      </c>
      <c r="H187" s="39" t="n">
        <v>370264</v>
      </c>
      <c r="I187" s="39" t="n">
        <v>397844</v>
      </c>
      <c r="J187" s="39" t="n">
        <v>434679</v>
      </c>
      <c r="K187" s="39" t="n">
        <v>459371</v>
      </c>
      <c r="L187" s="39" t="n">
        <v>488351</v>
      </c>
      <c r="M187" s="39" t="n">
        <v>509891</v>
      </c>
      <c r="N187" s="39" t="n">
        <v>535745</v>
      </c>
      <c r="O187" s="39" t="n">
        <v>569060</v>
      </c>
      <c r="P187" s="39" t="n">
        <v>602997</v>
      </c>
      <c r="Q187" s="39" t="n">
        <v>639993</v>
      </c>
      <c r="R187" s="39" t="n">
        <v>659752</v>
      </c>
      <c r="S187" s="39" t="n">
        <v>663663</v>
      </c>
      <c r="T187" s="39" t="n">
        <v>658408</v>
      </c>
      <c r="U187" s="39" t="n">
        <v>666846</v>
      </c>
      <c r="V187" s="39" t="n">
        <v>673658</v>
      </c>
      <c r="W187" s="39" t="n">
        <v>684580</v>
      </c>
      <c r="X187" s="39" t="n">
        <v>700260</v>
      </c>
      <c r="Y187" s="39" t="n">
        <v>726748</v>
      </c>
      <c r="Z187" s="39" t="n">
        <v>751150</v>
      </c>
    </row>
    <row r="188">
      <c r="A188" t="inlineStr">
        <is>
          <t>180</t>
        </is>
      </c>
      <c r="B188" t="inlineStr">
        <is>
          <t xml:space="preserve">      National defense</t>
        </is>
      </c>
      <c r="D188" s="39" t="n">
        <v>211818</v>
      </c>
      <c r="E188" s="39" t="n">
        <v>210429</v>
      </c>
      <c r="F188" s="39" t="n">
        <v>212016</v>
      </c>
      <c r="G188" s="39" t="n">
        <v>217605</v>
      </c>
      <c r="H188" s="39" t="n">
        <v>223004</v>
      </c>
      <c r="I188" s="39" t="n">
        <v>239722</v>
      </c>
      <c r="J188" s="39" t="n">
        <v>264264</v>
      </c>
      <c r="K188" s="39" t="n">
        <v>280992</v>
      </c>
      <c r="L188" s="39" t="n">
        <v>301196</v>
      </c>
      <c r="M188" s="39" t="n">
        <v>315072</v>
      </c>
      <c r="N188" s="39" t="n">
        <v>331100</v>
      </c>
      <c r="O188" s="39" t="n">
        <v>352611</v>
      </c>
      <c r="P188" s="39" t="n">
        <v>372713</v>
      </c>
      <c r="Q188" s="39" t="n">
        <v>393482</v>
      </c>
      <c r="R188" s="39" t="n">
        <v>407120</v>
      </c>
      <c r="S188" s="39" t="n">
        <v>407610</v>
      </c>
      <c r="T188" s="39" t="n">
        <v>400101</v>
      </c>
      <c r="U188" s="39" t="n">
        <v>400046</v>
      </c>
      <c r="V188" s="39" t="n">
        <v>398360</v>
      </c>
      <c r="W188" s="39" t="n">
        <v>399547</v>
      </c>
      <c r="X188" s="39" t="n">
        <v>404480</v>
      </c>
      <c r="Y188" s="39" t="n">
        <v>418972</v>
      </c>
      <c r="Z188" s="39" t="n">
        <v>433428</v>
      </c>
    </row>
    <row r="189">
      <c r="A189" t="inlineStr">
        <is>
          <t>181</t>
        </is>
      </c>
      <c r="B189" t="inlineStr">
        <is>
          <t xml:space="preserve">      Nondefense</t>
        </is>
      </c>
      <c r="D189" s="39" t="n">
        <v>121703</v>
      </c>
      <c r="E189" s="39" t="n">
        <v>126356</v>
      </c>
      <c r="F189" s="39" t="n">
        <v>132953</v>
      </c>
      <c r="G189" s="39" t="n">
        <v>142711</v>
      </c>
      <c r="H189" s="39" t="n">
        <v>147260</v>
      </c>
      <c r="I189" s="39" t="n">
        <v>158122</v>
      </c>
      <c r="J189" s="39" t="n">
        <v>170416</v>
      </c>
      <c r="K189" s="39" t="n">
        <v>178379</v>
      </c>
      <c r="L189" s="39" t="n">
        <v>187154</v>
      </c>
      <c r="M189" s="39" t="n">
        <v>194819</v>
      </c>
      <c r="N189" s="39" t="n">
        <v>204644</v>
      </c>
      <c r="O189" s="39" t="n">
        <v>216449</v>
      </c>
      <c r="P189" s="39" t="n">
        <v>230284</v>
      </c>
      <c r="Q189" s="39" t="n">
        <v>246512</v>
      </c>
      <c r="R189" s="39" t="n">
        <v>252632</v>
      </c>
      <c r="S189" s="39" t="n">
        <v>256053</v>
      </c>
      <c r="T189" s="39" t="n">
        <v>258307</v>
      </c>
      <c r="U189" s="39" t="n">
        <v>266801</v>
      </c>
      <c r="V189" s="39" t="n">
        <v>275299</v>
      </c>
      <c r="W189" s="39" t="n">
        <v>285033</v>
      </c>
      <c r="X189" s="39" t="n">
        <v>295780</v>
      </c>
      <c r="Y189" s="39" t="n">
        <v>307776</v>
      </c>
      <c r="Z189" s="39" t="n">
        <v>317722</v>
      </c>
    </row>
    <row r="190">
      <c r="A190" t="inlineStr">
        <is>
          <t>182</t>
        </is>
      </c>
      <c r="B190" t="inlineStr">
        <is>
          <t xml:space="preserve">    Government enterprises</t>
        </is>
      </c>
      <c r="D190" s="39" t="n">
        <v>57206</v>
      </c>
      <c r="E190" s="39" t="n">
        <v>59647</v>
      </c>
      <c r="F190" s="39" t="n">
        <v>61029</v>
      </c>
      <c r="G190" s="39" t="n">
        <v>63219</v>
      </c>
      <c r="H190" s="39" t="n">
        <v>60155</v>
      </c>
      <c r="I190" s="39" t="n">
        <v>64644</v>
      </c>
      <c r="J190" s="39" t="n">
        <v>64200</v>
      </c>
      <c r="K190" s="39" t="n">
        <v>66142</v>
      </c>
      <c r="L190" s="39" t="n">
        <v>62922</v>
      </c>
      <c r="M190" s="39" t="n">
        <v>65657</v>
      </c>
      <c r="N190" s="39" t="n">
        <v>66149</v>
      </c>
      <c r="O190" s="39" t="n">
        <v>63150</v>
      </c>
      <c r="P190" s="39" t="n">
        <v>60330</v>
      </c>
      <c r="Q190" s="39" t="n">
        <v>57450</v>
      </c>
      <c r="R190" s="39" t="n">
        <v>52498</v>
      </c>
      <c r="S190" s="39" t="n">
        <v>50222</v>
      </c>
      <c r="T190" s="39" t="n">
        <v>45398</v>
      </c>
      <c r="U190" s="39" t="n">
        <v>48981</v>
      </c>
      <c r="V190" s="39" t="n">
        <v>57621</v>
      </c>
      <c r="W190" s="39" t="n">
        <v>58956</v>
      </c>
      <c r="X190" s="39" t="n">
        <v>62209</v>
      </c>
      <c r="Y190" s="39" t="n">
        <v>63122</v>
      </c>
      <c r="Z190" s="39" t="n">
        <v>62373</v>
      </c>
    </row>
    <row r="191">
      <c r="A191" t="inlineStr">
        <is>
          <t>183</t>
        </is>
      </c>
      <c r="B191" t="inlineStr">
        <is>
          <t xml:space="preserve">  State and local</t>
        </is>
      </c>
      <c r="D191" s="39" t="n">
        <v>754836</v>
      </c>
      <c r="E191" s="39" t="n">
        <v>794887</v>
      </c>
      <c r="F191" s="39" t="n">
        <v>846351</v>
      </c>
      <c r="G191" s="39" t="n">
        <v>899491</v>
      </c>
      <c r="H191" s="39" t="n">
        <v>962515</v>
      </c>
      <c r="I191" s="39" t="n">
        <v>1011912</v>
      </c>
      <c r="J191" s="39" t="n">
        <v>1053465</v>
      </c>
      <c r="K191" s="39" t="n">
        <v>1105758</v>
      </c>
      <c r="L191" s="39" t="n">
        <v>1158998</v>
      </c>
      <c r="M191" s="39" t="n">
        <v>1216449</v>
      </c>
      <c r="N191" s="39" t="n">
        <v>1285170</v>
      </c>
      <c r="O191" s="39" t="n">
        <v>1349398</v>
      </c>
      <c r="P191" s="39" t="n">
        <v>1381727</v>
      </c>
      <c r="Q191" s="39" t="n">
        <v>1410520</v>
      </c>
      <c r="R191" s="39" t="n">
        <v>1424811</v>
      </c>
      <c r="S191" s="39" t="n">
        <v>1445603</v>
      </c>
      <c r="T191" s="39" t="n">
        <v>1508702</v>
      </c>
      <c r="U191" s="39" t="n">
        <v>1555542</v>
      </c>
      <c r="V191" s="39" t="n">
        <v>1608162</v>
      </c>
      <c r="W191" s="39" t="n">
        <v>1641360</v>
      </c>
      <c r="X191" s="39" t="n">
        <v>1686265</v>
      </c>
      <c r="Y191" s="39" t="n">
        <v>1759808</v>
      </c>
      <c r="Z191" s="39" t="n">
        <v>1825952</v>
      </c>
    </row>
    <row r="192">
      <c r="A192" t="inlineStr">
        <is>
          <t>184</t>
        </is>
      </c>
      <c r="B192" t="inlineStr">
        <is>
          <t xml:space="preserve">    State and local general government</t>
        </is>
      </c>
      <c r="D192" s="39" t="n">
        <v>689340</v>
      </c>
      <c r="E192" s="39" t="n">
        <v>726180</v>
      </c>
      <c r="F192" s="39" t="n">
        <v>773141</v>
      </c>
      <c r="G192" s="39" t="n">
        <v>823982</v>
      </c>
      <c r="H192" s="39" t="n">
        <v>882319</v>
      </c>
      <c r="I192" s="39" t="n">
        <v>930570</v>
      </c>
      <c r="J192" s="39" t="n">
        <v>970135</v>
      </c>
      <c r="K192" s="39" t="n">
        <v>1019301</v>
      </c>
      <c r="L192" s="39" t="n">
        <v>1067048</v>
      </c>
      <c r="M192" s="39" t="n">
        <v>1122052</v>
      </c>
      <c r="N192" s="39" t="n">
        <v>1191186</v>
      </c>
      <c r="O192" s="39" t="n">
        <v>1252129</v>
      </c>
      <c r="P192" s="39" t="n">
        <v>1280526</v>
      </c>
      <c r="Q192" s="39" t="n">
        <v>1306093</v>
      </c>
      <c r="R192" s="39" t="n">
        <v>1313112</v>
      </c>
      <c r="S192" s="39" t="n">
        <v>1325479</v>
      </c>
      <c r="T192" s="39" t="n">
        <v>1380921</v>
      </c>
      <c r="U192" s="39" t="n">
        <v>1421133</v>
      </c>
      <c r="V192" s="39" t="n">
        <v>1467317</v>
      </c>
      <c r="W192" s="39" t="n">
        <v>1499118</v>
      </c>
      <c r="X192" s="39" t="n">
        <v>1541046</v>
      </c>
      <c r="Y192" s="39" t="n">
        <v>1606600</v>
      </c>
      <c r="Z192" s="39" t="n">
        <v>1665910</v>
      </c>
    </row>
    <row r="193">
      <c r="A193" t="inlineStr">
        <is>
          <t>185</t>
        </is>
      </c>
      <c r="B193" t="inlineStr">
        <is>
          <t xml:space="preserve">      State and local government educational services</t>
        </is>
      </c>
      <c r="D193" s="39" t="n">
        <v>364629</v>
      </c>
      <c r="E193" s="39" t="n">
        <v>385397</v>
      </c>
      <c r="F193" s="39" t="n">
        <v>410481</v>
      </c>
      <c r="G193" s="39" t="n">
        <v>438434</v>
      </c>
      <c r="H193" s="39" t="n">
        <v>467872</v>
      </c>
      <c r="I193" s="39" t="n">
        <v>492381</v>
      </c>
      <c r="J193" s="39" t="n">
        <v>513832</v>
      </c>
      <c r="K193" s="39" t="n">
        <v>537671</v>
      </c>
      <c r="L193" s="39" t="n">
        <v>559262</v>
      </c>
      <c r="M193" s="39" t="n">
        <v>586049</v>
      </c>
      <c r="N193" s="39" t="n">
        <v>615985</v>
      </c>
      <c r="O193" s="39" t="n">
        <v>648234</v>
      </c>
      <c r="P193" s="39" t="n">
        <v>664462</v>
      </c>
      <c r="Q193" s="39" t="n">
        <v>684045</v>
      </c>
      <c r="R193" s="39" t="n">
        <v>687940</v>
      </c>
      <c r="S193" s="39" t="n">
        <v>694049</v>
      </c>
      <c r="T193" s="39" t="n">
        <v>723895</v>
      </c>
      <c r="U193" s="39" t="n">
        <v>742134</v>
      </c>
      <c r="V193" s="39" t="n">
        <v>765992</v>
      </c>
      <c r="W193" s="39" t="n">
        <v>783401</v>
      </c>
      <c r="X193" s="39" t="n">
        <v>803689</v>
      </c>
      <c r="Y193" s="39" t="n">
        <v>834645</v>
      </c>
      <c r="Z193" s="39" t="n">
        <v>862640</v>
      </c>
    </row>
    <row r="194">
      <c r="A194" t="inlineStr">
        <is>
          <t>186</t>
        </is>
      </c>
      <c r="B194" t="inlineStr">
        <is>
          <t xml:space="preserve">      State and local government hospitals and health services</t>
        </is>
      </c>
      <c r="D194" s="39" t="n">
        <v>67330</v>
      </c>
      <c r="E194" s="39" t="n">
        <v>69885</v>
      </c>
      <c r="F194" s="39" t="n">
        <v>74317</v>
      </c>
      <c r="G194" s="39" t="n">
        <v>78874</v>
      </c>
      <c r="H194" s="39" t="n">
        <v>85702</v>
      </c>
      <c r="I194" s="39" t="n">
        <v>92097</v>
      </c>
      <c r="J194" s="39" t="n">
        <v>94697</v>
      </c>
      <c r="K194" s="39" t="n">
        <v>98436</v>
      </c>
      <c r="L194" s="39" t="n">
        <v>100986</v>
      </c>
      <c r="M194" s="39" t="n">
        <v>105162</v>
      </c>
      <c r="N194" s="39" t="n">
        <v>111887</v>
      </c>
      <c r="O194" s="39" t="n">
        <v>119704</v>
      </c>
      <c r="P194" s="39" t="n">
        <v>122529</v>
      </c>
      <c r="Q194" s="39" t="n">
        <v>127407</v>
      </c>
      <c r="R194" s="39" t="n">
        <v>129042</v>
      </c>
      <c r="S194" s="39" t="n">
        <v>132120</v>
      </c>
      <c r="T194" s="39" t="n">
        <v>137789</v>
      </c>
      <c r="U194" s="39" t="n">
        <v>143085</v>
      </c>
      <c r="V194" s="39" t="n">
        <v>148623</v>
      </c>
      <c r="W194" s="39" t="n">
        <v>153640</v>
      </c>
      <c r="X194" s="39" t="n">
        <v>159738</v>
      </c>
      <c r="Y194" s="39" t="n">
        <v>169500</v>
      </c>
      <c r="Z194" s="39" t="n">
        <v>177445</v>
      </c>
    </row>
    <row r="195">
      <c r="A195" t="inlineStr">
        <is>
          <t>187</t>
        </is>
      </c>
      <c r="B195" t="inlineStr">
        <is>
          <t xml:space="preserve">      State and local government other services</t>
        </is>
      </c>
      <c r="D195" s="39" t="n">
        <v>257382</v>
      </c>
      <c r="E195" s="39" t="n">
        <v>270898</v>
      </c>
      <c r="F195" s="39" t="n">
        <v>288342</v>
      </c>
      <c r="G195" s="39" t="n">
        <v>306674</v>
      </c>
      <c r="H195" s="39" t="n">
        <v>328745</v>
      </c>
      <c r="I195" s="39" t="n">
        <v>346092</v>
      </c>
      <c r="J195" s="39" t="n">
        <v>361606</v>
      </c>
      <c r="K195" s="39" t="n">
        <v>383194</v>
      </c>
      <c r="L195" s="39" t="n">
        <v>406800</v>
      </c>
      <c r="M195" s="39" t="n">
        <v>430841</v>
      </c>
      <c r="N195" s="39" t="n">
        <v>463314</v>
      </c>
      <c r="O195" s="39" t="n">
        <v>484191</v>
      </c>
      <c r="P195" s="39" t="n">
        <v>493535</v>
      </c>
      <c r="Q195" s="39" t="n">
        <v>494641</v>
      </c>
      <c r="R195" s="39" t="n">
        <v>496129</v>
      </c>
      <c r="S195" s="39" t="n">
        <v>499310</v>
      </c>
      <c r="T195" s="39" t="n">
        <v>519236</v>
      </c>
      <c r="U195" s="39" t="n">
        <v>535914</v>
      </c>
      <c r="V195" s="39" t="n">
        <v>552702</v>
      </c>
      <c r="W195" s="39" t="n">
        <v>562078</v>
      </c>
      <c r="X195" s="39" t="n">
        <v>577619</v>
      </c>
      <c r="Y195" s="39" t="n">
        <v>602454</v>
      </c>
      <c r="Z195" s="39" t="n">
        <v>625825</v>
      </c>
    </row>
    <row r="196">
      <c r="A196" t="inlineStr">
        <is>
          <t>188</t>
        </is>
      </c>
      <c r="B196" t="inlineStr">
        <is>
          <t xml:space="preserve">    Government enterprises</t>
        </is>
      </c>
      <c r="D196" s="39" t="n">
        <v>65496</v>
      </c>
      <c r="E196" s="39" t="n">
        <v>68707</v>
      </c>
      <c r="F196" s="39" t="n">
        <v>73211</v>
      </c>
      <c r="G196" s="39" t="n">
        <v>75509</v>
      </c>
      <c r="H196" s="39" t="n">
        <v>80195</v>
      </c>
      <c r="I196" s="39" t="n">
        <v>81342</v>
      </c>
      <c r="J196" s="39" t="n">
        <v>83330</v>
      </c>
      <c r="K196" s="39" t="n">
        <v>86456</v>
      </c>
      <c r="L196" s="39" t="n">
        <v>91950</v>
      </c>
      <c r="M196" s="39" t="n">
        <v>94398</v>
      </c>
      <c r="N196" s="39" t="n">
        <v>93985</v>
      </c>
      <c r="O196" s="39" t="n">
        <v>97269</v>
      </c>
      <c r="P196" s="39" t="n">
        <v>101201</v>
      </c>
      <c r="Q196" s="39" t="n">
        <v>104427</v>
      </c>
      <c r="R196" s="39" t="n">
        <v>111699</v>
      </c>
      <c r="S196" s="39" t="n">
        <v>120125</v>
      </c>
      <c r="T196" s="39" t="n">
        <v>127782</v>
      </c>
      <c r="U196" s="39" t="n">
        <v>134409</v>
      </c>
      <c r="V196" s="39" t="n">
        <v>140845</v>
      </c>
      <c r="W196" s="39" t="n">
        <v>142241</v>
      </c>
      <c r="X196" s="39" t="n">
        <v>145219</v>
      </c>
      <c r="Y196" s="39" t="n">
        <v>153208</v>
      </c>
      <c r="Z196" s="39" t="n">
        <v>160042</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1926139</v>
      </c>
      <c r="E198" s="39" t="n">
        <v>1991848</v>
      </c>
      <c r="F198" s="39" t="n">
        <v>2083667</v>
      </c>
      <c r="G198" s="39" t="n">
        <v>2220428</v>
      </c>
      <c r="H198" s="39" t="n">
        <v>2184094</v>
      </c>
      <c r="I198" s="39" t="n">
        <v>2170097</v>
      </c>
      <c r="J198" s="39" t="n">
        <v>2302407</v>
      </c>
      <c r="K198" s="39" t="n">
        <v>2502204</v>
      </c>
      <c r="L198" s="39" t="n">
        <v>2699282</v>
      </c>
      <c r="M198" s="39" t="n">
        <v>2889379</v>
      </c>
      <c r="N198" s="39" t="n">
        <v>3018097</v>
      </c>
      <c r="O198" s="39" t="n">
        <v>2989142</v>
      </c>
      <c r="P198" s="39" t="n">
        <v>2673591</v>
      </c>
      <c r="Q198" s="39" t="n">
        <v>2774273</v>
      </c>
      <c r="R198" s="39" t="n">
        <v>2929257</v>
      </c>
      <c r="S198" s="39" t="n">
        <v>3018846</v>
      </c>
      <c r="T198" s="39" t="n">
        <v>3181576</v>
      </c>
      <c r="U198" s="39" t="n">
        <v>3304509</v>
      </c>
      <c r="V198" s="39" t="n">
        <v>3268592</v>
      </c>
      <c r="W198" s="39" t="n">
        <v>3231224</v>
      </c>
      <c r="X198" s="39" t="n">
        <v>3430861</v>
      </c>
      <c r="Y198" s="39" t="n">
        <v>3671927</v>
      </c>
      <c r="Z198" s="39" t="n">
        <v>3723375</v>
      </c>
    </row>
    <row r="199">
      <c r="A199" t="inlineStr">
        <is>
          <t>190</t>
        </is>
      </c>
      <c r="B199" t="inlineStr">
        <is>
          <t xml:space="preserve">    Private services-producing industries \2\</t>
        </is>
      </c>
      <c r="D199" s="39" t="n">
        <v>5505852</v>
      </c>
      <c r="E199" s="39" t="n">
        <v>5879652</v>
      </c>
      <c r="F199" s="39" t="n">
        <v>6294648</v>
      </c>
      <c r="G199" s="39" t="n">
        <v>6708892</v>
      </c>
      <c r="H199" s="39" t="n">
        <v>7004793</v>
      </c>
      <c r="I199" s="39" t="n">
        <v>7291922</v>
      </c>
      <c r="J199" s="39" t="n">
        <v>7603492</v>
      </c>
      <c r="K199" s="39" t="n">
        <v>8080255</v>
      </c>
      <c r="L199" s="39" t="n">
        <v>8627087</v>
      </c>
      <c r="M199" s="39" t="n">
        <v>9133235</v>
      </c>
      <c r="N199" s="39" t="n">
        <v>9546697</v>
      </c>
      <c r="O199" s="39" t="n">
        <v>9742095</v>
      </c>
      <c r="P199" s="39" t="n">
        <v>9730289</v>
      </c>
      <c r="Q199" s="39" t="n">
        <v>10109815</v>
      </c>
      <c r="R199" s="39" t="n">
        <v>10476263</v>
      </c>
      <c r="S199" s="39" t="n">
        <v>11018673</v>
      </c>
      <c r="T199" s="39" t="n">
        <v>11390765</v>
      </c>
      <c r="U199" s="39" t="n">
        <v>11951380</v>
      </c>
      <c r="V199" s="39" t="n">
        <v>12630266</v>
      </c>
      <c r="W199" s="39" t="n">
        <v>13128956</v>
      </c>
      <c r="X199" s="39" t="n">
        <v>13663384</v>
      </c>
      <c r="Y199" s="39" t="n">
        <v>14390257</v>
      </c>
      <c r="Z199" s="39" t="n">
        <v>15070376</v>
      </c>
    </row>
    <row r="200">
      <c r="A200" t="inlineStr">
        <is>
          <t>191</t>
        </is>
      </c>
      <c r="B200" t="inlineStr">
        <is>
          <t xml:space="preserve">    Information-communications-technology-producing industries \3\</t>
        </is>
      </c>
      <c r="D200" s="39" t="n">
        <v>504984</v>
      </c>
      <c r="E200" s="39" t="n">
        <v>544073</v>
      </c>
      <c r="F200" s="39" t="n">
        <v>579346</v>
      </c>
      <c r="G200" s="39" t="n">
        <v>632889</v>
      </c>
      <c r="H200" s="39" t="n">
        <v>610317</v>
      </c>
      <c r="I200" s="39" t="n">
        <v>620892</v>
      </c>
      <c r="J200" s="39" t="n">
        <v>653122</v>
      </c>
      <c r="K200" s="39" t="n">
        <v>706225</v>
      </c>
      <c r="L200" s="39" t="n">
        <v>755774</v>
      </c>
      <c r="M200" s="39" t="n">
        <v>795191</v>
      </c>
      <c r="N200" s="39" t="n">
        <v>852544</v>
      </c>
      <c r="O200" s="39" t="n">
        <v>904170</v>
      </c>
      <c r="P200" s="39" t="n">
        <v>888828</v>
      </c>
      <c r="Q200" s="39" t="n">
        <v>937423</v>
      </c>
      <c r="R200" s="39" t="n">
        <v>974377</v>
      </c>
      <c r="S200" s="39" t="n">
        <v>985362</v>
      </c>
      <c r="T200" s="39" t="n">
        <v>1062609</v>
      </c>
      <c r="U200" s="39" t="n">
        <v>1095561</v>
      </c>
      <c r="V200" s="39" t="n">
        <v>1182736</v>
      </c>
      <c r="W200" s="39" t="n">
        <v>1256270</v>
      </c>
      <c r="X200" s="39" t="n">
        <v>1322808</v>
      </c>
      <c r="Y200" s="39" t="n">
        <v>1413886</v>
      </c>
      <c r="Z200" s="39" t="n">
        <v>1511545</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J36" sqref="J36"/>
    </sheetView>
  </sheetViews>
  <sheetFormatPr baseColWidth="10" defaultRowHeight="15"/>
  <cols>
    <col width="13.6640625" bestFit="1" customWidth="1" min="21" max="21"/>
  </cols>
  <sheetData>
    <row r="1" ht="16" customFormat="1" customHeight="1" s="41">
      <c r="A1" s="51" t="inlineStr">
        <is>
          <t>2018 County Business Patterns &amp; Nonemployer Statistics Combined Report</t>
        </is>
      </c>
    </row>
    <row r="2" ht="16" customFormat="1" customHeight="1" s="41">
      <c r="A2" s="52" t="inlineStr">
        <is>
          <t xml:space="preserve"> </t>
        </is>
      </c>
    </row>
    <row r="3" ht="11" customFormat="1" customHeight="1" s="4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4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41"/>
    <row r="6" customFormat="1" s="41">
      <c r="A6" s="67" t="inlineStr"/>
      <c r="B6" s="68" t="n"/>
      <c r="C6" s="68" t="n"/>
      <c r="D6" s="68" t="n"/>
      <c r="E6" s="68" t="n"/>
      <c r="F6" s="69" t="n"/>
      <c r="G6" s="67" t="inlineStr">
        <is>
          <t>2018 COMBINED ESTABLISHMENT DATA</t>
        </is>
      </c>
      <c r="H6" s="68" t="n"/>
      <c r="I6" s="69" t="n"/>
      <c r="J6" s="67" t="inlineStr">
        <is>
          <t>2018 COUNTY BUSINESS PATTERNS (CBP) DATA</t>
        </is>
      </c>
      <c r="K6" s="68" t="n"/>
      <c r="L6" s="68" t="n"/>
      <c r="M6" s="68" t="n"/>
      <c r="N6" s="68" t="n"/>
      <c r="O6" s="68" t="n"/>
      <c r="P6" s="69" t="n"/>
      <c r="Q6" s="67" t="inlineStr">
        <is>
          <t>2018 NONEMPLOYER STATISTICS (NES) DATA</t>
        </is>
      </c>
      <c r="R6" s="68" t="n"/>
      <c r="S6" s="69" t="n"/>
    </row>
    <row r="7" ht="64" customFormat="1" customHeight="1" s="4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4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4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4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4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4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4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4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4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4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4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4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4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4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4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4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4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4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4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4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4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4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4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4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4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4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41">
        <f>K32/$K$31</f>
        <v/>
      </c>
      <c r="U32" s="41" t="inlineStr">
        <is>
          <t>Electric utilities</t>
        </is>
      </c>
    </row>
    <row r="33" ht="32" customFormat="1" customHeight="1" s="4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41">
        <f>K33/$K$31</f>
        <v/>
      </c>
      <c r="U33" s="41" t="inlineStr">
        <is>
          <t>Natural gas</t>
        </is>
      </c>
    </row>
    <row r="34" ht="64" customFormat="1" customHeight="1" s="4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41">
        <f>K34/$K$31</f>
        <v/>
      </c>
      <c r="U34" s="41" t="inlineStr">
        <is>
          <t>Water and sewage</t>
        </is>
      </c>
    </row>
    <row r="35" ht="32" customFormat="1" customHeight="1" s="4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4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4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4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4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4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4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4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4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4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4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4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4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4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4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4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4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4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4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4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4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4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4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4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4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4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4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4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4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4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4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4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4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4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4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4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4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4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4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4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4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4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4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4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4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4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4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4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4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4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4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4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4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4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4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4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4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4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4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4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4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4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4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4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4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4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4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4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4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4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4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4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4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4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4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4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4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4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4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4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4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4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4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4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4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4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4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4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4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4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4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4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4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4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4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4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4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4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4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4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4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4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4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4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4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4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4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4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4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4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4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4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4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4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4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4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4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4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4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4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4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4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4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4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4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4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4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4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4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4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4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4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4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4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4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4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4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4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4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4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4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4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4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4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4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4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4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4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4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4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4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4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4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4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4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4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4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4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4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4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4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4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4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4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4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4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4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4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4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4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4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4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4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4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4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4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4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4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4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4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4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4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4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4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4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4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4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4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4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4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4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4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4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4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4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4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4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4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4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4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4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4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4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4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4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4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4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4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4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4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4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4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4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4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4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4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4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4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4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4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4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4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4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4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4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4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4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4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4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4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4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4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4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4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4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4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4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4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4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4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4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4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4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4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4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4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4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4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4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4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4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4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4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4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4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4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4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4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4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4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4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4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4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4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4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4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4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4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4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4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4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4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4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4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4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4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4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4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4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4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4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4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4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4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4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4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4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4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4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4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4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4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4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4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4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4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4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4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4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4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4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4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4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4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4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4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4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4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4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4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4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4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4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4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4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4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4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4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4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4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4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4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4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4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4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4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4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4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4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4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4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4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4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4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4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4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4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4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4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4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4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4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4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4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4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4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4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4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4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4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4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4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4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4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4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4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4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4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4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4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4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4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4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4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4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4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4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4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X43"/>
  <sheetViews>
    <sheetView topLeftCell="AF1" workbookViewId="0">
      <selection activeCell="G14" sqref="G14"/>
    </sheetView>
  </sheetViews>
  <sheetFormatPr baseColWidth="10" defaultRowHeight="15"/>
  <cols>
    <col width="14.6640625" bestFit="1" customWidth="1" min="2" max="2"/>
    <col width="14.5" bestFit="1" customWidth="1" min="3" max="3"/>
  </cols>
  <sheetData>
    <row r="1">
      <c r="A1" s="1" t="inlineStr">
        <is>
          <t>ISIC</t>
        </is>
      </c>
      <c r="B1" s="1" t="inlineStr">
        <is>
          <t>USA Value Added</t>
        </is>
      </c>
      <c r="C1" s="1" t="inlineStr">
        <is>
          <t>USA Gross Output</t>
        </is>
      </c>
      <c r="D1" s="1" t="inlineStr">
        <is>
          <t>Ratio</t>
        </is>
      </c>
    </row>
    <row r="2">
      <c r="A2" t="inlineStr">
        <is>
          <t>01T03</t>
        </is>
      </c>
      <c r="B2" s="40">
        <f>SUM('USA Value Added'!Z11)</f>
        <v/>
      </c>
      <c r="C2" s="40">
        <f>SUM('USA Gross Output'!Z11)</f>
        <v/>
      </c>
      <c r="D2">
        <f>C2/B2</f>
        <v/>
      </c>
      <c r="G2" s="1">
        <f t="array" ref="G2:AX5">TRANSPOSE(A1:D44)</f>
        <v/>
      </c>
      <c r="H2" t="inlineStr">
        <is>
          <t>01T03</t>
        </is>
      </c>
      <c r="I2" t="n">
        <v>5</v>
      </c>
      <c r="J2" t="n">
        <v>6</v>
      </c>
      <c r="K2" t="inlineStr">
        <is>
          <t>07T08</t>
        </is>
      </c>
      <c r="L2" t="n">
        <v>9</v>
      </c>
      <c r="M2" t="inlineStr">
        <is>
          <t>10T12</t>
        </is>
      </c>
      <c r="N2" t="inlineStr">
        <is>
          <t>13T15</t>
        </is>
      </c>
      <c r="O2" t="n">
        <v>16</v>
      </c>
      <c r="P2" t="inlineStr">
        <is>
          <t>17T18</t>
        </is>
      </c>
      <c r="Q2" t="n">
        <v>19</v>
      </c>
      <c r="R2" t="n">
        <v>20</v>
      </c>
      <c r="S2" t="n">
        <v>21</v>
      </c>
      <c r="T2" t="n">
        <v>22</v>
      </c>
      <c r="U2" t="n">
        <v>231</v>
      </c>
      <c r="V2" t="n">
        <v>239</v>
      </c>
      <c r="W2" t="n">
        <v>241</v>
      </c>
      <c r="X2" t="n">
        <v>242</v>
      </c>
      <c r="Y2" t="n">
        <v>25</v>
      </c>
      <c r="Z2" t="n">
        <v>26</v>
      </c>
      <c r="AA2" t="n">
        <v>27</v>
      </c>
      <c r="AB2" t="n">
        <v>28</v>
      </c>
      <c r="AC2" t="n">
        <v>29</v>
      </c>
      <c r="AD2" t="n">
        <v>30</v>
      </c>
      <c r="AE2" t="inlineStr">
        <is>
          <t>31T33</t>
        </is>
      </c>
      <c r="AF2" t="n">
        <v>351</v>
      </c>
      <c r="AG2" t="inlineStr">
        <is>
          <t>352T353</t>
        </is>
      </c>
      <c r="AH2" t="inlineStr">
        <is>
          <t>36T39</t>
        </is>
      </c>
      <c r="AI2" t="inlineStr">
        <is>
          <t>41T43</t>
        </is>
      </c>
      <c r="AJ2" t="inlineStr">
        <is>
          <t>45T47</t>
        </is>
      </c>
      <c r="AK2" t="inlineStr">
        <is>
          <t>49T53</t>
        </is>
      </c>
      <c r="AL2" t="inlineStr">
        <is>
          <t>55T56</t>
        </is>
      </c>
      <c r="AM2" t="inlineStr">
        <is>
          <t>58T60</t>
        </is>
      </c>
      <c r="AN2" t="n">
        <v>61</v>
      </c>
      <c r="AO2" t="inlineStr">
        <is>
          <t>62T63</t>
        </is>
      </c>
      <c r="AP2" t="inlineStr">
        <is>
          <t>64T66</t>
        </is>
      </c>
      <c r="AQ2" t="n">
        <v>68</v>
      </c>
      <c r="AR2" t="inlineStr">
        <is>
          <t>69T82</t>
        </is>
      </c>
      <c r="AS2" t="n">
        <v>84</v>
      </c>
      <c r="AT2" t="n">
        <v>85</v>
      </c>
      <c r="AU2" t="inlineStr">
        <is>
          <t>86T88</t>
        </is>
      </c>
      <c r="AV2" t="inlineStr">
        <is>
          <t>90T96</t>
        </is>
      </c>
      <c r="AW2" t="inlineStr">
        <is>
          <t>97T98</t>
        </is>
      </c>
      <c r="AX2" t="n">
        <v>0</v>
      </c>
    </row>
    <row r="3">
      <c r="A3" t="n">
        <v>5</v>
      </c>
      <c r="B3" s="40">
        <f>SUM('USA Value Added'!Z18)*'USA County Business Patterns'!T25</f>
        <v/>
      </c>
      <c r="C3" s="40">
        <f>SUM('USA Gross Output'!Z18)*'USA County Business Patterns'!T25</f>
        <v/>
      </c>
      <c r="D3">
        <f>C3/B3</f>
        <v/>
      </c>
      <c r="G3" s="1" t="inlineStr">
        <is>
          <t>USA Value Added</t>
        </is>
      </c>
      <c r="H3" t="n">
        <v>175373</v>
      </c>
      <c r="I3" t="n">
        <v>17328.9254842207</v>
      </c>
      <c r="J3" t="n">
        <v>193101</v>
      </c>
      <c r="K3" t="n">
        <v>43513.07451577929</v>
      </c>
      <c r="L3" t="n">
        <v>55526</v>
      </c>
      <c r="M3" t="n">
        <v>265007</v>
      </c>
      <c r="N3" t="n">
        <v>26546</v>
      </c>
      <c r="O3" t="n">
        <v>41243</v>
      </c>
      <c r="P3" t="n">
        <v>101503</v>
      </c>
      <c r="Q3" t="n">
        <v>158066</v>
      </c>
      <c r="R3" t="n">
        <v>265751.2188344269</v>
      </c>
      <c r="S3" t="n">
        <v>125032.7811655731</v>
      </c>
      <c r="T3" t="n">
        <v>83174</v>
      </c>
      <c r="U3" t="n">
        <v>15387.73125244011</v>
      </c>
      <c r="V3" t="n">
        <v>49580.26874755989</v>
      </c>
      <c r="W3" t="n">
        <v>23723.76099477907</v>
      </c>
      <c r="X3" t="n">
        <v>40496.23900522094</v>
      </c>
      <c r="Y3" t="n">
        <v>161184</v>
      </c>
      <c r="Z3" t="n">
        <v>303924</v>
      </c>
      <c r="AA3" t="n">
        <v>65879</v>
      </c>
      <c r="AB3" t="n">
        <v>162609</v>
      </c>
      <c r="AC3" t="n">
        <v>164006</v>
      </c>
      <c r="AD3" t="n">
        <v>164847</v>
      </c>
      <c r="AE3" t="n">
        <v>96736</v>
      </c>
      <c r="AF3" t="n">
        <v>264253.4129627626</v>
      </c>
      <c r="AG3" t="n">
        <v>47003.19087381943</v>
      </c>
      <c r="AH3" t="n">
        <v>24007.39616341799</v>
      </c>
      <c r="AI3" t="n">
        <v>892684</v>
      </c>
      <c r="AJ3" t="n">
        <v>2424529</v>
      </c>
      <c r="AK3" t="n">
        <v>696656</v>
      </c>
      <c r="AL3" t="n">
        <v>668592</v>
      </c>
      <c r="AM3" t="n">
        <v>391089</v>
      </c>
      <c r="AN3" t="n">
        <v>466648</v>
      </c>
      <c r="AO3" t="n">
        <v>269789</v>
      </c>
      <c r="AP3" t="n">
        <v>4541783</v>
      </c>
      <c r="AQ3" t="n">
        <v>2875986</v>
      </c>
      <c r="AR3" t="n">
        <v>2710731</v>
      </c>
      <c r="AS3" t="n">
        <v>2639474</v>
      </c>
      <c r="AT3" t="n">
        <v>269858</v>
      </c>
      <c r="AU3" t="n">
        <v>1595562</v>
      </c>
      <c r="AV3" t="n">
        <v>907205</v>
      </c>
      <c r="AW3" t="n">
        <v>22950</v>
      </c>
      <c r="AX3" t="n">
        <v>0</v>
      </c>
    </row>
    <row r="4">
      <c r="A4" t="n">
        <v>6</v>
      </c>
      <c r="B4" s="40">
        <f>SUM('USA Value Added'!Z17)</f>
        <v/>
      </c>
      <c r="C4" s="40">
        <f>SUM('USA Gross Output'!Z17)</f>
        <v/>
      </c>
      <c r="D4">
        <f>C4/B4</f>
        <v/>
      </c>
      <c r="G4" s="1" t="inlineStr">
        <is>
          <t>USA Gross Output</t>
        </is>
      </c>
      <c r="H4" t="n">
        <v>452427</v>
      </c>
      <c r="I4" t="n">
        <v>31911.34644123421</v>
      </c>
      <c r="J4" t="n">
        <v>375193</v>
      </c>
      <c r="K4" t="n">
        <v>80129.65355876579</v>
      </c>
      <c r="L4" t="n">
        <v>92700</v>
      </c>
      <c r="M4" t="n">
        <v>969717</v>
      </c>
      <c r="N4" t="n">
        <v>69566</v>
      </c>
      <c r="O4" t="n">
        <v>117569</v>
      </c>
      <c r="P4" t="n">
        <v>280105</v>
      </c>
      <c r="Q4" t="n">
        <v>589202</v>
      </c>
      <c r="R4" t="n">
        <v>591731.4195291393</v>
      </c>
      <c r="S4" t="n">
        <v>278402.5804708606</v>
      </c>
      <c r="T4" t="n">
        <v>248985</v>
      </c>
      <c r="U4" t="n">
        <v>32516.5536949536</v>
      </c>
      <c r="V4" t="n">
        <v>104770.4463050464</v>
      </c>
      <c r="W4" t="n">
        <v>89306.18100667757</v>
      </c>
      <c r="X4" t="n">
        <v>152444.8189933224</v>
      </c>
      <c r="Y4" t="n">
        <v>386396</v>
      </c>
      <c r="Z4" t="n">
        <v>389737</v>
      </c>
      <c r="AA4" t="n">
        <v>136380</v>
      </c>
      <c r="AB4" t="n">
        <v>419456</v>
      </c>
      <c r="AC4" t="n">
        <v>786826</v>
      </c>
      <c r="AD4" t="n">
        <v>360341</v>
      </c>
      <c r="AE4" t="n">
        <v>173237</v>
      </c>
      <c r="AF4" t="n">
        <v>396640.2237985563</v>
      </c>
      <c r="AG4" t="n">
        <v>70551.05150170806</v>
      </c>
      <c r="AH4" t="n">
        <v>36034.72469973568</v>
      </c>
      <c r="AI4" t="n">
        <v>1689986</v>
      </c>
      <c r="AJ4" t="n">
        <v>4046169</v>
      </c>
      <c r="AK4" t="n">
        <v>1353070</v>
      </c>
      <c r="AL4" t="n">
        <v>1193214</v>
      </c>
      <c r="AM4" t="n">
        <v>562524</v>
      </c>
      <c r="AN4" t="n">
        <v>907213</v>
      </c>
      <c r="AO4" t="n">
        <v>471463</v>
      </c>
      <c r="AP4" t="n">
        <v>7293149</v>
      </c>
      <c r="AQ4" t="n">
        <v>4135956</v>
      </c>
      <c r="AR4" t="n">
        <v>4276816</v>
      </c>
      <c r="AS4" t="n">
        <v>4086609</v>
      </c>
      <c r="AT4" t="n">
        <v>383481</v>
      </c>
      <c r="AU4" t="n">
        <v>2625440</v>
      </c>
      <c r="AV4" t="n">
        <v>1568582</v>
      </c>
      <c r="AW4" t="n">
        <v>22950</v>
      </c>
      <c r="AX4" t="n">
        <v>0</v>
      </c>
    </row>
    <row r="5">
      <c r="A5" t="inlineStr">
        <is>
          <t>07T08</t>
        </is>
      </c>
      <c r="B5">
        <f>'USA Value Added'!Z18*(1-'USA County Business Patterns'!T25)</f>
        <v/>
      </c>
      <c r="C5" s="40">
        <f>'USA Gross Output'!Z18*(1-'USA County Business Patterns'!T25)</f>
        <v/>
      </c>
      <c r="D5">
        <f>C5/B5</f>
        <v/>
      </c>
      <c r="G5" s="1" t="inlineStr">
        <is>
          <t>Ratio</t>
        </is>
      </c>
      <c r="H5" t="n">
        <v>2.57979848665416</v>
      </c>
      <c r="I5" t="n">
        <v>1.84150751125867</v>
      </c>
      <c r="J5" t="n">
        <v>1.942988384317015</v>
      </c>
      <c r="K5" t="n">
        <v>1.84150751125867</v>
      </c>
      <c r="L5" t="n">
        <v>1.669488167705219</v>
      </c>
      <c r="M5" t="n">
        <v>3.65921277551159</v>
      </c>
      <c r="N5" t="n">
        <v>2.620583138702629</v>
      </c>
      <c r="O5" t="n">
        <v>2.850641320951434</v>
      </c>
      <c r="P5" t="n">
        <v>2.759573608661813</v>
      </c>
      <c r="Q5" t="n">
        <v>3.727569496286361</v>
      </c>
      <c r="R5" t="n">
        <v>2.226636709793645</v>
      </c>
      <c r="S5" t="n">
        <v>2.226636709793645</v>
      </c>
      <c r="T5" t="n">
        <v>2.993543655469257</v>
      </c>
      <c r="U5" t="n">
        <v>2.113148011328654</v>
      </c>
      <c r="V5" t="n">
        <v>2.113148011328654</v>
      </c>
      <c r="W5" t="n">
        <v>3.764419184054811</v>
      </c>
      <c r="X5" t="n">
        <v>3.764419184054812</v>
      </c>
      <c r="Y5" t="n">
        <v>2.397235457613659</v>
      </c>
      <c r="Z5" t="n">
        <v>1.282350192811361</v>
      </c>
      <c r="AA5" t="n">
        <v>2.070158927731144</v>
      </c>
      <c r="AB5" t="n">
        <v>2.579537417978095</v>
      </c>
      <c r="AC5" t="n">
        <v>4.797543992292965</v>
      </c>
      <c r="AD5" t="n">
        <v>2.18591178486718</v>
      </c>
      <c r="AE5" t="n">
        <v>1.790822444591465</v>
      </c>
      <c r="AF5" t="n">
        <v>1.500984298940536</v>
      </c>
      <c r="AG5" t="n">
        <v>1.500984298940536</v>
      </c>
      <c r="AH5" t="n">
        <v>1.500984298940536</v>
      </c>
      <c r="AI5" t="n">
        <v>1.893151439927231</v>
      </c>
      <c r="AJ5" t="n">
        <v>1.668847433872723</v>
      </c>
      <c r="AK5" t="n">
        <v>1.942235479203509</v>
      </c>
      <c r="AL5" t="n">
        <v>1.784666882044655</v>
      </c>
      <c r="AM5" t="n">
        <v>1.438352906883088</v>
      </c>
      <c r="AN5" t="n">
        <v>1.944105621367712</v>
      </c>
      <c r="AO5" t="n">
        <v>1.747524917620807</v>
      </c>
      <c r="AP5" t="n">
        <v>1.605789840685916</v>
      </c>
      <c r="AQ5" t="n">
        <v>1.438100185466828</v>
      </c>
      <c r="AR5" t="n">
        <v>1.577735304609716</v>
      </c>
      <c r="AS5" t="n">
        <v>1.548266434903318</v>
      </c>
      <c r="AT5" t="n">
        <v>1.421047365651565</v>
      </c>
      <c r="AU5" t="n">
        <v>1.645464106064195</v>
      </c>
      <c r="AV5" t="n">
        <v>1.729027066649765</v>
      </c>
      <c r="AW5" t="n">
        <v>1</v>
      </c>
      <c r="AX5" t="n">
        <v>0</v>
      </c>
    </row>
    <row r="6">
      <c r="A6" t="n">
        <v>9</v>
      </c>
      <c r="B6" s="40">
        <f>SUM('USA Value Added'!Z19)</f>
        <v/>
      </c>
      <c r="C6" s="40">
        <f>SUM('USA Gross Output'!Z19)</f>
        <v/>
      </c>
      <c r="D6">
        <f>C6/B6</f>
        <v/>
      </c>
    </row>
    <row r="7">
      <c r="A7" t="inlineStr">
        <is>
          <t>10T12</t>
        </is>
      </c>
      <c r="B7" s="40">
        <f>SUM('USA Value Added'!Z65)</f>
        <v/>
      </c>
      <c r="C7" s="40">
        <f>SUM('USA Gross Output'!Z65)</f>
        <v/>
      </c>
      <c r="D7">
        <f>C7/B7</f>
        <v/>
      </c>
    </row>
    <row r="8">
      <c r="A8" t="inlineStr">
        <is>
          <t>13T15</t>
        </is>
      </c>
      <c r="B8" s="40">
        <f>SUM('USA Value Added'!Z69,'USA Value Added'!Z70)</f>
        <v/>
      </c>
      <c r="C8" s="40">
        <f>SUM('USA Gross Output'!Z69,'USA Gross Output'!Z70)</f>
        <v/>
      </c>
      <c r="D8">
        <f>C8/B8</f>
        <v/>
      </c>
    </row>
    <row r="9">
      <c r="A9" t="n">
        <v>16</v>
      </c>
      <c r="B9" s="40">
        <f>SUM('USA Value Added'!Z34)</f>
        <v/>
      </c>
      <c r="C9" s="40">
        <f>SUM('USA Gross Output'!Z34)</f>
        <v/>
      </c>
      <c r="D9">
        <f>C9/B9</f>
        <v/>
      </c>
    </row>
    <row r="10">
      <c r="A10" t="inlineStr">
        <is>
          <t>17T18</t>
        </is>
      </c>
      <c r="B10" s="40">
        <f>SUM('USA Value Added'!Z71,'USA Value Added'!Z72)</f>
        <v/>
      </c>
      <c r="C10" s="40">
        <f>SUM('USA Gross Output'!Z71,'USA Gross Output'!Z72)</f>
        <v/>
      </c>
      <c r="D10">
        <f>C10/B10</f>
        <v/>
      </c>
    </row>
    <row r="11">
      <c r="A11" t="n">
        <v>19</v>
      </c>
      <c r="B11" s="40">
        <f>SUM('USA Value Added'!Z73)</f>
        <v/>
      </c>
      <c r="C11" s="40">
        <f>SUM('USA Gross Output'!Z73)</f>
        <v/>
      </c>
      <c r="D11">
        <f>C11/B11</f>
        <v/>
      </c>
    </row>
    <row r="12">
      <c r="A12" t="n">
        <v>20</v>
      </c>
      <c r="B12">
        <f>SUM('USA Value Added'!Z74)*(1-'USA County Business Patterns'!T93)</f>
        <v/>
      </c>
      <c r="C12" s="40">
        <f>SUM('USA Gross Output'!Z74)*(1-'USA County Business Patterns'!T93)</f>
        <v/>
      </c>
      <c r="D12">
        <f>C12/B12</f>
        <v/>
      </c>
    </row>
    <row r="13">
      <c r="A13" t="n">
        <v>21</v>
      </c>
      <c r="B13">
        <f>SUM('USA Value Added'!Z74)*('USA County Business Patterns'!T93)</f>
        <v/>
      </c>
      <c r="C13" s="40">
        <f>SUM('USA Gross Output'!Z74)*('USA County Business Patterns'!T93)</f>
        <v/>
      </c>
      <c r="D13">
        <f>C13/B13</f>
        <v/>
      </c>
    </row>
    <row r="14">
      <c r="A14" t="n">
        <v>22</v>
      </c>
      <c r="B14" s="40">
        <f>SUM('USA Value Added'!Z79)</f>
        <v/>
      </c>
      <c r="C14" s="40">
        <f>SUM('USA Gross Output'!Z79)</f>
        <v/>
      </c>
      <c r="D14">
        <f>C14/B14</f>
        <v/>
      </c>
    </row>
    <row r="15">
      <c r="A15" t="n">
        <v>231</v>
      </c>
      <c r="B15">
        <f>SUM('USA Value Added'!Z35)*'USA County Business Patterns'!T102</f>
        <v/>
      </c>
      <c r="C15" s="40">
        <f>SUM('USA Gross Output'!Z35)*'USA County Business Patterns'!T102</f>
        <v/>
      </c>
      <c r="D15">
        <f>C15/B15</f>
        <v/>
      </c>
    </row>
    <row r="16">
      <c r="A16" t="n">
        <v>239</v>
      </c>
      <c r="B16">
        <f>SUM('USA Value Added'!Z35)*(1-'USA County Business Patterns'!T102)</f>
        <v/>
      </c>
      <c r="C16" s="40">
        <f>SUM('USA Gross Output'!Z35)*(1-'USA County Business Patterns'!T102)</f>
        <v/>
      </c>
      <c r="D16">
        <f>C16/B16</f>
        <v/>
      </c>
    </row>
    <row r="17">
      <c r="A17" t="n">
        <v>241</v>
      </c>
      <c r="B17">
        <f>SUM('USA Value Added'!Z36)*'USA County Business Patterns'!T107</f>
        <v/>
      </c>
      <c r="C17" s="40">
        <f>SUM('USA Gross Output'!Z36)*'USA County Business Patterns'!T107</f>
        <v/>
      </c>
      <c r="D17">
        <f>C17/B17</f>
        <v/>
      </c>
    </row>
    <row r="18">
      <c r="A18" t="n">
        <v>242</v>
      </c>
      <c r="B18">
        <f>SUM('USA Value Added'!Z36)*(1-'USA County Business Patterns'!T107)</f>
        <v/>
      </c>
      <c r="C18" s="40">
        <f>SUM('USA Gross Output'!Z36)*(1-'USA County Business Patterns'!T107)</f>
        <v/>
      </c>
      <c r="D18">
        <f>C18/B18</f>
        <v/>
      </c>
    </row>
    <row r="19">
      <c r="A19" t="n">
        <v>25</v>
      </c>
      <c r="B19" s="40">
        <f>SUM('USA Value Added'!Z39)</f>
        <v/>
      </c>
      <c r="C19" s="40">
        <f>SUM('USA Gross Output'!Z39)</f>
        <v/>
      </c>
      <c r="D19">
        <f>C19/B19</f>
        <v/>
      </c>
    </row>
    <row r="20">
      <c r="A20" t="n">
        <v>26</v>
      </c>
      <c r="B20" s="40">
        <f>SUM('USA Value Added'!Z45)</f>
        <v/>
      </c>
      <c r="C20" s="40">
        <f>SUM('USA Gross Output'!Z45)</f>
        <v/>
      </c>
      <c r="D20">
        <f>C20/B20</f>
        <v/>
      </c>
    </row>
    <row r="21">
      <c r="A21" t="n">
        <v>27</v>
      </c>
      <c r="B21" s="40">
        <f>SUM('USA Value Added'!Z51)</f>
        <v/>
      </c>
      <c r="C21" s="40">
        <f>SUM('USA Gross Output'!Z51)</f>
        <v/>
      </c>
      <c r="D21">
        <f>C21/B21</f>
        <v/>
      </c>
    </row>
    <row r="22">
      <c r="A22" t="n">
        <v>28</v>
      </c>
      <c r="B22" s="40">
        <f>SUM('USA Value Added'!Z40)</f>
        <v/>
      </c>
      <c r="C22" s="40">
        <f>SUM('USA Gross Output'!Z40)</f>
        <v/>
      </c>
      <c r="D22">
        <f>C22/B22</f>
        <v/>
      </c>
    </row>
    <row r="23">
      <c r="A23" t="n">
        <v>29</v>
      </c>
      <c r="B23" s="40">
        <f>SUM('USA Value Added'!Z52)</f>
        <v/>
      </c>
      <c r="C23" s="40">
        <f>SUM('USA Gross Output'!Z52)</f>
        <v/>
      </c>
      <c r="D23">
        <f>C23/B23</f>
        <v/>
      </c>
    </row>
    <row r="24">
      <c r="A24" t="n">
        <v>30</v>
      </c>
      <c r="B24" s="40">
        <f>SUM('USA Value Added'!Z57)</f>
        <v/>
      </c>
      <c r="C24" s="40">
        <f>SUM('USA Gross Output'!Z57)</f>
        <v/>
      </c>
      <c r="D24">
        <f>C24/B24</f>
        <v/>
      </c>
    </row>
    <row r="25">
      <c r="A25" t="inlineStr">
        <is>
          <t>31T33</t>
        </is>
      </c>
      <c r="B25" s="40">
        <f>SUM('USA Value Added'!Z61)</f>
        <v/>
      </c>
      <c r="C25" s="40">
        <f>SUM('USA Gross Output'!Z61)</f>
        <v/>
      </c>
      <c r="D25">
        <f>C25/B25</f>
        <v/>
      </c>
    </row>
    <row r="26">
      <c r="A26" t="n">
        <v>351</v>
      </c>
      <c r="B26" s="40">
        <f>SUM('USA Value Added'!Z20)*'USA County Business Patterns'!T32</f>
        <v/>
      </c>
      <c r="C26" s="40">
        <f>SUM('USA Gross Output'!Z20)*'USA County Business Patterns'!T32</f>
        <v/>
      </c>
      <c r="D26">
        <f>C26/B26</f>
        <v/>
      </c>
    </row>
    <row r="27">
      <c r="A27" t="inlineStr">
        <is>
          <t>352T353</t>
        </is>
      </c>
      <c r="B27" s="40">
        <f>SUM('USA Value Added'!Z20)*'USA County Business Patterns'!T33</f>
        <v/>
      </c>
      <c r="C27" s="40">
        <f>SUM('USA Gross Output'!Z20)*'USA County Business Patterns'!T33</f>
        <v/>
      </c>
      <c r="D27">
        <f>C27/B27</f>
        <v/>
      </c>
    </row>
    <row r="28">
      <c r="A28" t="inlineStr">
        <is>
          <t>36T39</t>
        </is>
      </c>
      <c r="B28">
        <f>SUM('USA Value Added'!Z20)*'USA County Business Patterns'!T34</f>
        <v/>
      </c>
      <c r="C28" s="40">
        <f>SUM('USA Gross Output'!Z20)*'USA County Business Patterns'!T34</f>
        <v/>
      </c>
      <c r="D28">
        <f>C28/B28</f>
        <v/>
      </c>
    </row>
    <row r="29">
      <c r="A29" t="inlineStr">
        <is>
          <t>41T43</t>
        </is>
      </c>
      <c r="B29" s="40">
        <f>SUM('USA Value Added'!Z23)</f>
        <v/>
      </c>
      <c r="C29" s="40">
        <f>SUM('USA Gross Output'!Z23)</f>
        <v/>
      </c>
      <c r="D29">
        <f>C29/B29</f>
        <v/>
      </c>
    </row>
    <row r="30">
      <c r="A30" t="inlineStr">
        <is>
          <t>45T47</t>
        </is>
      </c>
      <c r="B30" s="40">
        <f>SUM('USA Value Added'!Z80,'USA Value Added'!Z92)</f>
        <v/>
      </c>
      <c r="C30" s="40">
        <f>SUM('USA Gross Output'!Z80,'USA Gross Output'!Z92)</f>
        <v/>
      </c>
      <c r="D30">
        <f>C30/B30</f>
        <v/>
      </c>
    </row>
    <row r="31">
      <c r="A31" t="inlineStr">
        <is>
          <t>49T53</t>
        </is>
      </c>
      <c r="B31" s="40">
        <f>SUM('USA Value Added'!Z103)</f>
        <v/>
      </c>
      <c r="C31" s="40">
        <f>SUM('USA Gross Output'!Z103)</f>
        <v/>
      </c>
      <c r="D31">
        <f>C31/B31</f>
        <v/>
      </c>
    </row>
    <row r="32">
      <c r="A32" t="inlineStr">
        <is>
          <t>55T56</t>
        </is>
      </c>
      <c r="B32" s="40">
        <f>SUM('USA Value Added'!Z177)</f>
        <v/>
      </c>
      <c r="C32" s="40">
        <f>SUM('USA Gross Output'!Z177)</f>
        <v/>
      </c>
      <c r="D32">
        <f>C32/B32</f>
        <v/>
      </c>
    </row>
    <row r="33">
      <c r="A33" t="inlineStr">
        <is>
          <t>58T60</t>
        </is>
      </c>
      <c r="B33" s="40">
        <f>SUM('USA Value Added'!Z115,'USA Value Added'!Z118)</f>
        <v/>
      </c>
      <c r="C33" s="40">
        <f>SUM('USA Gross Output'!Z115,'USA Gross Output'!Z118)</f>
        <v/>
      </c>
      <c r="D33">
        <f>C33/B33</f>
        <v/>
      </c>
    </row>
    <row r="34">
      <c r="A34" t="n">
        <v>61</v>
      </c>
      <c r="B34" s="40">
        <f>SUM('USA Value Added'!Z119)</f>
        <v/>
      </c>
      <c r="C34" s="40">
        <f>SUM('USA Gross Output'!Z119)</f>
        <v/>
      </c>
      <c r="D34">
        <f>C34/B34</f>
        <v/>
      </c>
    </row>
    <row r="35">
      <c r="A35" t="inlineStr">
        <is>
          <t>62T63</t>
        </is>
      </c>
      <c r="B35" s="40">
        <f>SUM('USA Value Added'!Z124)</f>
        <v/>
      </c>
      <c r="C35" s="40">
        <f>SUM('USA Gross Output'!Z124)</f>
        <v/>
      </c>
      <c r="D35">
        <f>C35/B35</f>
        <v/>
      </c>
    </row>
    <row r="36">
      <c r="A36" t="inlineStr">
        <is>
          <t>64T66</t>
        </is>
      </c>
      <c r="B36" s="40">
        <f>SUM('USA Value Added'!Z127)</f>
        <v/>
      </c>
      <c r="C36" s="40">
        <f>SUM('USA Gross Output'!Z127)</f>
        <v/>
      </c>
      <c r="D36">
        <f>C36/B36</f>
        <v/>
      </c>
    </row>
    <row r="37">
      <c r="A37" t="n">
        <v>68</v>
      </c>
      <c r="B37" s="40">
        <f>SUM('USA Value Added'!Z136)</f>
        <v/>
      </c>
      <c r="C37" s="40">
        <f>SUM('USA Gross Output'!Z136)</f>
        <v/>
      </c>
      <c r="D37">
        <f>C37/B37</f>
        <v/>
      </c>
    </row>
    <row r="38">
      <c r="A38" t="inlineStr">
        <is>
          <t>69T82</t>
        </is>
      </c>
      <c r="B38" s="40">
        <f>SUM('USA Value Added'!Z143)</f>
        <v/>
      </c>
      <c r="C38" s="40">
        <f>SUM('USA Gross Output'!Z143)</f>
        <v/>
      </c>
      <c r="D38">
        <f>C38/B38</f>
        <v/>
      </c>
    </row>
    <row r="39">
      <c r="A39" t="n">
        <v>84</v>
      </c>
      <c r="B39" s="40">
        <f>SUM('USA Value Added'!Z185)</f>
        <v/>
      </c>
      <c r="C39" s="40">
        <f>SUM('USA Gross Output'!Z185)</f>
        <v/>
      </c>
      <c r="D39">
        <f>C39/B39</f>
        <v/>
      </c>
    </row>
    <row r="40">
      <c r="A40" t="n">
        <v>85</v>
      </c>
      <c r="B40" s="40">
        <f>SUM('USA Value Added'!Z162)</f>
        <v/>
      </c>
      <c r="C40" s="40">
        <f>SUM('USA Gross Output'!Z162)</f>
        <v/>
      </c>
      <c r="D40">
        <f>C40/B40</f>
        <v/>
      </c>
    </row>
    <row r="41">
      <c r="A41" t="inlineStr">
        <is>
          <t>86T88</t>
        </is>
      </c>
      <c r="B41" s="40">
        <f>SUM('USA Value Added'!Z163)</f>
        <v/>
      </c>
      <c r="C41" s="40">
        <f>SUM('USA Gross Output'!Z163)</f>
        <v/>
      </c>
      <c r="D41">
        <f>C41/B41</f>
        <v/>
      </c>
    </row>
    <row r="42">
      <c r="A42" t="inlineStr">
        <is>
          <t>90T96</t>
        </is>
      </c>
      <c r="B42" s="40">
        <f>SUM('USA Value Added'!Z173)</f>
        <v/>
      </c>
      <c r="C42" s="40">
        <f>SUM('USA Gross Output'!Z173)</f>
        <v/>
      </c>
      <c r="D42">
        <f>C42/B42</f>
        <v/>
      </c>
    </row>
    <row r="43">
      <c r="A43" t="inlineStr">
        <is>
          <t>97T98</t>
        </is>
      </c>
      <c r="B43" s="40">
        <f>SUM('USA Value Added'!Z184)</f>
        <v/>
      </c>
      <c r="C43" s="40">
        <f>SUM('USA Gross Output'!Z184)</f>
        <v/>
      </c>
      <c r="D43">
        <f>C43/B43</f>
        <v/>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10" defaultColWidth="9.1640625" defaultRowHeight="13"/>
  <cols>
    <col width="27.5" customWidth="1" style="6" min="1" max="1"/>
    <col width="2.5" customWidth="1" style="6" min="2" max="2"/>
    <col width="9.33203125" bestFit="1" customWidth="1" style="6" min="3" max="23"/>
    <col width="9.5" bestFit="1" customWidth="1" style="6" min="24" max="26"/>
    <col width="9.33203125" bestFit="1" customWidth="1" style="6" min="27" max="30"/>
    <col width="9.5" bestFit="1" customWidth="1" style="6" min="31" max="36"/>
    <col width="9.33203125" bestFit="1" customWidth="1" style="6" min="37" max="38"/>
    <col width="10.5" bestFit="1" customWidth="1" style="6" min="39" max="39"/>
    <col width="9.33203125" bestFit="1" customWidth="1" style="6" min="40" max="40"/>
    <col width="9.5" bestFit="1" customWidth="1" style="6" min="41" max="42"/>
    <col width="9.33203125" bestFit="1" customWidth="1" style="6" min="43" max="45"/>
    <col width="9.5" bestFit="1" customWidth="1" style="6" min="46" max="46"/>
    <col width="10.1640625" bestFit="1" customWidth="1" style="6" min="47" max="47"/>
    <col width="9.1640625" customWidth="1" style="6" min="48" max="49"/>
    <col width="9.1640625" customWidth="1" style="6" min="50" max="16384"/>
  </cols>
  <sheetData>
    <row r="1" hidden="1">
      <c r="A1" s="5">
        <f>DotStatQuery(B1)</f>
        <v/>
      </c>
      <c r="B1" s="5" t="inlineStr">
        <is>
          <t>Sorry, the query is too large to fit into the Excel cell. You will not be able to update your table with the .Stat Populator.</t>
        </is>
      </c>
    </row>
    <row r="2" ht="23.25" customHeight="1">
      <c r="A2" s="7"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10" defaultColWidth="8.83203125" defaultRowHeight="15"/>
  <cols>
    <col width="27.5" customWidth="1" min="1" max="1"/>
    <col width="2.5" customWidth="1" min="2" max="2"/>
    <col width="14.1640625" customWidth="1" min="3" max="14"/>
  </cols>
  <sheetData>
    <row r="1" hidden="1">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8"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2"/>
  <sheetViews>
    <sheetView workbookViewId="0">
      <selection activeCell="B2" sqref="B2"/>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Output</t>
        </is>
      </c>
      <c r="B2" t="n">
        <v>2865165300</v>
      </c>
      <c r="C2" s="32" t="n">
        <v>89282480</v>
      </c>
      <c r="D2" s="33" t="n">
        <v>0</v>
      </c>
      <c r="E2" t="n">
        <v>756226720</v>
      </c>
      <c r="F2" t="n">
        <v>43818360</v>
      </c>
      <c r="G2" t="n">
        <v>11358624080</v>
      </c>
      <c r="H2" t="n">
        <v>2239467920</v>
      </c>
      <c r="I2" t="n">
        <v>708499680</v>
      </c>
      <c r="J2" t="n">
        <v>4084570600</v>
      </c>
      <c r="K2" t="n">
        <v>759826820</v>
      </c>
      <c r="L2" s="34" t="n">
        <v>6743028695.176405</v>
      </c>
      <c r="M2" s="35" t="n">
        <v>7315567524.823595</v>
      </c>
      <c r="N2" t="n">
        <v>3549904320</v>
      </c>
      <c r="O2" s="34" t="n">
        <v>1053908335.301764</v>
      </c>
      <c r="P2" s="35" t="n">
        <v>2116648304.698236</v>
      </c>
      <c r="Q2" s="34" t="n">
        <v>215255683.5032993</v>
      </c>
      <c r="R2" s="35" t="n">
        <v>1031407516.496701</v>
      </c>
      <c r="S2" t="n">
        <v>5380195160</v>
      </c>
      <c r="T2" t="n">
        <v>10515069220</v>
      </c>
      <c r="U2" t="n">
        <v>1483241200</v>
      </c>
      <c r="V2" t="n">
        <v>6025230220</v>
      </c>
      <c r="W2" t="n">
        <v>1441068600</v>
      </c>
      <c r="X2" t="n">
        <v>1450737440</v>
      </c>
      <c r="Y2" t="n">
        <v>3611928900</v>
      </c>
      <c r="Z2" s="34" t="n">
        <v>20305532466.46154</v>
      </c>
      <c r="AA2" s="37" t="n">
        <v>2153515642.393163</v>
      </c>
      <c r="AB2" s="35" t="n">
        <v>713561271.1452991</v>
      </c>
      <c r="AC2" t="n">
        <v>50249681500</v>
      </c>
      <c r="AD2" t="n">
        <v>149222807820</v>
      </c>
      <c r="AE2" t="n">
        <v>33512199440</v>
      </c>
      <c r="AF2" t="n">
        <v>46268793780</v>
      </c>
      <c r="AG2" t="n">
        <v>42894060039.99999</v>
      </c>
      <c r="AH2" t="n">
        <v>55552731660</v>
      </c>
      <c r="AI2" t="n">
        <v>28481419700</v>
      </c>
      <c r="AJ2" t="n">
        <v>315381823220</v>
      </c>
      <c r="AK2" t="n">
        <v>234998893280</v>
      </c>
      <c r="AL2" t="n">
        <v>246108904740</v>
      </c>
      <c r="AM2" t="n">
        <v>168000620840</v>
      </c>
      <c r="AN2" t="n">
        <v>35514472200</v>
      </c>
      <c r="AO2" t="n">
        <v>117808335220</v>
      </c>
      <c r="AP2" t="n">
        <v>27070283360</v>
      </c>
      <c r="AQ2" t="n">
        <v>0</v>
      </c>
    </row>
  </sheetData>
  <pageMargins left="0.7" right="0.7" top="0.75" bottom="0.75" header="0.3" footer="0.3"/>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tabSelected="1" topLeftCell="U1" workbookViewId="0">
      <selection activeCell="AM35" sqref="AM35"/>
    </sheetView>
  </sheetViews>
  <sheetFormatPr baseColWidth="10" defaultColWidth="8.83203125" defaultRowHeight="15"/>
  <cols>
    <col width="20.1640625" customWidth="1" min="1" max="1"/>
    <col width="10.1640625" customWidth="1" min="2" max="38"/>
  </cols>
  <sheetData>
    <row r="1" ht="16" customFormat="1" customHeight="1" s="4" thickBot="1">
      <c r="A1" s="15" t="inlineStr">
        <is>
          <t>Unit: USD</t>
        </is>
      </c>
      <c r="B1" s="4" t="inlineStr">
        <is>
          <t>ISIC 01T03</t>
        </is>
      </c>
      <c r="C1" s="48" t="inlineStr">
        <is>
          <t>ISIC 05</t>
        </is>
      </c>
      <c r="D1" s="49"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48" t="inlineStr">
        <is>
          <t>ISIC 20</t>
        </is>
      </c>
      <c r="M1" s="49" t="inlineStr">
        <is>
          <t>ISIC 21</t>
        </is>
      </c>
      <c r="N1" s="4" t="inlineStr">
        <is>
          <t>ISIC 22</t>
        </is>
      </c>
      <c r="O1" s="48" t="inlineStr">
        <is>
          <t>ISIC 231</t>
        </is>
      </c>
      <c r="P1" s="49" t="inlineStr">
        <is>
          <t>ISIC 239</t>
        </is>
      </c>
      <c r="Q1" s="48" t="inlineStr">
        <is>
          <t>ISIC 241</t>
        </is>
      </c>
      <c r="R1" s="49"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48" t="inlineStr">
        <is>
          <t>ISIC 351</t>
        </is>
      </c>
      <c r="AA1" s="50" t="inlineStr">
        <is>
          <t>ISIC 352T353</t>
        </is>
      </c>
      <c r="AB1" s="49"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c r="A2" t="inlineStr">
        <is>
          <t>Output</t>
        </is>
      </c>
      <c r="B2">
        <f>'BObIC-state base'!B2*'USA Ratio Output - Value Added'!H5</f>
        <v/>
      </c>
      <c r="C2">
        <f>'BObIC-state base'!C2*'USA Ratio Output - Value Added'!I5</f>
        <v/>
      </c>
      <c r="D2">
        <f>'BObIC-state base'!D2*'USA Ratio Output - Value Added'!J5</f>
        <v/>
      </c>
      <c r="E2">
        <f>'BObIC-state base'!E2*'USA Ratio Output - Value Added'!K5</f>
        <v/>
      </c>
      <c r="F2">
        <f>'BObIC-state base'!F2*'USA Ratio Output - Value Added'!L5</f>
        <v/>
      </c>
      <c r="G2">
        <f>'BObIC-state base'!G2*'USA Ratio Output - Value Added'!M5</f>
        <v/>
      </c>
      <c r="H2">
        <f>'BObIC-state base'!H2*'USA Ratio Output - Value Added'!N5</f>
        <v/>
      </c>
      <c r="I2">
        <f>'BObIC-state base'!I2*'USA Ratio Output - Value Added'!O5</f>
        <v/>
      </c>
      <c r="J2">
        <f>'BObIC-state base'!J2*'USA Ratio Output - Value Added'!P5</f>
        <v/>
      </c>
      <c r="K2">
        <f>'BObIC-state base'!K2*'USA Ratio Output - Value Added'!Q5</f>
        <v/>
      </c>
      <c r="L2">
        <f>'BObIC-state base'!L2*'USA Ratio Output - Value Added'!R5</f>
        <v/>
      </c>
      <c r="M2">
        <f>'BObIC-state base'!M2*'USA Ratio Output - Value Added'!S5</f>
        <v/>
      </c>
      <c r="N2">
        <f>'BObIC-state base'!N2*'USA Ratio Output - Value Added'!T5</f>
        <v/>
      </c>
      <c r="O2">
        <f>'BObIC-state base'!O2*'USA Ratio Output - Value Added'!U5</f>
        <v/>
      </c>
      <c r="P2">
        <f>'BObIC-state base'!P2*'USA Ratio Output - Value Added'!V5</f>
        <v/>
      </c>
      <c r="Q2">
        <f>'BObIC-state base'!Q2*'USA Ratio Output - Value Added'!W5</f>
        <v/>
      </c>
      <c r="R2">
        <f>'BObIC-state base'!R2*'USA Ratio Output - Value Added'!X5</f>
        <v/>
      </c>
      <c r="S2">
        <f>'BObIC-state base'!S2*'USA Ratio Output - Value Added'!Y5</f>
        <v/>
      </c>
      <c r="T2">
        <f>'BObIC-state base'!T2*'USA Ratio Output - Value Added'!Z5</f>
        <v/>
      </c>
      <c r="U2">
        <f>'BObIC-state base'!U2*'USA Ratio Output - Value Added'!AA5</f>
        <v/>
      </c>
      <c r="V2">
        <f>'BObIC-state base'!V2*'USA Ratio Output - Value Added'!AB5</f>
        <v/>
      </c>
      <c r="W2">
        <f>'BObIC-state base'!W2*'USA Ratio Output - Value Added'!AC5</f>
        <v/>
      </c>
      <c r="X2">
        <f>'BObIC-state base'!X2*'USA Ratio Output - Value Added'!AD5</f>
        <v/>
      </c>
      <c r="Y2">
        <f>'BObIC-state base'!Y2*'USA Ratio Output - Value Added'!AE5</f>
        <v/>
      </c>
      <c r="Z2">
        <f>'BObIC-state base'!Z2*'USA Ratio Output - Value Added'!AF5</f>
        <v/>
      </c>
      <c r="AA2">
        <f>'BObIC-state base'!AA2*'USA Ratio Output - Value Added'!AG5</f>
        <v/>
      </c>
      <c r="AB2">
        <f>'BObIC-state base'!AB2*'USA Ratio Output - Value Added'!AH5</f>
        <v/>
      </c>
      <c r="AC2">
        <f>'BObIC-state base'!AC2*'USA Ratio Output - Value Added'!AI5</f>
        <v/>
      </c>
      <c r="AD2">
        <f>'BObIC-state base'!AD2*'USA Ratio Output - Value Added'!AJ5</f>
        <v/>
      </c>
      <c r="AE2">
        <f>'BObIC-state base'!AE2*'USA Ratio Output - Value Added'!AK5</f>
        <v/>
      </c>
      <c r="AF2">
        <f>'BObIC-state base'!AF2*'USA Ratio Output - Value Added'!AL5</f>
        <v/>
      </c>
      <c r="AG2">
        <f>'BObIC-state base'!AG2*'USA Ratio Output - Value Added'!AM5</f>
        <v/>
      </c>
      <c r="AH2">
        <f>'BObIC-state base'!AH2*'USA Ratio Output - Value Added'!AN5</f>
        <v/>
      </c>
      <c r="AI2">
        <f>'BObIC-state base'!AI2*'USA Ratio Output - Value Added'!AO5</f>
        <v/>
      </c>
      <c r="AJ2">
        <f>'BObIC-state base'!AJ2*'USA Ratio Output - Value Added'!AP5</f>
        <v/>
      </c>
      <c r="AK2">
        <f>'BObIC-state base'!AK2*'USA Ratio Output - Value Added'!AQ5</f>
        <v/>
      </c>
      <c r="AL2">
        <f>'BObIC-state base'!AL2*'USA Ratio Output - Value Added'!AR5</f>
        <v/>
      </c>
      <c r="AM2">
        <f>'BObIC-state base'!AM2*'USA Ratio Output - Value Added'!AS5</f>
        <v/>
      </c>
      <c r="AN2">
        <f>'BObIC-state base'!AN2*'USA Ratio Output - Value Added'!AT5</f>
        <v/>
      </c>
      <c r="AO2">
        <f>'BObIC-state base'!AO2*'USA Ratio Output - Value Added'!AU5</f>
        <v/>
      </c>
      <c r="AP2">
        <f>'BObIC-state base'!AP2*'USA Ratio Output - Value Added'!AV5</f>
        <v/>
      </c>
      <c r="AQ2">
        <f>'BObIC-state base'!AQ2*'USA Ratio Output - Value Added'!AW5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2021-07-12T16:03:15Z</dcterms:modified>
  <cp:lastModifiedBy>Microsoft Office User</cp:lastModifiedBy>
</cp:coreProperties>
</file>