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Y\trans\SYVbT\"/>
    </mc:Choice>
  </mc:AlternateContent>
  <xr:revisionPtr revIDLastSave="0" documentId="8_{25D12F6C-E7BA-411A-AA3A-7FD379F6E324}"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D7" i="39" s="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E5" i="40"/>
  <c r="B4" i="40"/>
  <c r="C5" i="39"/>
  <c r="E5" i="39"/>
  <c r="D4" i="40"/>
  <c r="E4" i="40"/>
  <c r="H5" i="39"/>
  <c r="F5" i="39"/>
  <c r="D5" i="40"/>
  <c r="D4" i="39"/>
  <c r="F5" i="40"/>
  <c r="C4" i="40"/>
  <c r="D5" i="39"/>
  <c r="E4" i="39"/>
  <c r="G5" i="40"/>
  <c r="F4" i="39"/>
  <c r="H5" i="40"/>
  <c r="G4" i="39"/>
  <c r="B5" i="40"/>
  <c r="H4" i="39"/>
  <c r="F4" i="40"/>
  <c r="B4" i="39"/>
  <c r="H4" i="40"/>
  <c r="B5" i="39"/>
  <c r="B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<sst xmlns="http://schemas.openxmlformats.org/spreadsheetml/2006/main" count="16239" uniqueCount="5010">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</sst>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198</v>
      </c>
      <c r="C1" s="163">
        <v>45355</v>
      </c>
    </row>
    <row r="2" spans="1:7">
      <c r="B2" t="str">
        <f>INDEX(F:F,MATCH(B1,E:E,0))</f>
        <v>NY</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62</v>
      </c>
      <c r="C2">
        <f>ROUND(INDEX('SSYVbT-freight-LDV'!$B$2:$H$51,MATCH(About!$B$2,'SSYVbT-freight-LDV'!$A$2:$A$51,0),MATCH(C$1,'SSYVbT-freight-LDV'!$B$1:$H$1,0)),0)</f>
        <v>622</v>
      </c>
      <c r="D2">
        <f>ROUND(INDEX('SSYVbT-freight-LDV'!$B$2:$H$51,MATCH(About!$B$2,'SSYVbT-freight-LDV'!$A$2:$A$51,0),MATCH(D$1,'SSYVbT-freight-LDV'!$B$1:$H$1,0)),0)</f>
        <v>508762</v>
      </c>
      <c r="E2">
        <f>ROUND(INDEX('SSYVbT-freight-LDV'!$B$2:$H$51,MATCH(About!$B$2,'SSYVbT-freight-LDV'!$A$2:$A$51,0),MATCH(E$1,'SSYVbT-freight-LDV'!$B$1:$H$1,0)),0)</f>
        <v>415256</v>
      </c>
      <c r="F2">
        <f>ROUND(INDEX('SSYVbT-freight-LDV'!$B$2:$H$51,MATCH(About!$B$2,'SSYVbT-freight-LDV'!$A$2:$A$51,0),MATCH(F$1,'SSYVbT-freight-LDV'!$B$1:$H$1,0)),0)</f>
        <v>117</v>
      </c>
      <c r="G2">
        <f>ROUND(INDEX('SSYVbT-freight-LDV'!$B$2:$H$51,MATCH(About!$B$2,'SSYVbT-freight-LDV'!$A$2:$A$51,0),MATCH(G$1,'SSYVbT-freight-LDV'!$B$1:$H$1,0)),0)</f>
        <v>226</v>
      </c>
      <c r="H2">
        <f>ROUND(INDEX('SSYVbT-freight-LDV'!$B$2:$H$51,MATCH(About!$B$2,'SSYVbT-freight-LDV'!$A$2:$A$51,0),MATCH(H$1,'SSYVbT-freight-LDV'!$B$1:$H$1,0)),0)</f>
        <v>12</v>
      </c>
    </row>
    <row r="3" spans="1:8">
      <c r="A3" t="s">
        <v>5</v>
      </c>
      <c r="B3">
        <f>ROUND(INDEX('SSYVbT-freight-HDV'!$B$2:$H$51,MATCH(About!$B$2,'SSYVbT-freight-HDV'!$A$2:$A$51,0),MATCH(B$1,'SSYVbT-freight-HDV'!$B$1:$H$1,0)),0)</f>
        <v>5</v>
      </c>
      <c r="C3">
        <f>ROUND(INDEX('SSYVbT-freight-HDV'!$B$2:$H$51,MATCH(About!$B$2,'SSYVbT-freight-HDV'!$A$2:$A$51,0),MATCH(C$1,'SSYVbT-freight-HDV'!$B$1:$H$1,0)),0)</f>
        <v>1822</v>
      </c>
      <c r="D3">
        <f>ROUND(INDEX('SSYVbT-freight-HDV'!$B$2:$H$51,MATCH(About!$B$2,'SSYVbT-freight-HDV'!$A$2:$A$51,0),MATCH(D$1,'SSYVbT-freight-HDV'!$B$1:$H$1,0)),0)</f>
        <v>1955</v>
      </c>
      <c r="E3">
        <f>ROUND(INDEX('SSYVbT-freight-HDV'!$B$2:$H$51,MATCH(About!$B$2,'SSYVbT-freight-HDV'!$A$2:$A$51,0),MATCH(E$1,'SSYVbT-freight-HDV'!$B$1:$H$1,0)),0)</f>
        <v>202221</v>
      </c>
      <c r="F3">
        <f>ROUND(INDEX('SSYVbT-freight-HDV'!$B$2:$H$51,MATCH(About!$B$2,'SSYVbT-freight-HDV'!$A$2:$A$51,0),MATCH(F$1,'SSYVbT-freight-HDV'!$B$1:$H$1,0)),0)</f>
        <v>21</v>
      </c>
      <c r="G3">
        <f>ROUND(INDEX('SSYVbT-freight-HDV'!$B$2:$H$51,MATCH(About!$B$2,'SSYVbT-freight-HDV'!$A$2:$A$51,0),MATCH(G$1,'SSYVbT-freight-HDV'!$B$1:$H$1,0)),0)</f>
        <v>154</v>
      </c>
      <c r="H3">
        <f>ROUND(INDEX('SSYVbT-freight-HDV'!$B$2:$H$51,MATCH(About!$B$2,'SSYVbT-freight-HDV'!$A$2:$A$51,0),MATCH(H$1,'SSYVbT-freight-HDV'!$B$1:$H$1,0)),0)</f>
        <v>12</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30</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217</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301</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35384</v>
      </c>
      <c r="C2">
        <f>ROUND(INDEX('SSYVbT-passenger-LDV'!$B$2:$H$51,MATCH(About!$B$2,'SSYVbT-passenger-LDV'!$A$2:$A$51,0),MATCH(C$1,'SSYVbT-passenger-LDV'!$B$1:$H$1,0)),0)</f>
        <v>3944</v>
      </c>
      <c r="D2">
        <f>ROUND(INDEX('SSYVbT-passenger-LDV'!$B$2:$H$51,MATCH(About!$B$2,'SSYVbT-passenger-LDV'!$A$2:$A$51,0),MATCH(D$1,'SSYVbT-passenger-LDV'!$B$1:$H$1,0)),0)</f>
        <v>10252510</v>
      </c>
      <c r="E2">
        <f>ROUND(INDEX('SSYVbT-passenger-LDV'!$B$2:$H$51,MATCH(About!$B$2,'SSYVbT-passenger-LDV'!$A$2:$A$51,0),MATCH(E$1,'SSYVbT-passenger-LDV'!$B$1:$H$1,0)),0)</f>
        <v>43671</v>
      </c>
      <c r="F2">
        <f>ROUND(INDEX('SSYVbT-passenger-LDV'!$B$2:$H$51,MATCH(About!$B$2,'SSYVbT-passenger-LDV'!$A$2:$A$51,0),MATCH(F$1,'SSYVbT-passenger-LDV'!$B$1:$H$1,0)),0)</f>
        <v>24517</v>
      </c>
      <c r="G2">
        <f>ROUND(INDEX('SSYVbT-passenger-LDV'!$B$2:$H$51,MATCH(About!$B$2,'SSYVbT-passenger-LDV'!$A$2:$A$51,0),MATCH(G$1,'SSYVbT-passenger-LDV'!$B$1:$H$1,0)),0)</f>
        <v>3302</v>
      </c>
      <c r="H2">
        <f>ROUND(INDEX('SSYVbT-passenger-LDV'!$B$2:$H$51,MATCH(About!$B$2,'SSYVbT-passenger-LDV'!$A$2:$A$51,0),MATCH(H$1,'SSYVbT-passenger-LDV'!$B$1:$H$1,0)),0)</f>
        <v>308</v>
      </c>
    </row>
    <row r="3" spans="1:8">
      <c r="A3" t="s">
        <v>5</v>
      </c>
      <c r="B3">
        <f>ROUND(INDEX('SSYVbT-passenger-HDV'!$B$2:$H$51,MATCH(About!$B$2,'SSYVbT-passenger-HDV'!$A$2:$A$51,0),MATCH(B$1,'SSYVbT-passenger-HDV'!$B$1:$H$1,0)),0)</f>
        <v>24</v>
      </c>
      <c r="C3">
        <f>ROUND(INDEX('SSYVbT-passenger-HDV'!$B$2:$H$51,MATCH(About!$B$2,'SSYVbT-passenger-HDV'!$A$2:$A$51,0),MATCH(C$1,'SSYVbT-passenger-HDV'!$B$1:$H$1,0)),0)</f>
        <v>11531</v>
      </c>
      <c r="D3">
        <f>ROUND(INDEX('SSYVbT-passenger-HDV'!$B$2:$H$51,MATCH(About!$B$2,'SSYVbT-passenger-HDV'!$A$2:$A$51,0),MATCH(D$1,'SSYVbT-passenger-HDV'!$B$1:$H$1,0)),0)</f>
        <v>8117</v>
      </c>
      <c r="E3">
        <f>ROUND(INDEX('SSYVbT-passenger-HDV'!$B$2:$H$51,MATCH(About!$B$2,'SSYVbT-passenger-HDV'!$A$2:$A$51,0),MATCH(E$1,'SSYVbT-passenger-HDV'!$B$1:$H$1,0)),0)</f>
        <v>61448</v>
      </c>
      <c r="F3">
        <f>ROUND(INDEX('SSYVbT-passenger-HDV'!$B$2:$H$51,MATCH(About!$B$2,'SSYVbT-passenger-HDV'!$A$2:$A$51,0),MATCH(F$1,'SSYVbT-passenger-HDV'!$B$1:$H$1,0)),0)</f>
        <v>0</v>
      </c>
      <c r="G3">
        <f>ROUND(INDEX('SSYVbT-passenger-HDV'!$B$2:$H$51,MATCH(About!$B$2,'SSYVbT-passenger-HDV'!$A$2:$A$51,0),MATCH(G$1,'SSYVbT-passenger-HDV'!$B$1:$H$1,0)),0)</f>
        <v>586</v>
      </c>
      <c r="H3">
        <f>ROUND(INDEX('SSYVbT-passenger-HDV'!$B$2:$H$51,MATCH(About!$B$2,'SSYVbT-passenger-HDV'!$A$2:$A$51,0),MATCH(H$1,'SSYVbT-passenger-HDV'!$B$1:$H$1,0)),0)</f>
        <v>7</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329</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786</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1</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424132</v>
      </c>
      <c r="E6">
        <f>ROUND(INDEX('SSYVbT-passenger-ships'!$B$2:$H$51,MATCH(About!$B$2,'SSYVbT-passenger-ships'!$A$2:$A$51,0),MATCH(E$1,'SSYVbT-passenger-ships'!$B$1:$H$1,0)),0)</f>
        <v>100019</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352803</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2024-03-04T18:39:13Z</dcterms:modified>
</cp:coreProperties>
</file>