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AEO Table 9 (2019)" sheetId="3" state="visible" r:id="rId3"/>
    <sheet xmlns:r="http://schemas.openxmlformats.org/officeDocument/2006/relationships" name="RE Futures Data &amp; Calcs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definedNames>
    <definedName name="gigwatts_to_megawatts">About!$A$40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21">
    <font>
      <name val="Arial"/>
      <color theme="1"/>
      <sz val="11"/>
    </font>
    <font>
      <b val="1"/>
      <color theme="1"/>
      <sz val="11"/>
    </font>
    <font>
      <color theme="1"/>
      <sz val="11"/>
    </font>
    <font>
      <name val="Calibri"/>
      <color theme="1"/>
      <sz val="11"/>
    </font>
    <font>
      <sz val="11"/>
    </font>
    <font>
      <color theme="10"/>
      <sz val="11"/>
      <u val="single"/>
    </font>
    <font>
      <b val="1"/>
      <sz val="11"/>
    </font>
    <font>
      <color rgb="FF032F62"/>
      <sz val="11"/>
    </font>
    <font>
      <color rgb="FF0000FF"/>
      <sz val="11"/>
      <u val="single"/>
    </font>
    <font>
      <name val="Calibri"/>
      <b val="1"/>
      <color theme="1"/>
      <sz val="11"/>
    </font>
    <font>
      <name val="Calibri"/>
      <color rgb="FF000000"/>
      <sz val="11"/>
    </font>
    <font>
      <color rgb="FF0000FF"/>
      <u val="single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  <font>
      <name val="Calibri"/>
      <i val="1"/>
      <color theme="1"/>
      <sz val="11"/>
    </font>
  </fonts>
  <fills count="7">
    <fill>
      <patternFill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/>
  </cellStyleXfs>
  <cellXfs count="5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6" fillId="3" borderId="0" pivotButton="0" quotePrefix="0" xfId="0"/>
    <xf numFmtId="0" fontId="4" fillId="0" borderId="0" pivotButton="0" quotePrefix="0" xfId="0"/>
    <xf numFmtId="0" fontId="7" fillId="4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4" borderId="0" pivotButton="0" quotePrefix="0" xfId="0"/>
    <xf numFmtId="0" fontId="11" fillId="0" borderId="0" pivotButton="0" quotePrefix="0" xfId="0"/>
    <xf numFmtId="0" fontId="3" fillId="0" borderId="0" pivotButton="0" quotePrefix="0" xfId="0"/>
    <xf numFmtId="0" fontId="12" fillId="0" borderId="0" pivotButton="0" quotePrefix="0" xfId="0"/>
    <xf numFmtId="0" fontId="13" fillId="0" borderId="2" applyAlignment="1" pivotButton="0" quotePrefix="0" xfId="0">
      <alignment wrapText="1"/>
    </xf>
    <xf numFmtId="0" fontId="14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3" fillId="0" borderId="3" applyAlignment="1" pivotButton="0" quotePrefix="0" xfId="0">
      <alignment wrapText="1"/>
    </xf>
    <xf numFmtId="0" fontId="3" fillId="0" borderId="4" applyAlignment="1" pivotButton="0" quotePrefix="0" xfId="0">
      <alignment wrapText="1"/>
    </xf>
    <xf numFmtId="164" fontId="3" fillId="0" borderId="4" applyAlignment="1" pivotButton="0" quotePrefix="0" xfId="0">
      <alignment horizontal="right" wrapText="1"/>
    </xf>
    <xf numFmtId="165" fontId="3" fillId="0" borderId="4" applyAlignment="1" pivotButton="0" quotePrefix="0" xfId="0">
      <alignment horizontal="right" wrapText="1"/>
    </xf>
    <xf numFmtId="0" fontId="15" fillId="5" borderId="1" pivotButton="0" quotePrefix="0" xfId="0"/>
    <xf numFmtId="0" fontId="3" fillId="5" borderId="5" applyAlignment="1" pivotButton="0" quotePrefix="0" xfId="0">
      <alignment wrapText="1"/>
    </xf>
    <xf numFmtId="164" fontId="3" fillId="5" borderId="5" applyAlignment="1" pivotButton="0" quotePrefix="0" xfId="0">
      <alignment horizontal="right" wrapText="1"/>
    </xf>
    <xf numFmtId="165" fontId="3" fillId="5" borderId="5" applyAlignment="1" pivotButton="0" quotePrefix="0" xfId="0">
      <alignment horizontal="right" wrapText="1"/>
    </xf>
    <xf numFmtId="164" fontId="13" fillId="0" borderId="3" applyAlignment="1" pivotButton="0" quotePrefix="0" xfId="0">
      <alignment horizontal="right" wrapText="1"/>
    </xf>
    <xf numFmtId="165" fontId="13" fillId="0" borderId="3" applyAlignment="1" pivotButton="0" quotePrefix="0" xfId="0">
      <alignment horizontal="right" wrapText="1"/>
    </xf>
    <xf numFmtId="0" fontId="12" fillId="0" borderId="6" applyAlignment="1" pivotButton="0" quotePrefix="0" xfId="0">
      <alignment wrapText="1"/>
    </xf>
    <xf numFmtId="0" fontId="17" fillId="0" borderId="6" pivotButton="0" quotePrefix="0" xfId="0"/>
    <xf numFmtId="0" fontId="18" fillId="0" borderId="0" pivotButton="0" quotePrefix="0" xfId="0"/>
    <xf numFmtId="0" fontId="9" fillId="0" borderId="0" pivotButton="0" quotePrefix="0" xfId="0"/>
    <xf numFmtId="0" fontId="19" fillId="0" borderId="0" pivotButton="0" quotePrefix="0" xfId="0"/>
    <xf numFmtId="164" fontId="19" fillId="0" borderId="0" pivotButton="0" quotePrefix="0" xfId="0"/>
    <xf numFmtId="0" fontId="9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9" fillId="0" borderId="10" pivotButton="0" quotePrefix="0" xfId="0"/>
    <xf numFmtId="2" fontId="3" fillId="0" borderId="11" pivotButton="0" quotePrefix="0" xfId="0"/>
    <xf numFmtId="0" fontId="9" fillId="0" borderId="11" pivotButton="0" quotePrefix="0" xfId="0"/>
    <xf numFmtId="2" fontId="3" fillId="0" borderId="12" pivotButton="0" quotePrefix="0" xfId="0"/>
    <xf numFmtId="2" fontId="3" fillId="0" borderId="0" pivotButton="0" quotePrefix="0" xfId="0"/>
    <xf numFmtId="0" fontId="3" fillId="6" borderId="1" pivotButton="0" quotePrefix="0" xfId="0"/>
    <xf numFmtId="2" fontId="3" fillId="6" borderId="1" pivotButton="0" quotePrefix="0" xfId="0"/>
    <xf numFmtId="0" fontId="20" fillId="0" borderId="0" pivotButton="0" quotePrefix="0" xfId="0"/>
    <xf numFmtId="1" fontId="3" fillId="0" borderId="0" pivotButton="0" quotePrefix="0" xfId="0"/>
    <xf numFmtId="0" fontId="0" fillId="0" borderId="0" pivotButton="0" quotePrefix="0" xfId="0"/>
    <xf numFmtId="0" fontId="0" fillId="0" borderId="6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Relationship Type="http://schemas.openxmlformats.org/officeDocument/2006/relationships/hyperlink" Target="https://www.eia.gov/electricity/data/eia860/" TargetMode="External" Id="rId4"/><Relationship Type="http://schemas.openxmlformats.org/officeDocument/2006/relationships/hyperlink" Target="https://github.com/RMI-Web/state-policy-simulator/blob/master/derive_metrics/elec/GBSC.py" TargetMode="External" Id="rId5"/><Relationship Type="http://schemas.openxmlformats.org/officeDocument/2006/relationships/hyperlink" Target="http://www.eia.gov/forecasts/aeo/excel/aeotab_9.xlsx" TargetMode="External" Id="rId6"/><Relationship Type="http://schemas.openxmlformats.org/officeDocument/2006/relationships/hyperlink" Target="https://www.nrel.gov/analysis/re_futures/data_viewer/" TargetMode="External" Id="rId7"/><Relationship Type="http://schemas.openxmlformats.org/officeDocument/2006/relationships/hyperlink" Target="http://www.eia.gov/forecasts/aeo/excel/aeotab_9.xlsx" TargetMode="External" Id="rId8"/><Relationship Type="http://schemas.openxmlformats.org/officeDocument/2006/relationships/hyperlink" Target="https://www.eia.gov/electricity/data/eia860/" TargetMode="External" Id="rId9"/><Relationship Type="http://schemas.openxmlformats.org/officeDocument/2006/relationships/hyperlink" Target="https://github.com/RMI-Web/state-policy-simulator/blob/master/derive_metrics/elec/GBSC.py" TargetMode="External" Id="rId10"/><Relationship Type="http://schemas.openxmlformats.org/officeDocument/2006/relationships/hyperlink" Target="http://www.eia.gov/forecasts/aeo/excel/aeotab_9.xlsx" TargetMode="External" Id="rId11"/><Relationship Type="http://schemas.openxmlformats.org/officeDocument/2006/relationships/hyperlink" Target="https://www.nrel.gov/analysis/re_futures/data_viewer/" TargetMode="External" Id="rId12"/><Relationship Type="http://schemas.openxmlformats.org/officeDocument/2006/relationships/hyperlink" Target="http://www.eia.gov/forecasts/aeo/excel/aeotab_9.xlsx" TargetMode="External" Id="rId13"/><Relationship Type="http://schemas.openxmlformats.org/officeDocument/2006/relationships/hyperlink" Target="https://www.eia.gov/electricity/data/eia860/" TargetMode="External" Id="rId14"/><Relationship Type="http://schemas.openxmlformats.org/officeDocument/2006/relationships/hyperlink" Target="https://github.com/RMI-Web/state-policy-simulator/blob/master/derive_metrics/elec/GBSC.py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5.63" customWidth="1" style="50" min="1" max="1"/>
    <col width="47.25" customWidth="1" style="50" min="2" max="2"/>
    <col width="7.75" customWidth="1" style="50" min="3" max="26"/>
  </cols>
  <sheetData>
    <row r="1">
      <c r="A1" s="1" t="inlineStr">
        <is>
          <t>GBSC BAU Grid Battery Storage Capacity</t>
        </is>
      </c>
      <c r="B1" s="2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1" t="inlineStr">
        <is>
          <t>GBSB Potential Additional Grid Battery Storage Capacity</t>
        </is>
      </c>
      <c r="B2" s="2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" t="inlineStr">
        <is>
          <t>GBSC Start Year Grid Battery Storage Capacity</t>
        </is>
      </c>
      <c r="B3" s="2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2" t="n"/>
      <c r="B4" s="2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" t="inlineStr">
        <is>
          <t>Source:</t>
        </is>
      </c>
      <c r="B5" s="4" t="inlineStr">
        <is>
          <t>BAU Grid Battery Storage Capacity</t>
        </is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2" t="n"/>
      <c r="B6" s="9" t="inlineStr">
        <is>
          <t>Energy Information Administration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2" t="n"/>
      <c r="B7" s="6" t="n">
        <v>2020</v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2" t="n"/>
      <c r="B8" s="9" t="inlineStr">
        <is>
          <t>Annual Energy Outlook 2020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2" t="n"/>
      <c r="B9" s="7" t="inlineStr">
        <is>
          <t>http://www.eia.gov/forecasts/aeo/excel/aeotab_9.xlsx</t>
        </is>
      </c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2" t="n"/>
      <c r="B10" s="9" t="inlineStr">
        <is>
          <t>Row "Diurnal Storage"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2" t="n"/>
      <c r="B11" s="2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2" t="n"/>
      <c r="B12" s="4" t="inlineStr">
        <is>
          <t>Potential Additional Battery Storage Capacity</t>
        </is>
      </c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2" t="n"/>
      <c r="B13" s="9" t="inlineStr">
        <is>
          <t>National Renewable Energy Laboratory</t>
        </is>
      </c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2" t="n"/>
      <c r="B14" s="6" t="inlineStr">
        <is>
          <t>2012 (data revised 2014)</t>
        </is>
      </c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2" t="n"/>
      <c r="B15" s="6" t="inlineStr">
        <is>
          <t>Renewable Electricity Futures Scenario Viewer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2" t="n"/>
      <c r="B16" s="7" t="inlineStr">
        <is>
          <t>https://www.nrel.gov/analysis/re_futures/data_viewer/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2" t="n"/>
      <c r="B17" s="9" t="inlineStr">
        <is>
          <t>"80% RE-ITI (2014)" scenario</t>
        </is>
      </c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2" t="n"/>
      <c r="B18" s="6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2" t="n"/>
      <c r="B19" s="4" t="inlineStr">
        <is>
          <t>Start Year Battery Storage Capacity</t>
        </is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2" t="n"/>
      <c r="B20" s="9" t="inlineStr">
        <is>
          <t>Energy Information Administration</t>
        </is>
      </c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2" t="n"/>
      <c r="B21" s="6" t="n">
        <v>2018</v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2" t="n"/>
      <c r="B22" s="9" t="inlineStr">
        <is>
          <t>Annual Energy Outlook 2019</t>
        </is>
      </c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2" t="n"/>
      <c r="B23" s="7" t="inlineStr">
        <is>
          <t>http://www.eia.gov/forecasts/aeo/excel/aeotab_9.xlsx</t>
        </is>
      </c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2" t="n"/>
      <c r="B24" s="9" t="inlineStr">
        <is>
          <t>Row "Diurnal Storage"</t>
        </is>
      </c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8" t="inlineStr">
        <is>
          <t>State Downscale Storage</t>
        </is>
      </c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9" t="inlineStr">
        <is>
          <t>Energy Information Administration</t>
        </is>
      </c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6" t="n">
        <v>2018</v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9" t="inlineStr">
        <is>
          <t xml:space="preserve">EIA Form 860 </t>
        </is>
      </c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0" t="inlineStr">
        <is>
          <t>3_4_Energy_Storage_Y2018.xlsx</t>
        </is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1" t="inlineStr">
        <is>
          <t>https://www.eia.gov/electricity/data/eia860/</t>
        </is>
      </c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2" t="n"/>
      <c r="B33" s="6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" t="inlineStr">
        <is>
          <t>Notes</t>
        </is>
      </c>
      <c r="B34" s="6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9" t="inlineStr">
        <is>
          <t>We assume BAU diurnal storage is all battery storage</t>
        </is>
      </c>
      <c r="B35" s="2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2" t="n"/>
      <c r="B36" s="2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9" t="inlineStr">
        <is>
          <t>The "Start Year" is the year prior to the first simulated year.</t>
        </is>
      </c>
      <c r="B37" s="2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2" t="n"/>
      <c r="B38" s="2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" t="inlineStr">
        <is>
          <t>Unit Conversion</t>
        </is>
      </c>
      <c r="B39" s="2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6" t="n">
        <v>1000</v>
      </c>
      <c r="B40" s="9" t="inlineStr">
        <is>
          <t>gigawatts to megawatts</t>
        </is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2" t="n"/>
      <c r="B41" s="2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35" t="inlineStr">
        <is>
          <t>State Downscale</t>
        </is>
      </c>
      <c r="B42" s="2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3" t="inlineStr">
        <is>
          <t>These data are available via EIA 860</t>
        </is>
      </c>
      <c r="B43" s="2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3" t="inlineStr">
        <is>
          <t>Aggregate nameplate capacity to state level</t>
        </is>
      </c>
      <c r="B44" s="2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3" t="inlineStr">
        <is>
          <t>Scale based on growth trends at the national level, from AEO 2020, starting with actual storage data for each state</t>
        </is>
      </c>
      <c r="B45" s="2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3" t="inlineStr">
        <is>
          <t>This is called via an API</t>
        </is>
      </c>
      <c r="B46" s="2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4" t="inlineStr">
        <is>
          <t>https://github.com/RMI-Web/state-policy-simulator/blob/master/derive_metrics/elec/GBSC.py</t>
        </is>
      </c>
      <c r="B47" s="2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2" t="n"/>
      <c r="B48" s="2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2" t="n"/>
      <c r="B49" s="2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2" t="n"/>
      <c r="B50" s="2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2" t="n"/>
      <c r="B51" s="2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2" t="n"/>
      <c r="B52" s="2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2" t="n"/>
      <c r="B53" s="2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2" t="n"/>
      <c r="B54" s="2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2" t="n"/>
      <c r="B55" s="2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2" t="n"/>
      <c r="B56" s="2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2" t="n"/>
      <c r="B57" s="2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2" t="n"/>
      <c r="B58" s="2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2" t="n"/>
      <c r="B59" s="2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2" t="n"/>
      <c r="B60" s="2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2" t="n"/>
      <c r="B61" s="2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2" t="n"/>
      <c r="B62" s="2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2" t="n"/>
      <c r="B63" s="2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2" t="n"/>
      <c r="B64" s="2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2" t="n"/>
      <c r="B65" s="2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2" t="n"/>
      <c r="B66" s="2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2" t="n"/>
      <c r="B67" s="2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2" t="n"/>
      <c r="B68" s="2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2" t="n"/>
      <c r="B69" s="2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2" t="n"/>
      <c r="B70" s="2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2" t="n"/>
      <c r="B71" s="2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2" t="n"/>
      <c r="B72" s="2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2" t="n"/>
      <c r="B73" s="2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2" t="n"/>
      <c r="B74" s="2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2" t="n"/>
      <c r="B75" s="2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2" t="n"/>
      <c r="B76" s="2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2" t="n"/>
      <c r="B77" s="2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2" t="n"/>
      <c r="B78" s="2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2" t="n"/>
      <c r="B79" s="2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2" t="n"/>
      <c r="B80" s="2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2" t="n"/>
      <c r="B81" s="2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2" t="n"/>
      <c r="B82" s="2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2" t="n"/>
      <c r="B83" s="2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2" t="n"/>
      <c r="B84" s="2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2" t="n"/>
      <c r="B85" s="2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2" t="n"/>
      <c r="B86" s="2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2" t="n"/>
      <c r="B87" s="2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2" t="n"/>
      <c r="B88" s="2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2" t="n"/>
      <c r="B89" s="2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2" t="n"/>
      <c r="B90" s="2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2" t="n"/>
      <c r="B91" s="2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2" t="n"/>
      <c r="B92" s="2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2" t="n"/>
      <c r="B93" s="2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2" t="n"/>
      <c r="B94" s="2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2" t="n"/>
      <c r="B95" s="2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2" t="n"/>
      <c r="B96" s="2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2" t="n"/>
      <c r="B97" s="2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2" t="n"/>
      <c r="B98" s="2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2" t="n"/>
      <c r="B99" s="2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2" t="n"/>
      <c r="B100" s="2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2" t="n"/>
      <c r="B101" s="2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2" t="n"/>
      <c r="B102" s="2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2" t="n"/>
      <c r="B103" s="2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2" t="n"/>
      <c r="B104" s="2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2" t="n"/>
      <c r="B105" s="2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2" t="n"/>
      <c r="B106" s="2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2" t="n"/>
      <c r="B107" s="2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2" t="n"/>
      <c r="B108" s="2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2" t="n"/>
      <c r="B109" s="2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2" t="n"/>
      <c r="B110" s="2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2" t="n"/>
      <c r="B111" s="2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2" t="n"/>
      <c r="B112" s="2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2" t="n"/>
      <c r="B113" s="2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2" t="n"/>
      <c r="B114" s="2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2" t="n"/>
      <c r="B115" s="2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2" t="n"/>
      <c r="B116" s="2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2" t="n"/>
      <c r="B117" s="2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2" t="n"/>
      <c r="B118" s="2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2" t="n"/>
      <c r="B119" s="2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2" t="n"/>
      <c r="B120" s="2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2" t="n"/>
      <c r="B121" s="2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2" t="n"/>
      <c r="B122" s="2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2" t="n"/>
      <c r="B123" s="2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2" t="n"/>
      <c r="B124" s="2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2" t="n"/>
      <c r="B125" s="2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2" t="n"/>
      <c r="B126" s="2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2" t="n"/>
      <c r="B127" s="2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2" t="n"/>
      <c r="B128" s="2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2" t="n"/>
      <c r="B129" s="2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2" t="n"/>
      <c r="B130" s="2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2" t="n"/>
      <c r="B131" s="2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2" t="n"/>
      <c r="B132" s="2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2" t="n"/>
      <c r="B133" s="2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2" t="n"/>
      <c r="B134" s="2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2" t="n"/>
      <c r="B135" s="2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2" t="n"/>
      <c r="B136" s="2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2" t="n"/>
      <c r="B137" s="2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2" t="n"/>
      <c r="B138" s="2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2" t="n"/>
      <c r="B139" s="2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2" t="n"/>
      <c r="B140" s="2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2" t="n"/>
      <c r="B141" s="2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2" t="n"/>
      <c r="B142" s="2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2" t="n"/>
      <c r="B143" s="2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2" t="n"/>
      <c r="B144" s="2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2" t="n"/>
      <c r="B145" s="2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2" t="n"/>
      <c r="B146" s="2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2" t="n"/>
      <c r="B147" s="2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2" t="n"/>
      <c r="B148" s="2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2" t="n"/>
      <c r="B149" s="2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2" t="n"/>
      <c r="B150" s="2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2" t="n"/>
      <c r="B151" s="2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2" t="n"/>
      <c r="B152" s="2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2" t="n"/>
      <c r="B153" s="2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2" t="n"/>
      <c r="B154" s="2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2" t="n"/>
      <c r="B155" s="2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2" t="n"/>
      <c r="B156" s="2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2" t="n"/>
      <c r="B157" s="2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2" t="n"/>
      <c r="B158" s="2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2" t="n"/>
      <c r="B159" s="2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2" t="n"/>
      <c r="B160" s="2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2" t="n"/>
      <c r="B161" s="2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2" t="n"/>
      <c r="B162" s="2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2" t="n"/>
      <c r="B163" s="2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2" t="n"/>
      <c r="B164" s="2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2" t="n"/>
      <c r="B165" s="2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2" t="n"/>
      <c r="B166" s="2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2" t="n"/>
      <c r="B167" s="2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2" t="n"/>
      <c r="B168" s="2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2" t="n"/>
      <c r="B169" s="2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2" t="n"/>
      <c r="B170" s="2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2" t="n"/>
      <c r="B171" s="2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2" t="n"/>
      <c r="B172" s="2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2" t="n"/>
      <c r="B173" s="2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2" t="n"/>
      <c r="B174" s="2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2" t="n"/>
      <c r="B175" s="2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2" t="n"/>
      <c r="B176" s="2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2" t="n"/>
      <c r="B177" s="2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2" t="n"/>
      <c r="B178" s="2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2" t="n"/>
      <c r="B179" s="2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2" t="n"/>
      <c r="B180" s="2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2" t="n"/>
      <c r="B181" s="2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2" t="n"/>
      <c r="B182" s="2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2" t="n"/>
      <c r="B183" s="2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2" t="n"/>
      <c r="B184" s="2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2" t="n"/>
      <c r="B185" s="2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2" t="n"/>
      <c r="B186" s="2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2" t="n"/>
      <c r="B187" s="2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2" t="n"/>
      <c r="B188" s="2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2" t="n"/>
      <c r="B189" s="2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2" t="n"/>
      <c r="B190" s="2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2" t="n"/>
      <c r="B191" s="2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2" t="n"/>
      <c r="B192" s="2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2" t="n"/>
      <c r="B193" s="2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2" t="n"/>
      <c r="B194" s="2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2" t="n"/>
      <c r="B195" s="2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2" t="n"/>
      <c r="B196" s="2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2" t="n"/>
      <c r="B197" s="2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2" t="n"/>
      <c r="B198" s="2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2" t="n"/>
      <c r="B199" s="2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2" t="n"/>
      <c r="B200" s="2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2" t="n"/>
      <c r="B201" s="2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2" t="n"/>
      <c r="B202" s="2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2" t="n"/>
      <c r="B203" s="2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2" t="n"/>
      <c r="B204" s="2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2" t="n"/>
      <c r="B205" s="2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2" t="n"/>
      <c r="B206" s="2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2" t="n"/>
      <c r="B207" s="2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2" t="n"/>
      <c r="B208" s="2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2" t="n"/>
      <c r="B209" s="2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2" t="n"/>
      <c r="B210" s="2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2" t="n"/>
      <c r="B211" s="2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2" t="n"/>
      <c r="B212" s="2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2" t="n"/>
      <c r="B213" s="2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2" t="n"/>
      <c r="B214" s="2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2" t="n"/>
      <c r="B215" s="2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2" t="n"/>
      <c r="B216" s="2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2" t="n"/>
      <c r="B217" s="2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2" t="n"/>
      <c r="B218" s="2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2" t="n"/>
      <c r="B219" s="2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2" t="n"/>
      <c r="B220" s="2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2" t="n"/>
      <c r="B221" s="2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2" t="n"/>
      <c r="B222" s="2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2" t="n"/>
      <c r="B223" s="2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2" t="n"/>
      <c r="B224" s="2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2" t="n"/>
      <c r="B225" s="2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2" t="n"/>
      <c r="B226" s="2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2" t="n"/>
      <c r="B227" s="2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2" t="n"/>
      <c r="B228" s="2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2" t="n"/>
      <c r="B229" s="2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2" t="n"/>
      <c r="B230" s="2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2" t="n"/>
      <c r="B231" s="2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2" t="n"/>
      <c r="B232" s="2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2" t="n"/>
      <c r="B233" s="2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2" t="n"/>
      <c r="B234" s="2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2" t="n"/>
      <c r="B235" s="2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2" t="n"/>
      <c r="B236" s="2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2" t="n"/>
      <c r="B237" s="2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2" t="n"/>
      <c r="B238" s="2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2" t="n"/>
      <c r="B239" s="2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2" t="n"/>
      <c r="B240" s="2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2" t="n"/>
      <c r="B241" s="2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2" t="n"/>
      <c r="B242" s="2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2" t="n"/>
      <c r="B243" s="2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2" t="n"/>
      <c r="B244" s="2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2" t="n"/>
      <c r="B245" s="2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2" t="n"/>
      <c r="B246" s="2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2" t="n"/>
      <c r="B247" s="2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2" t="n"/>
      <c r="B248" s="2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2" t="n"/>
      <c r="B249" s="2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2" t="n"/>
      <c r="B250" s="2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2" t="n"/>
      <c r="B251" s="2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2" t="n"/>
      <c r="B252" s="2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2" t="n"/>
      <c r="B253" s="2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2" t="n"/>
      <c r="B254" s="2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2" t="n"/>
      <c r="B255" s="2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2" t="n"/>
      <c r="B256" s="2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2" t="n"/>
      <c r="B257" s="2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2" t="n"/>
      <c r="B258" s="2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2" t="n"/>
      <c r="B259" s="2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2" t="n"/>
      <c r="B260" s="2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2" t="n"/>
      <c r="B261" s="2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2" t="n"/>
      <c r="B262" s="2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2" t="n"/>
      <c r="B263" s="2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2" t="n"/>
      <c r="B264" s="2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2" t="n"/>
      <c r="B265" s="2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2" t="n"/>
      <c r="B266" s="2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2" t="n"/>
      <c r="B267" s="2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2" t="n"/>
      <c r="B268" s="2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2" t="n"/>
      <c r="B269" s="2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2" t="n"/>
      <c r="B270" s="2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2" t="n"/>
      <c r="B271" s="2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2" t="n"/>
      <c r="B272" s="2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2" t="n"/>
      <c r="B273" s="2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2" t="n"/>
      <c r="B274" s="2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2" t="n"/>
      <c r="B275" s="2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2" t="n"/>
      <c r="B276" s="2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2" t="n"/>
      <c r="B277" s="2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2" t="n"/>
      <c r="B278" s="2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2" t="n"/>
      <c r="B279" s="2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2" t="n"/>
      <c r="B280" s="2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2" t="n"/>
      <c r="B281" s="2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2" t="n"/>
      <c r="B282" s="2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2" t="n"/>
      <c r="B283" s="2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2" t="n"/>
      <c r="B284" s="2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2" t="n"/>
      <c r="B285" s="2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2" t="n"/>
      <c r="B286" s="2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2" t="n"/>
      <c r="B287" s="2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2" t="n"/>
      <c r="B288" s="2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2" t="n"/>
      <c r="B289" s="2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2" t="n"/>
      <c r="B290" s="2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2" t="n"/>
      <c r="B291" s="2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2" t="n"/>
      <c r="B292" s="2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2" t="n"/>
      <c r="B293" s="2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2" t="n"/>
      <c r="B294" s="2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2" t="n"/>
      <c r="B295" s="2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2" t="n"/>
      <c r="B296" s="2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2" t="n"/>
      <c r="B297" s="2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2" t="n"/>
      <c r="B298" s="2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2" t="n"/>
      <c r="B299" s="2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2" t="n"/>
      <c r="B300" s="2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2" t="n"/>
      <c r="B301" s="2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2" t="n"/>
      <c r="B302" s="2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2" t="n"/>
      <c r="B303" s="2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2" t="n"/>
      <c r="B304" s="2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2" t="n"/>
      <c r="B305" s="2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2" t="n"/>
      <c r="B306" s="2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2" t="n"/>
      <c r="B307" s="2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2" t="n"/>
      <c r="B308" s="2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2" t="n"/>
      <c r="B309" s="2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2" t="n"/>
      <c r="B310" s="2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2" t="n"/>
      <c r="B311" s="2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2" t="n"/>
      <c r="B312" s="2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2" t="n"/>
      <c r="B313" s="2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2" t="n"/>
      <c r="B314" s="2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2" t="n"/>
      <c r="B315" s="2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2" t="n"/>
      <c r="B316" s="2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2" t="n"/>
      <c r="B317" s="2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2" t="n"/>
      <c r="B318" s="2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2" t="n"/>
      <c r="B319" s="2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2" t="n"/>
      <c r="B320" s="2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2" t="n"/>
      <c r="B321" s="2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2" t="n"/>
      <c r="B322" s="2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2" t="n"/>
      <c r="B323" s="2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2" t="n"/>
      <c r="B324" s="2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2" t="n"/>
      <c r="B325" s="2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2" t="n"/>
      <c r="B326" s="2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2" t="n"/>
      <c r="B327" s="2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2" t="n"/>
      <c r="B328" s="2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2" t="n"/>
      <c r="B329" s="2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2" t="n"/>
      <c r="B330" s="2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2" t="n"/>
      <c r="B331" s="2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2" t="n"/>
      <c r="B332" s="2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2" t="n"/>
      <c r="B333" s="2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2" t="n"/>
      <c r="B334" s="2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2" t="n"/>
      <c r="B335" s="2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2" t="n"/>
      <c r="B336" s="2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2" t="n"/>
      <c r="B337" s="2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2" t="n"/>
      <c r="B338" s="2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2" t="n"/>
      <c r="B339" s="2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2" t="n"/>
      <c r="B340" s="2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2" t="n"/>
      <c r="B341" s="2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2" t="n"/>
      <c r="B342" s="2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2" t="n"/>
      <c r="B343" s="2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2" t="n"/>
      <c r="B344" s="2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2" t="n"/>
      <c r="B345" s="2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2" t="n"/>
      <c r="B346" s="2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2" t="n"/>
      <c r="B347" s="2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2" t="n"/>
      <c r="B348" s="2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2" t="n"/>
      <c r="B349" s="2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2" t="n"/>
      <c r="B350" s="2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2" t="n"/>
      <c r="B351" s="2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2" t="n"/>
      <c r="B352" s="2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2" t="n"/>
      <c r="B353" s="2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2" t="n"/>
      <c r="B354" s="2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2" t="n"/>
      <c r="B355" s="2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2" t="n"/>
      <c r="B356" s="2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2" t="n"/>
      <c r="B357" s="2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2" t="n"/>
      <c r="B358" s="2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2" t="n"/>
      <c r="B359" s="2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2" t="n"/>
      <c r="B360" s="2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2" t="n"/>
      <c r="B361" s="2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2" t="n"/>
      <c r="B362" s="2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2" t="n"/>
      <c r="B363" s="2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2" t="n"/>
      <c r="B364" s="2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2" t="n"/>
      <c r="B365" s="2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2" t="n"/>
      <c r="B366" s="2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2" t="n"/>
      <c r="B367" s="2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2" t="n"/>
      <c r="B368" s="2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2" t="n"/>
      <c r="B369" s="2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2" t="n"/>
      <c r="B370" s="2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2" t="n"/>
      <c r="B371" s="2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2" t="n"/>
      <c r="B372" s="2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2" t="n"/>
      <c r="B373" s="2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2" t="n"/>
      <c r="B374" s="2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2" t="n"/>
      <c r="B375" s="2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2" t="n"/>
      <c r="B376" s="2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2" t="n"/>
      <c r="B377" s="2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2" t="n"/>
      <c r="B378" s="2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2" t="n"/>
      <c r="B379" s="2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2" t="n"/>
      <c r="B380" s="2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2" t="n"/>
      <c r="B381" s="2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2" t="n"/>
      <c r="B382" s="2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2" t="n"/>
      <c r="B383" s="2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2" t="n"/>
      <c r="B384" s="2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2" t="n"/>
      <c r="B385" s="2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2" t="n"/>
      <c r="B386" s="2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2" t="n"/>
      <c r="B387" s="2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2" t="n"/>
      <c r="B388" s="2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2" t="n"/>
      <c r="B389" s="2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2" t="n"/>
      <c r="B390" s="2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2" t="n"/>
      <c r="B391" s="2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2" t="n"/>
      <c r="B392" s="2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2" t="n"/>
      <c r="B393" s="2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2" t="n"/>
      <c r="B394" s="2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2" t="n"/>
      <c r="B395" s="2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2" t="n"/>
      <c r="B396" s="2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2" t="n"/>
      <c r="B397" s="2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2" t="n"/>
      <c r="B398" s="2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2" t="n"/>
      <c r="B399" s="2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2" t="n"/>
      <c r="B400" s="2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2" t="n"/>
      <c r="B401" s="2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2" t="n"/>
      <c r="B402" s="2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2" t="n"/>
      <c r="B403" s="2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2" t="n"/>
      <c r="B404" s="2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2" t="n"/>
      <c r="B405" s="2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2" t="n"/>
      <c r="B406" s="2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2" t="n"/>
      <c r="B407" s="2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2" t="n"/>
      <c r="B408" s="2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2" t="n"/>
      <c r="B409" s="2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2" t="n"/>
      <c r="B410" s="2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2" t="n"/>
      <c r="B411" s="2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2" t="n"/>
      <c r="B412" s="2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2" t="n"/>
      <c r="B413" s="2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2" t="n"/>
      <c r="B414" s="2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2" t="n"/>
      <c r="B415" s="2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2" t="n"/>
      <c r="B416" s="2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2" t="n"/>
      <c r="B417" s="2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2" t="n"/>
      <c r="B418" s="2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2" t="n"/>
      <c r="B419" s="2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2" t="n"/>
      <c r="B420" s="2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2" t="n"/>
      <c r="B421" s="2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2" t="n"/>
      <c r="B422" s="2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2" t="n"/>
      <c r="B423" s="2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2" t="n"/>
      <c r="B424" s="2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2" t="n"/>
      <c r="B425" s="2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2" t="n"/>
      <c r="B426" s="2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2" t="n"/>
      <c r="B427" s="2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2" t="n"/>
      <c r="B428" s="2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2" t="n"/>
      <c r="B429" s="2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2" t="n"/>
      <c r="B430" s="2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2" t="n"/>
      <c r="B431" s="2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2" t="n"/>
      <c r="B432" s="2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2" t="n"/>
      <c r="B433" s="2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2" t="n"/>
      <c r="B434" s="2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2" t="n"/>
      <c r="B435" s="2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2" t="n"/>
      <c r="B436" s="2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2" t="n"/>
      <c r="B437" s="2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2" t="n"/>
      <c r="B438" s="2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2" t="n"/>
      <c r="B439" s="2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2" t="n"/>
      <c r="B440" s="2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2" t="n"/>
      <c r="B441" s="2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2" t="n"/>
      <c r="B442" s="2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2" t="n"/>
      <c r="B443" s="2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2" t="n"/>
      <c r="B444" s="2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2" t="n"/>
      <c r="B445" s="2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2" t="n"/>
      <c r="B446" s="2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2" t="n"/>
      <c r="B447" s="2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2" t="n"/>
      <c r="B448" s="2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2" t="n"/>
      <c r="B449" s="2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2" t="n"/>
      <c r="B450" s="2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2" t="n"/>
      <c r="B451" s="2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2" t="n"/>
      <c r="B452" s="2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2" t="n"/>
      <c r="B453" s="2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2" t="n"/>
      <c r="B454" s="2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2" t="n"/>
      <c r="B455" s="2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2" t="n"/>
      <c r="B456" s="2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2" t="n"/>
      <c r="B457" s="2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2" t="n"/>
      <c r="B458" s="2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2" t="n"/>
      <c r="B459" s="2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2" t="n"/>
      <c r="B460" s="2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2" t="n"/>
      <c r="B461" s="2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2" t="n"/>
      <c r="B462" s="2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2" t="n"/>
      <c r="B463" s="2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2" t="n"/>
      <c r="B464" s="2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2" t="n"/>
      <c r="B465" s="2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2" t="n"/>
      <c r="B466" s="2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2" t="n"/>
      <c r="B467" s="2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2" t="n"/>
      <c r="B468" s="2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2" t="n"/>
      <c r="B469" s="2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2" t="n"/>
      <c r="B470" s="2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2" t="n"/>
      <c r="B471" s="2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2" t="n"/>
      <c r="B472" s="2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2" t="n"/>
      <c r="B473" s="2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2" t="n"/>
      <c r="B474" s="2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2" t="n"/>
      <c r="B475" s="2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2" t="n"/>
      <c r="B476" s="2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2" t="n"/>
      <c r="B477" s="2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2" t="n"/>
      <c r="B478" s="2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2" t="n"/>
      <c r="B479" s="2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2" t="n"/>
      <c r="B480" s="2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2" t="n"/>
      <c r="B481" s="2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2" t="n"/>
      <c r="B482" s="2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2" t="n"/>
      <c r="B483" s="2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2" t="n"/>
      <c r="B484" s="2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2" t="n"/>
      <c r="B485" s="2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2" t="n"/>
      <c r="B486" s="2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2" t="n"/>
      <c r="B487" s="2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2" t="n"/>
      <c r="B488" s="2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2" t="n"/>
      <c r="B489" s="2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2" t="n"/>
      <c r="B490" s="2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2" t="n"/>
      <c r="B491" s="2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2" t="n"/>
      <c r="B492" s="2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2" t="n"/>
      <c r="B493" s="2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2" t="n"/>
      <c r="B494" s="2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2" t="n"/>
      <c r="B495" s="2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2" t="n"/>
      <c r="B496" s="2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2" t="n"/>
      <c r="B497" s="2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2" t="n"/>
      <c r="B498" s="2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2" t="n"/>
      <c r="B499" s="2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2" t="n"/>
      <c r="B500" s="2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2" t="n"/>
      <c r="B501" s="2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2" t="n"/>
      <c r="B502" s="2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2" t="n"/>
      <c r="B503" s="2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2" t="n"/>
      <c r="B504" s="2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2" t="n"/>
      <c r="B505" s="2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2" t="n"/>
      <c r="B506" s="2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2" t="n"/>
      <c r="B507" s="2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2" t="n"/>
      <c r="B508" s="2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2" t="n"/>
      <c r="B509" s="2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2" t="n"/>
      <c r="B510" s="2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2" t="n"/>
      <c r="B511" s="2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2" t="n"/>
      <c r="B512" s="2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2" t="n"/>
      <c r="B513" s="2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2" t="n"/>
      <c r="B514" s="2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2" t="n"/>
      <c r="B515" s="2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2" t="n"/>
      <c r="B516" s="2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2" t="n"/>
      <c r="B517" s="2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2" t="n"/>
      <c r="B518" s="2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2" t="n"/>
      <c r="B519" s="2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2" t="n"/>
      <c r="B520" s="2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2" t="n"/>
      <c r="B521" s="2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2" t="n"/>
      <c r="B522" s="2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2" t="n"/>
      <c r="B523" s="2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2" t="n"/>
      <c r="B524" s="2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2" t="n"/>
      <c r="B525" s="2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2" t="n"/>
      <c r="B526" s="2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2" t="n"/>
      <c r="B527" s="2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2" t="n"/>
      <c r="B528" s="2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2" t="n"/>
      <c r="B529" s="2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2" t="n"/>
      <c r="B530" s="2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2" t="n"/>
      <c r="B531" s="2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2" t="n"/>
      <c r="B532" s="2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2" t="n"/>
      <c r="B533" s="2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2" t="n"/>
      <c r="B534" s="2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2" t="n"/>
      <c r="B535" s="2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2" t="n"/>
      <c r="B536" s="2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2" t="n"/>
      <c r="B537" s="2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2" t="n"/>
      <c r="B538" s="2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2" t="n"/>
      <c r="B539" s="2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2" t="n"/>
      <c r="B540" s="2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2" t="n"/>
      <c r="B541" s="2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2" t="n"/>
      <c r="B542" s="2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2" t="n"/>
      <c r="B543" s="2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2" t="n"/>
      <c r="B544" s="2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2" t="n"/>
      <c r="B545" s="2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2" t="n"/>
      <c r="B546" s="2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2" t="n"/>
      <c r="B547" s="2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2" t="n"/>
      <c r="B548" s="2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2" t="n"/>
      <c r="B549" s="2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2" t="n"/>
      <c r="B550" s="2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2" t="n"/>
      <c r="B551" s="2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2" t="n"/>
      <c r="B552" s="2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2" t="n"/>
      <c r="B553" s="2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2" t="n"/>
      <c r="B554" s="2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2" t="n"/>
      <c r="B555" s="2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2" t="n"/>
      <c r="B556" s="2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2" t="n"/>
      <c r="B557" s="2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2" t="n"/>
      <c r="B558" s="2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2" t="n"/>
      <c r="B559" s="2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2" t="n"/>
      <c r="B560" s="2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2" t="n"/>
      <c r="B561" s="2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2" t="n"/>
      <c r="B562" s="2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2" t="n"/>
      <c r="B563" s="2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2" t="n"/>
      <c r="B564" s="2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2" t="n"/>
      <c r="B565" s="2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2" t="n"/>
      <c r="B566" s="2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2" t="n"/>
      <c r="B567" s="2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2" t="n"/>
      <c r="B568" s="2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2" t="n"/>
      <c r="B569" s="2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2" t="n"/>
      <c r="B570" s="2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2" t="n"/>
      <c r="B571" s="2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2" t="n"/>
      <c r="B572" s="2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2" t="n"/>
      <c r="B573" s="2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2" t="n"/>
      <c r="B574" s="2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2" t="n"/>
      <c r="B575" s="2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2" t="n"/>
      <c r="B576" s="2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2" t="n"/>
      <c r="B577" s="2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2" t="n"/>
      <c r="B578" s="2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2" t="n"/>
      <c r="B579" s="2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2" t="n"/>
      <c r="B580" s="2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2" t="n"/>
      <c r="B581" s="2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2" t="n"/>
      <c r="B582" s="2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2" t="n"/>
      <c r="B583" s="2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2" t="n"/>
      <c r="B584" s="2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2" t="n"/>
      <c r="B585" s="2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2" t="n"/>
      <c r="B586" s="2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2" t="n"/>
      <c r="B587" s="2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2" t="n"/>
      <c r="B588" s="2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2" t="n"/>
      <c r="B589" s="2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2" t="n"/>
      <c r="B590" s="2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2" t="n"/>
      <c r="B591" s="2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2" t="n"/>
      <c r="B592" s="2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2" t="n"/>
      <c r="B593" s="2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2" t="n"/>
      <c r="B594" s="2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2" t="n"/>
      <c r="B595" s="2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2" t="n"/>
      <c r="B596" s="2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2" t="n"/>
      <c r="B597" s="2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2" t="n"/>
      <c r="B598" s="2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2" t="n"/>
      <c r="B599" s="2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2" t="n"/>
      <c r="B600" s="2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2" t="n"/>
      <c r="B601" s="2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2" t="n"/>
      <c r="B602" s="2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2" t="n"/>
      <c r="B603" s="2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2" t="n"/>
      <c r="B604" s="2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2" t="n"/>
      <c r="B605" s="2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2" t="n"/>
      <c r="B606" s="2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2" t="n"/>
      <c r="B607" s="2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2" t="n"/>
      <c r="B608" s="2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2" t="n"/>
      <c r="B609" s="2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2" t="n"/>
      <c r="B610" s="2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2" t="n"/>
      <c r="B611" s="2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2" t="n"/>
      <c r="B612" s="2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2" t="n"/>
      <c r="B613" s="2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2" t="n"/>
      <c r="B614" s="2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2" t="n"/>
      <c r="B615" s="2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2" t="n"/>
      <c r="B616" s="2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2" t="n"/>
      <c r="B617" s="2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2" t="n"/>
      <c r="B618" s="2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2" t="n"/>
      <c r="B619" s="2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2" t="n"/>
      <c r="B620" s="2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2" t="n"/>
      <c r="B621" s="2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2" t="n"/>
      <c r="B622" s="2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2" t="n"/>
      <c r="B623" s="2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2" t="n"/>
      <c r="B624" s="2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2" t="n"/>
      <c r="B625" s="2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2" t="n"/>
      <c r="B626" s="2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2" t="n"/>
      <c r="B627" s="2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2" t="n"/>
      <c r="B628" s="2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2" t="n"/>
      <c r="B629" s="2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2" t="n"/>
      <c r="B630" s="2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2" t="n"/>
      <c r="B631" s="2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2" t="n"/>
      <c r="B632" s="2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2" t="n"/>
      <c r="B633" s="2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2" t="n"/>
      <c r="B634" s="2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2" t="n"/>
      <c r="B635" s="2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2" t="n"/>
      <c r="B636" s="2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2" t="n"/>
      <c r="B637" s="2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2" t="n"/>
      <c r="B638" s="2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2" t="n"/>
      <c r="B639" s="2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2" t="n"/>
      <c r="B640" s="2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2" t="n"/>
      <c r="B641" s="2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2" t="n"/>
      <c r="B642" s="2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2" t="n"/>
      <c r="B643" s="2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2" t="n"/>
      <c r="B644" s="2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2" t="n"/>
      <c r="B645" s="2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2" t="n"/>
      <c r="B646" s="2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2" t="n"/>
      <c r="B647" s="2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2" t="n"/>
      <c r="B648" s="2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2" t="n"/>
      <c r="B649" s="2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2" t="n"/>
      <c r="B650" s="2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2" t="n"/>
      <c r="B651" s="2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2" t="n"/>
      <c r="B652" s="2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2" t="n"/>
      <c r="B653" s="2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2" t="n"/>
      <c r="B654" s="2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2" t="n"/>
      <c r="B655" s="2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2" t="n"/>
      <c r="B656" s="2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2" t="n"/>
      <c r="B657" s="2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2" t="n"/>
      <c r="B658" s="2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2" t="n"/>
      <c r="B659" s="2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2" t="n"/>
      <c r="B660" s="2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2" t="n"/>
      <c r="B661" s="2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2" t="n"/>
      <c r="B662" s="2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2" t="n"/>
      <c r="B663" s="2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2" t="n"/>
      <c r="B664" s="2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2" t="n"/>
      <c r="B665" s="2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2" t="n"/>
      <c r="B666" s="2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2" t="n"/>
      <c r="B667" s="2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2" t="n"/>
      <c r="B668" s="2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2" t="n"/>
      <c r="B669" s="2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2" t="n"/>
      <c r="B670" s="2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2" t="n"/>
      <c r="B671" s="2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2" t="n"/>
      <c r="B672" s="2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2" t="n"/>
      <c r="B673" s="2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2" t="n"/>
      <c r="B674" s="2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2" t="n"/>
      <c r="B675" s="2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2" t="n"/>
      <c r="B676" s="2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2" t="n"/>
      <c r="B677" s="2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2" t="n"/>
      <c r="B678" s="2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2" t="n"/>
      <c r="B679" s="2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2" t="n"/>
      <c r="B680" s="2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2" t="n"/>
      <c r="B681" s="2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2" t="n"/>
      <c r="B682" s="2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2" t="n"/>
      <c r="B683" s="2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2" t="n"/>
      <c r="B684" s="2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2" t="n"/>
      <c r="B685" s="2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2" t="n"/>
      <c r="B686" s="2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2" t="n"/>
      <c r="B687" s="2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2" t="n"/>
      <c r="B688" s="2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2" t="n"/>
      <c r="B689" s="2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2" t="n"/>
      <c r="B690" s="2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2" t="n"/>
      <c r="B691" s="2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2" t="n"/>
      <c r="B692" s="2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2" t="n"/>
      <c r="B693" s="2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2" t="n"/>
      <c r="B694" s="2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2" t="n"/>
      <c r="B695" s="2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2" t="n"/>
      <c r="B696" s="2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2" t="n"/>
      <c r="B697" s="2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2" t="n"/>
      <c r="B698" s="2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2" t="n"/>
      <c r="B699" s="2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2" t="n"/>
      <c r="B700" s="2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2" t="n"/>
      <c r="B701" s="2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2" t="n"/>
      <c r="B702" s="2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2" t="n"/>
      <c r="B703" s="2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2" t="n"/>
      <c r="B704" s="2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2" t="n"/>
      <c r="B705" s="2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2" t="n"/>
      <c r="B706" s="2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2" t="n"/>
      <c r="B707" s="2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2" t="n"/>
      <c r="B708" s="2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2" t="n"/>
      <c r="B709" s="2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2" t="n"/>
      <c r="B710" s="2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2" t="n"/>
      <c r="B711" s="2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2" t="n"/>
      <c r="B712" s="2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2" t="n"/>
      <c r="B713" s="2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2" t="n"/>
      <c r="B714" s="2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2" t="n"/>
      <c r="B715" s="2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2" t="n"/>
      <c r="B716" s="2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2" t="n"/>
      <c r="B717" s="2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2" t="n"/>
      <c r="B718" s="2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2" t="n"/>
      <c r="B719" s="2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2" t="n"/>
      <c r="B720" s="2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2" t="n"/>
      <c r="B721" s="2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2" t="n"/>
      <c r="B722" s="2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2" t="n"/>
      <c r="B723" s="2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2" t="n"/>
      <c r="B724" s="2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2" t="n"/>
      <c r="B725" s="2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2" t="n"/>
      <c r="B726" s="2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2" t="n"/>
      <c r="B727" s="2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2" t="n"/>
      <c r="B728" s="2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2" t="n"/>
      <c r="B729" s="2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2" t="n"/>
      <c r="B730" s="2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2" t="n"/>
      <c r="B731" s="2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2" t="n"/>
      <c r="B732" s="2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2" t="n"/>
      <c r="B733" s="2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2" t="n"/>
      <c r="B734" s="2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2" t="n"/>
      <c r="B735" s="2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2" t="n"/>
      <c r="B736" s="2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2" t="n"/>
      <c r="B737" s="2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2" t="n"/>
      <c r="B738" s="2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2" t="n"/>
      <c r="B739" s="2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2" t="n"/>
      <c r="B740" s="2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2" t="n"/>
      <c r="B741" s="2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2" t="n"/>
      <c r="B742" s="2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2" t="n"/>
      <c r="B743" s="2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2" t="n"/>
      <c r="B744" s="2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2" t="n"/>
      <c r="B745" s="2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2" t="n"/>
      <c r="B746" s="2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2" t="n"/>
      <c r="B747" s="2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2" t="n"/>
      <c r="B748" s="2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2" t="n"/>
      <c r="B749" s="2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2" t="n"/>
      <c r="B750" s="2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2" t="n"/>
      <c r="B751" s="2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2" t="n"/>
      <c r="B752" s="2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2" t="n"/>
      <c r="B753" s="2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2" t="n"/>
      <c r="B754" s="2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2" t="n"/>
      <c r="B755" s="2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2" t="n"/>
      <c r="B756" s="2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2" t="n"/>
      <c r="B757" s="2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2" t="n"/>
      <c r="B758" s="2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2" t="n"/>
      <c r="B759" s="2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2" t="n"/>
      <c r="B760" s="2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2" t="n"/>
      <c r="B761" s="2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2" t="n"/>
      <c r="B762" s="2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2" t="n"/>
      <c r="B763" s="2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2" t="n"/>
      <c r="B764" s="2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2" t="n"/>
      <c r="B765" s="2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2" t="n"/>
      <c r="B766" s="2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2" t="n"/>
      <c r="B767" s="2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2" t="n"/>
      <c r="B768" s="2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2" t="n"/>
      <c r="B769" s="2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2" t="n"/>
      <c r="B770" s="2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2" t="n"/>
      <c r="B771" s="2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2" t="n"/>
      <c r="B772" s="2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2" t="n"/>
      <c r="B773" s="2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2" t="n"/>
      <c r="B774" s="2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2" t="n"/>
      <c r="B775" s="2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2" t="n"/>
      <c r="B776" s="2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2" t="n"/>
      <c r="B777" s="2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2" t="n"/>
      <c r="B778" s="2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2" t="n"/>
      <c r="B779" s="2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2" t="n"/>
      <c r="B780" s="2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2" t="n"/>
      <c r="B781" s="2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2" t="n"/>
      <c r="B782" s="2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2" t="n"/>
      <c r="B783" s="2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2" t="n"/>
      <c r="B784" s="2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2" t="n"/>
      <c r="B785" s="2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2" t="n"/>
      <c r="B786" s="2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2" t="n"/>
      <c r="B787" s="2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2" t="n"/>
      <c r="B788" s="2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2" t="n"/>
      <c r="B789" s="2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2" t="n"/>
      <c r="B790" s="2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2" t="n"/>
      <c r="B791" s="2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2" t="n"/>
      <c r="B792" s="2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2" t="n"/>
      <c r="B793" s="2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2" t="n"/>
      <c r="B794" s="2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2" t="n"/>
      <c r="B795" s="2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2" t="n"/>
      <c r="B796" s="2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2" t="n"/>
      <c r="B797" s="2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2" t="n"/>
      <c r="B798" s="2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2" t="n"/>
      <c r="B799" s="2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2" t="n"/>
      <c r="B800" s="2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2" t="n"/>
      <c r="B801" s="2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2" t="n"/>
      <c r="B802" s="2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2" t="n"/>
      <c r="B803" s="2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2" t="n"/>
      <c r="B804" s="2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2" t="n"/>
      <c r="B805" s="2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2" t="n"/>
      <c r="B806" s="2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2" t="n"/>
      <c r="B807" s="2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2" t="n"/>
      <c r="B808" s="2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2" t="n"/>
      <c r="B809" s="2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2" t="n"/>
      <c r="B810" s="2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2" t="n"/>
      <c r="B811" s="2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2" t="n"/>
      <c r="B812" s="2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2" t="n"/>
      <c r="B813" s="2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2" t="n"/>
      <c r="B814" s="2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2" t="n"/>
      <c r="B815" s="2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2" t="n"/>
      <c r="B816" s="2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2" t="n"/>
      <c r="B817" s="2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2" t="n"/>
      <c r="B818" s="2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2" t="n"/>
      <c r="B819" s="2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2" t="n"/>
      <c r="B820" s="2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2" t="n"/>
      <c r="B821" s="2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2" t="n"/>
      <c r="B822" s="2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2" t="n"/>
      <c r="B823" s="2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2" t="n"/>
      <c r="B824" s="2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2" t="n"/>
      <c r="B825" s="2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2" t="n"/>
      <c r="B826" s="2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2" t="n"/>
      <c r="B827" s="2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2" t="n"/>
      <c r="B828" s="2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2" t="n"/>
      <c r="B829" s="2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2" t="n"/>
      <c r="B830" s="2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2" t="n"/>
      <c r="B831" s="2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2" t="n"/>
      <c r="B832" s="2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2" t="n"/>
      <c r="B833" s="2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2" t="n"/>
      <c r="B834" s="2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2" t="n"/>
      <c r="B835" s="2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2" t="n"/>
      <c r="B836" s="2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2" t="n"/>
      <c r="B837" s="2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2" t="n"/>
      <c r="B838" s="2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2" t="n"/>
      <c r="B839" s="2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2" t="n"/>
      <c r="B840" s="2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2" t="n"/>
      <c r="B841" s="2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2" t="n"/>
      <c r="B842" s="2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2" t="n"/>
      <c r="B843" s="2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2" t="n"/>
      <c r="B844" s="2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2" t="n"/>
      <c r="B845" s="2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2" t="n"/>
      <c r="B846" s="2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2" t="n"/>
      <c r="B847" s="2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2" t="n"/>
      <c r="B848" s="2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2" t="n"/>
      <c r="B849" s="2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2" t="n"/>
      <c r="B850" s="2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2" t="n"/>
      <c r="B851" s="2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2" t="n"/>
      <c r="B852" s="2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2" t="n"/>
      <c r="B853" s="2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2" t="n"/>
      <c r="B854" s="2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2" t="n"/>
      <c r="B855" s="2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2" t="n"/>
      <c r="B856" s="2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2" t="n"/>
      <c r="B857" s="2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2" t="n"/>
      <c r="B858" s="2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2" t="n"/>
      <c r="B859" s="2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2" t="n"/>
      <c r="B860" s="2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2" t="n"/>
      <c r="B861" s="2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2" t="n"/>
      <c r="B862" s="2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2" t="n"/>
      <c r="B863" s="2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2" t="n"/>
      <c r="B864" s="2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2" t="n"/>
      <c r="B865" s="2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2" t="n"/>
      <c r="B866" s="2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2" t="n"/>
      <c r="B867" s="2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2" t="n"/>
      <c r="B868" s="2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2" t="n"/>
      <c r="B869" s="2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2" t="n"/>
      <c r="B870" s="2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2" t="n"/>
      <c r="B871" s="2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2" t="n"/>
      <c r="B872" s="2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2" t="n"/>
      <c r="B873" s="2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2" t="n"/>
      <c r="B874" s="2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2" t="n"/>
      <c r="B875" s="2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2" t="n"/>
      <c r="B876" s="2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2" t="n"/>
      <c r="B877" s="2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2" t="n"/>
      <c r="B878" s="2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2" t="n"/>
      <c r="B879" s="2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2" t="n"/>
      <c r="B880" s="2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2" t="n"/>
      <c r="B881" s="2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2" t="n"/>
      <c r="B882" s="2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2" t="n"/>
      <c r="B883" s="2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2" t="n"/>
      <c r="B884" s="2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2" t="n"/>
      <c r="B885" s="2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2" t="n"/>
      <c r="B886" s="2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2" t="n"/>
      <c r="B887" s="2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2" t="n"/>
      <c r="B888" s="2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2" t="n"/>
      <c r="B889" s="2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2" t="n"/>
      <c r="B890" s="2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2" t="n"/>
      <c r="B891" s="2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2" t="n"/>
      <c r="B892" s="2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2" t="n"/>
      <c r="B893" s="2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2" t="n"/>
      <c r="B894" s="2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2" t="n"/>
      <c r="B895" s="2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2" t="n"/>
      <c r="B896" s="2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2" t="n"/>
      <c r="B897" s="2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2" t="n"/>
      <c r="B898" s="2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2" t="n"/>
      <c r="B899" s="2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2" t="n"/>
      <c r="B900" s="2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2" t="n"/>
      <c r="B901" s="2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2" t="n"/>
      <c r="B902" s="2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2" t="n"/>
      <c r="B903" s="2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2" t="n"/>
      <c r="B904" s="2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2" t="n"/>
      <c r="B905" s="2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2" t="n"/>
      <c r="B906" s="2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2" t="n"/>
      <c r="B907" s="2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2" t="n"/>
      <c r="B908" s="2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2" t="n"/>
      <c r="B909" s="2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2" t="n"/>
      <c r="B910" s="2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2" t="n"/>
      <c r="B911" s="2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2" t="n"/>
      <c r="B912" s="2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2" t="n"/>
      <c r="B913" s="2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2" t="n"/>
      <c r="B914" s="2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2" t="n"/>
      <c r="B915" s="2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2" t="n"/>
      <c r="B916" s="2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2" t="n"/>
      <c r="B917" s="2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2" t="n"/>
      <c r="B918" s="2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2" t="n"/>
      <c r="B919" s="2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2" t="n"/>
      <c r="B920" s="2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2" t="n"/>
      <c r="B921" s="2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2" t="n"/>
      <c r="B922" s="2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2" t="n"/>
      <c r="B923" s="2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2" t="n"/>
      <c r="B924" s="2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2" t="n"/>
      <c r="B925" s="2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2" t="n"/>
      <c r="B926" s="2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2" t="n"/>
      <c r="B927" s="2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2" t="n"/>
      <c r="B928" s="2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2" t="n"/>
      <c r="B929" s="2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2" t="n"/>
      <c r="B930" s="2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2" t="n"/>
      <c r="B931" s="2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2" t="n"/>
      <c r="B932" s="2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2" t="n"/>
      <c r="B933" s="2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2" t="n"/>
      <c r="B934" s="2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2" t="n"/>
      <c r="B935" s="2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2" t="n"/>
      <c r="B936" s="2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2" t="n"/>
      <c r="B937" s="2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2" t="n"/>
      <c r="B938" s="2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2" t="n"/>
      <c r="B939" s="2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2" t="n"/>
      <c r="B940" s="2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2" t="n"/>
      <c r="B941" s="2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2" t="n"/>
      <c r="B942" s="2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2" t="n"/>
      <c r="B943" s="2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2" t="n"/>
      <c r="B944" s="2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2" t="n"/>
      <c r="B945" s="2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2" t="n"/>
      <c r="B946" s="2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2" t="n"/>
      <c r="B947" s="2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2" t="n"/>
      <c r="B948" s="2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2" t="n"/>
      <c r="B949" s="2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2" t="n"/>
      <c r="B950" s="2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2" t="n"/>
      <c r="B951" s="2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2" t="n"/>
      <c r="B952" s="2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2" t="n"/>
      <c r="B953" s="2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2" t="n"/>
      <c r="B954" s="2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2" t="n"/>
      <c r="B955" s="2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2" t="n"/>
      <c r="B956" s="2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2" t="n"/>
      <c r="B957" s="2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2" t="n"/>
      <c r="B958" s="2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2" t="n"/>
      <c r="B959" s="2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2" t="n"/>
      <c r="B960" s="2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2" t="n"/>
      <c r="B961" s="2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2" t="n"/>
      <c r="B962" s="2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2" t="n"/>
      <c r="B963" s="2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2" t="n"/>
      <c r="B964" s="2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2" t="n"/>
      <c r="B965" s="2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2" t="n"/>
      <c r="B966" s="2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2" t="n"/>
      <c r="B967" s="2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2" t="n"/>
      <c r="B968" s="2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2" t="n"/>
      <c r="B969" s="2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2" t="n"/>
      <c r="B970" s="2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2" t="n"/>
      <c r="B971" s="2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2" t="n"/>
      <c r="B972" s="2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2" t="n"/>
      <c r="B973" s="2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2" t="n"/>
      <c r="B974" s="2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2" t="n"/>
      <c r="B975" s="2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2" t="n"/>
      <c r="B976" s="2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2" t="n"/>
      <c r="B977" s="2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2" t="n"/>
      <c r="B978" s="2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2" t="n"/>
      <c r="B979" s="2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2" t="n"/>
      <c r="B980" s="2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2" t="n"/>
      <c r="B981" s="2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2" t="n"/>
      <c r="B982" s="2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2" t="n"/>
      <c r="B983" s="2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2" t="n"/>
      <c r="B984" s="2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2" t="n"/>
      <c r="B985" s="2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2" t="n"/>
      <c r="B986" s="2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2" t="n"/>
      <c r="B987" s="2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2" t="n"/>
      <c r="B988" s="2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2" t="n"/>
      <c r="B989" s="2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2" t="n"/>
      <c r="B990" s="2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2" t="n"/>
      <c r="B991" s="2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2" t="n"/>
      <c r="B992" s="2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2" t="n"/>
      <c r="B993" s="2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2" t="n"/>
      <c r="B994" s="2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2" t="n"/>
      <c r="B995" s="2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2" t="n"/>
      <c r="B996" s="2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2" t="n"/>
      <c r="B997" s="2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2" t="n"/>
      <c r="B998" s="2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2" t="n"/>
      <c r="B999" s="2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2" t="n"/>
      <c r="B1000" s="2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hyperlinks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6.63" customWidth="1" style="50" min="1" max="1"/>
    <col width="37.38" customWidth="1" style="50" min="2" max="2"/>
    <col width="7.88" customWidth="1" style="50" min="3" max="35"/>
  </cols>
  <sheetData>
    <row r="1" ht="15" customHeight="1" s="50">
      <c r="A1" s="15" t="n"/>
      <c r="B1" s="16" t="inlineStr">
        <is>
          <t>ref2020.d112119a</t>
        </is>
      </c>
      <c r="C1" s="17" t="n">
        <v>2019</v>
      </c>
      <c r="D1" s="17" t="n">
        <v>2020</v>
      </c>
      <c r="E1" s="17" t="n">
        <v>2021</v>
      </c>
      <c r="F1" s="17" t="n">
        <v>2022</v>
      </c>
      <c r="G1" s="17" t="n">
        <v>2023</v>
      </c>
      <c r="H1" s="17" t="n">
        <v>2024</v>
      </c>
      <c r="I1" s="17" t="n">
        <v>2025</v>
      </c>
      <c r="J1" s="17" t="n">
        <v>2026</v>
      </c>
      <c r="K1" s="17" t="n">
        <v>2027</v>
      </c>
      <c r="L1" s="17" t="n">
        <v>2028</v>
      </c>
      <c r="M1" s="17" t="n">
        <v>2029</v>
      </c>
      <c r="N1" s="17" t="n">
        <v>2030</v>
      </c>
      <c r="O1" s="17" t="n">
        <v>2031</v>
      </c>
      <c r="P1" s="17" t="n">
        <v>2032</v>
      </c>
      <c r="Q1" s="17" t="n">
        <v>2033</v>
      </c>
      <c r="R1" s="17" t="n">
        <v>2034</v>
      </c>
      <c r="S1" s="17" t="n">
        <v>2035</v>
      </c>
      <c r="T1" s="17" t="n">
        <v>2036</v>
      </c>
      <c r="U1" s="17" t="n">
        <v>2037</v>
      </c>
      <c r="V1" s="17" t="n">
        <v>2038</v>
      </c>
      <c r="W1" s="17" t="n">
        <v>2039</v>
      </c>
      <c r="X1" s="17" t="n">
        <v>2040</v>
      </c>
      <c r="Y1" s="17" t="n">
        <v>2041</v>
      </c>
      <c r="Z1" s="17" t="n">
        <v>2042</v>
      </c>
      <c r="AA1" s="17" t="n">
        <v>2043</v>
      </c>
      <c r="AB1" s="17" t="n">
        <v>2044</v>
      </c>
      <c r="AC1" s="17" t="n">
        <v>2045</v>
      </c>
      <c r="AD1" s="17" t="n">
        <v>2046</v>
      </c>
      <c r="AE1" s="17" t="n">
        <v>2047</v>
      </c>
      <c r="AF1" s="17" t="n">
        <v>2048</v>
      </c>
      <c r="AG1" s="17" t="n">
        <v>2049</v>
      </c>
      <c r="AH1" s="17" t="n">
        <v>2050</v>
      </c>
      <c r="AI1" s="15" t="n"/>
    </row>
    <row r="2" ht="15" customHeight="1" s="50">
      <c r="A2" s="15" t="n"/>
      <c r="B2" s="15" t="n"/>
      <c r="C2" s="18" t="n"/>
      <c r="D2" s="18" t="n"/>
      <c r="E2" s="18" t="n"/>
      <c r="F2" s="18" t="n"/>
      <c r="G2" s="18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2020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ref2020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d112119a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2020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inlineStr">
        <is>
          <t>2019-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2019</v>
      </c>
      <c r="D13" s="17" t="n">
        <v>2020</v>
      </c>
      <c r="E13" s="17" t="n">
        <v>2021</v>
      </c>
      <c r="F13" s="17" t="n">
        <v>2022</v>
      </c>
      <c r="G13" s="17" t="n">
        <v>2023</v>
      </c>
      <c r="H13" s="17" t="n">
        <v>2024</v>
      </c>
      <c r="I13" s="17" t="n">
        <v>2025</v>
      </c>
      <c r="J13" s="17" t="n">
        <v>2026</v>
      </c>
      <c r="K13" s="17" t="n">
        <v>2027</v>
      </c>
      <c r="L13" s="17" t="n">
        <v>2028</v>
      </c>
      <c r="M13" s="17" t="n">
        <v>2029</v>
      </c>
      <c r="N13" s="17" t="n">
        <v>2030</v>
      </c>
      <c r="O13" s="17" t="n">
        <v>2031</v>
      </c>
      <c r="P13" s="17" t="n">
        <v>2032</v>
      </c>
      <c r="Q13" s="17" t="n">
        <v>2033</v>
      </c>
      <c r="R13" s="17" t="n">
        <v>2034</v>
      </c>
      <c r="S13" s="17" t="n">
        <v>2035</v>
      </c>
      <c r="T13" s="17" t="n">
        <v>2036</v>
      </c>
      <c r="U13" s="17" t="n">
        <v>2037</v>
      </c>
      <c r="V13" s="17" t="n">
        <v>2038</v>
      </c>
      <c r="W13" s="17" t="n">
        <v>2039</v>
      </c>
      <c r="X13" s="17" t="n">
        <v>2040</v>
      </c>
      <c r="Y13" s="17" t="n">
        <v>2041</v>
      </c>
      <c r="Z13" s="17" t="n">
        <v>2042</v>
      </c>
      <c r="AA13" s="17" t="n">
        <v>2043</v>
      </c>
      <c r="AB13" s="17" t="n">
        <v>2044</v>
      </c>
      <c r="AC13" s="17" t="n">
        <v>2045</v>
      </c>
      <c r="AD13" s="17" t="n">
        <v>2046</v>
      </c>
      <c r="AE13" s="17" t="n">
        <v>2047</v>
      </c>
      <c r="AF13" s="17" t="n">
        <v>2048</v>
      </c>
      <c r="AG13" s="17" t="n">
        <v>2049</v>
      </c>
      <c r="AH13" s="17" t="n">
        <v>2050</v>
      </c>
      <c r="AI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231.084137</v>
      </c>
      <c r="D17" s="24" t="n">
        <v>223.796234</v>
      </c>
      <c r="E17" s="24" t="n">
        <v>221.061813</v>
      </c>
      <c r="F17" s="24" t="n">
        <v>207.504913</v>
      </c>
      <c r="G17" s="24" t="n">
        <v>190.04248</v>
      </c>
      <c r="H17" s="24" t="n">
        <v>172.307373</v>
      </c>
      <c r="I17" s="24" t="n">
        <v>138.29921</v>
      </c>
      <c r="J17" s="24" t="n">
        <v>135.373199</v>
      </c>
      <c r="K17" s="24" t="n">
        <v>134.09552</v>
      </c>
      <c r="L17" s="24" t="n">
        <v>132.760513</v>
      </c>
      <c r="M17" s="24" t="n">
        <v>130.825516</v>
      </c>
      <c r="N17" s="24" t="n">
        <v>130.190506</v>
      </c>
      <c r="O17" s="24" t="n">
        <v>129.958511</v>
      </c>
      <c r="P17" s="24" t="n">
        <v>129.866211</v>
      </c>
      <c r="Q17" s="24" t="n">
        <v>129.866211</v>
      </c>
      <c r="R17" s="24" t="n">
        <v>128.707916</v>
      </c>
      <c r="S17" s="24" t="n">
        <v>127.831902</v>
      </c>
      <c r="T17" s="24" t="n">
        <v>127.149406</v>
      </c>
      <c r="U17" s="24" t="n">
        <v>126.614899</v>
      </c>
      <c r="V17" s="24" t="n">
        <v>124.961411</v>
      </c>
      <c r="W17" s="24" t="n">
        <v>124.622406</v>
      </c>
      <c r="X17" s="24" t="n">
        <v>124.622406</v>
      </c>
      <c r="Y17" s="24" t="n">
        <v>124.28241</v>
      </c>
      <c r="Z17" s="24" t="n">
        <v>124.28241</v>
      </c>
      <c r="AA17" s="24" t="n">
        <v>124.28241</v>
      </c>
      <c r="AB17" s="24" t="n">
        <v>124.28241</v>
      </c>
      <c r="AC17" s="24" t="n">
        <v>123.867401</v>
      </c>
      <c r="AD17" s="24" t="n">
        <v>123.867401</v>
      </c>
      <c r="AE17" s="24" t="n">
        <v>123.635406</v>
      </c>
      <c r="AF17" s="24" t="n">
        <v>123.635406</v>
      </c>
      <c r="AG17" s="24" t="n">
        <v>123.410408</v>
      </c>
      <c r="AH17" s="24" t="n">
        <v>123.410408</v>
      </c>
      <c r="AI17" s="25" t="n">
        <v>-0.020031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75.206711</v>
      </c>
      <c r="D18" s="24" t="n">
        <v>72.77310900000001</v>
      </c>
      <c r="E18" s="24" t="n">
        <v>66.741508</v>
      </c>
      <c r="F18" s="24" t="n">
        <v>61.672409</v>
      </c>
      <c r="G18" s="24" t="n">
        <v>59.380302</v>
      </c>
      <c r="H18" s="24" t="n">
        <v>56.946198</v>
      </c>
      <c r="I18" s="24" t="n">
        <v>60.158005</v>
      </c>
      <c r="J18" s="24" t="n">
        <v>58.542809</v>
      </c>
      <c r="K18" s="24" t="n">
        <v>58.025803</v>
      </c>
      <c r="L18" s="24" t="n">
        <v>57.491806</v>
      </c>
      <c r="M18" s="24" t="n">
        <v>55.735405</v>
      </c>
      <c r="N18" s="24" t="n">
        <v>55.287407</v>
      </c>
      <c r="O18" s="24" t="n">
        <v>54.269211</v>
      </c>
      <c r="P18" s="24" t="n">
        <v>52.41721</v>
      </c>
      <c r="Q18" s="24" t="n">
        <v>51.148808</v>
      </c>
      <c r="R18" s="24" t="n">
        <v>50.620708</v>
      </c>
      <c r="S18" s="24" t="n">
        <v>49.641712</v>
      </c>
      <c r="T18" s="24" t="n">
        <v>49.641712</v>
      </c>
      <c r="U18" s="24" t="n">
        <v>49.641712</v>
      </c>
      <c r="V18" s="24" t="n">
        <v>49.310711</v>
      </c>
      <c r="W18" s="24" t="n">
        <v>49.310711</v>
      </c>
      <c r="X18" s="24" t="n">
        <v>49.310711</v>
      </c>
      <c r="Y18" s="24" t="n">
        <v>49.310711</v>
      </c>
      <c r="Z18" s="24" t="n">
        <v>49.310711</v>
      </c>
      <c r="AA18" s="24" t="n">
        <v>49.310711</v>
      </c>
      <c r="AB18" s="24" t="n">
        <v>49.310711</v>
      </c>
      <c r="AC18" s="24" t="n">
        <v>49.310711</v>
      </c>
      <c r="AD18" s="24" t="n">
        <v>49.310711</v>
      </c>
      <c r="AE18" s="24" t="n">
        <v>49.310711</v>
      </c>
      <c r="AF18" s="24" t="n">
        <v>49.230709</v>
      </c>
      <c r="AG18" s="24" t="n">
        <v>49.230709</v>
      </c>
      <c r="AH18" s="24" t="n">
        <v>49.230709</v>
      </c>
      <c r="AI18" s="25" t="n">
        <v>-0.013575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239.885803</v>
      </c>
      <c r="D19" s="24" t="n">
        <v>244.903214</v>
      </c>
      <c r="E19" s="24" t="n">
        <v>254.764404</v>
      </c>
      <c r="F19" s="24" t="n">
        <v>269.495361</v>
      </c>
      <c r="G19" s="24" t="n">
        <v>280.391846</v>
      </c>
      <c r="H19" s="24" t="n">
        <v>289.070007</v>
      </c>
      <c r="I19" s="24" t="n">
        <v>301.342957</v>
      </c>
      <c r="J19" s="24" t="n">
        <v>309.657196</v>
      </c>
      <c r="K19" s="24" t="n">
        <v>312.926636</v>
      </c>
      <c r="L19" s="24" t="n">
        <v>316.253571</v>
      </c>
      <c r="M19" s="24" t="n">
        <v>320.897156</v>
      </c>
      <c r="N19" s="24" t="n">
        <v>322.814819</v>
      </c>
      <c r="O19" s="24" t="n">
        <v>327.72052</v>
      </c>
      <c r="P19" s="24" t="n">
        <v>330.200897</v>
      </c>
      <c r="Q19" s="24" t="n">
        <v>333.93457</v>
      </c>
      <c r="R19" s="24" t="n">
        <v>337.632904</v>
      </c>
      <c r="S19" s="24" t="n">
        <v>341.530029</v>
      </c>
      <c r="T19" s="24" t="n">
        <v>346.661011</v>
      </c>
      <c r="U19" s="24" t="n">
        <v>351.828735</v>
      </c>
      <c r="V19" s="24" t="n">
        <v>357.309998</v>
      </c>
      <c r="W19" s="24" t="n">
        <v>362.723663</v>
      </c>
      <c r="X19" s="24" t="n">
        <v>367.037811</v>
      </c>
      <c r="Y19" s="24" t="n">
        <v>370.36438</v>
      </c>
      <c r="Z19" s="24" t="n">
        <v>373.629974</v>
      </c>
      <c r="AA19" s="24" t="n">
        <v>377.416565</v>
      </c>
      <c r="AB19" s="24" t="n">
        <v>378.862</v>
      </c>
      <c r="AC19" s="24" t="n">
        <v>381.456848</v>
      </c>
      <c r="AD19" s="24" t="n">
        <v>385.461121</v>
      </c>
      <c r="AE19" s="24" t="n">
        <v>389.477417</v>
      </c>
      <c r="AF19" s="24" t="n">
        <v>392.117981</v>
      </c>
      <c r="AG19" s="24" t="n">
        <v>397.563416</v>
      </c>
      <c r="AH19" s="24" t="n">
        <v>400.95282</v>
      </c>
      <c r="AI19" s="25" t="n">
        <v>0.016708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140.492706</v>
      </c>
      <c r="D20" s="24" t="n">
        <v>147.97757</v>
      </c>
      <c r="E20" s="24" t="n">
        <v>153.151962</v>
      </c>
      <c r="F20" s="24" t="n">
        <v>156.036041</v>
      </c>
      <c r="G20" s="24" t="n">
        <v>159.434662</v>
      </c>
      <c r="H20" s="24" t="n">
        <v>163.249786</v>
      </c>
      <c r="I20" s="24" t="n">
        <v>167.957428</v>
      </c>
      <c r="J20" s="24" t="n">
        <v>172.696075</v>
      </c>
      <c r="K20" s="24" t="n">
        <v>175.560211</v>
      </c>
      <c r="L20" s="24" t="n">
        <v>180.78302</v>
      </c>
      <c r="M20" s="24" t="n">
        <v>184.121445</v>
      </c>
      <c r="N20" s="24" t="n">
        <v>189.527069</v>
      </c>
      <c r="O20" s="24" t="n">
        <v>195.743484</v>
      </c>
      <c r="P20" s="24" t="n">
        <v>202.89238</v>
      </c>
      <c r="Q20" s="24" t="n">
        <v>207.311157</v>
      </c>
      <c r="R20" s="24" t="n">
        <v>211.761627</v>
      </c>
      <c r="S20" s="24" t="n">
        <v>218.32164</v>
      </c>
      <c r="T20" s="24" t="n">
        <v>223.144608</v>
      </c>
      <c r="U20" s="24" t="n">
        <v>229.9198</v>
      </c>
      <c r="V20" s="24" t="n">
        <v>234.47052</v>
      </c>
      <c r="W20" s="24" t="n">
        <v>241.515961</v>
      </c>
      <c r="X20" s="24" t="n">
        <v>246.680206</v>
      </c>
      <c r="Y20" s="24" t="n">
        <v>253.763214</v>
      </c>
      <c r="Z20" s="24" t="n">
        <v>259.469788</v>
      </c>
      <c r="AA20" s="24" t="n">
        <v>267.017029</v>
      </c>
      <c r="AB20" s="24" t="n">
        <v>275.696381</v>
      </c>
      <c r="AC20" s="24" t="n">
        <v>282.175781</v>
      </c>
      <c r="AD20" s="24" t="n">
        <v>291.158875</v>
      </c>
      <c r="AE20" s="24" t="n">
        <v>296.659485</v>
      </c>
      <c r="AF20" s="24" t="n">
        <v>305.957001</v>
      </c>
      <c r="AG20" s="24" t="n">
        <v>313.396698</v>
      </c>
      <c r="AH20" s="24" t="n">
        <v>323.019592</v>
      </c>
      <c r="AI20" s="25" t="n">
        <v>0.027221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98.11011499999999</v>
      </c>
      <c r="D21" s="24" t="n">
        <v>97.09161400000001</v>
      </c>
      <c r="E21" s="24" t="n">
        <v>94.744415</v>
      </c>
      <c r="F21" s="24" t="n">
        <v>95.087219</v>
      </c>
      <c r="G21" s="24" t="n">
        <v>95.131218</v>
      </c>
      <c r="H21" s="24" t="n">
        <v>95.182007</v>
      </c>
      <c r="I21" s="24" t="n">
        <v>91.920135</v>
      </c>
      <c r="J21" s="24" t="n">
        <v>83.10955800000001</v>
      </c>
      <c r="K21" s="24" t="n">
        <v>83.14473</v>
      </c>
      <c r="L21" s="24" t="n">
        <v>83.17989300000001</v>
      </c>
      <c r="M21" s="24" t="n">
        <v>83.224869</v>
      </c>
      <c r="N21" s="24" t="n">
        <v>83.31094400000001</v>
      </c>
      <c r="O21" s="24" t="n">
        <v>83.449646</v>
      </c>
      <c r="P21" s="24" t="n">
        <v>83.545952</v>
      </c>
      <c r="Q21" s="24" t="n">
        <v>81.662491</v>
      </c>
      <c r="R21" s="24" t="n">
        <v>79.616547</v>
      </c>
      <c r="S21" s="24" t="n">
        <v>79.79489100000001</v>
      </c>
      <c r="T21" s="24" t="n">
        <v>79.927475</v>
      </c>
      <c r="U21" s="24" t="n">
        <v>79.954239</v>
      </c>
      <c r="V21" s="24" t="n">
        <v>79.980988</v>
      </c>
      <c r="W21" s="24" t="n">
        <v>79.980988</v>
      </c>
      <c r="X21" s="24" t="n">
        <v>78.85672</v>
      </c>
      <c r="Y21" s="24" t="n">
        <v>79.01564</v>
      </c>
      <c r="Z21" s="24" t="n">
        <v>79.13063</v>
      </c>
      <c r="AA21" s="24" t="n">
        <v>78.08955400000001</v>
      </c>
      <c r="AB21" s="24" t="n">
        <v>78.185455</v>
      </c>
      <c r="AC21" s="24" t="n">
        <v>78.289337</v>
      </c>
      <c r="AD21" s="24" t="n">
        <v>78.343445</v>
      </c>
      <c r="AE21" s="24" t="n">
        <v>78.397537</v>
      </c>
      <c r="AF21" s="24" t="n">
        <v>78.431229</v>
      </c>
      <c r="AG21" s="24" t="n">
        <v>78.47193900000001</v>
      </c>
      <c r="AH21" s="24" t="n">
        <v>78.534271</v>
      </c>
      <c r="AI21" s="25" t="n">
        <v>-0.007154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22.830204</v>
      </c>
      <c r="D22" s="24" t="n">
        <v>22.830204</v>
      </c>
      <c r="E22" s="24" t="n">
        <v>22.830204</v>
      </c>
      <c r="F22" s="24" t="n">
        <v>22.830204</v>
      </c>
      <c r="G22" s="24" t="n">
        <v>22.830204</v>
      </c>
      <c r="H22" s="24" t="n">
        <v>22.830204</v>
      </c>
      <c r="I22" s="24" t="n">
        <v>22.830204</v>
      </c>
      <c r="J22" s="24" t="n">
        <v>22.830204</v>
      </c>
      <c r="K22" s="24" t="n">
        <v>22.830204</v>
      </c>
      <c r="L22" s="24" t="n">
        <v>22.830204</v>
      </c>
      <c r="M22" s="24" t="n">
        <v>22.830204</v>
      </c>
      <c r="N22" s="24" t="n">
        <v>22.830204</v>
      </c>
      <c r="O22" s="24" t="n">
        <v>22.830204</v>
      </c>
      <c r="P22" s="24" t="n">
        <v>22.830204</v>
      </c>
      <c r="Q22" s="24" t="n">
        <v>22.830204</v>
      </c>
      <c r="R22" s="24" t="n">
        <v>22.830204</v>
      </c>
      <c r="S22" s="24" t="n">
        <v>22.830204</v>
      </c>
      <c r="T22" s="24" t="n">
        <v>22.830204</v>
      </c>
      <c r="U22" s="24" t="n">
        <v>22.830204</v>
      </c>
      <c r="V22" s="24" t="n">
        <v>22.830204</v>
      </c>
      <c r="W22" s="24" t="n">
        <v>22.830204</v>
      </c>
      <c r="X22" s="24" t="n">
        <v>22.830204</v>
      </c>
      <c r="Y22" s="24" t="n">
        <v>22.830204</v>
      </c>
      <c r="Z22" s="24" t="n">
        <v>22.830204</v>
      </c>
      <c r="AA22" s="24" t="n">
        <v>22.830204</v>
      </c>
      <c r="AB22" s="24" t="n">
        <v>22.830204</v>
      </c>
      <c r="AC22" s="24" t="n">
        <v>22.830204</v>
      </c>
      <c r="AD22" s="24" t="n">
        <v>22.830204</v>
      </c>
      <c r="AE22" s="24" t="n">
        <v>22.830204</v>
      </c>
      <c r="AF22" s="24" t="n">
        <v>22.830204</v>
      </c>
      <c r="AG22" s="24" t="n">
        <v>22.830204</v>
      </c>
      <c r="AH22" s="24" t="n">
        <v>22.830204</v>
      </c>
      <c r="AI22" s="25" t="n">
        <v>0</v>
      </c>
    </row>
    <row r="23" ht="15" customHeight="1" s="50">
      <c r="A23" s="26" t="inlineStr">
        <is>
          <t>EGC000:ba_DiurnalStorag</t>
        </is>
      </c>
      <c r="B23" s="27" t="inlineStr">
        <is>
          <t xml:space="preserve">    Diurnal Storage</t>
        </is>
      </c>
      <c r="C23" s="28" t="n">
        <v>1.3702</v>
      </c>
      <c r="D23" s="28" t="n">
        <v>2.62886</v>
      </c>
      <c r="E23" s="28" t="n">
        <v>5.62886</v>
      </c>
      <c r="F23" s="28" t="n">
        <v>6.25986</v>
      </c>
      <c r="G23" s="28" t="n">
        <v>6.890861</v>
      </c>
      <c r="H23" s="28" t="n">
        <v>7.520861</v>
      </c>
      <c r="I23" s="28" t="n">
        <v>7.963861</v>
      </c>
      <c r="J23" s="28" t="n">
        <v>8.374860999999999</v>
      </c>
      <c r="K23" s="28" t="n">
        <v>8.785861000000001</v>
      </c>
      <c r="L23" s="28" t="n">
        <v>9.196861</v>
      </c>
      <c r="M23" s="28" t="n">
        <v>9.658842</v>
      </c>
      <c r="N23" s="28" t="n">
        <v>10.069842</v>
      </c>
      <c r="O23" s="28" t="n">
        <v>10.069842</v>
      </c>
      <c r="P23" s="28" t="n">
        <v>10.069842</v>
      </c>
      <c r="Q23" s="28" t="n">
        <v>10.356866</v>
      </c>
      <c r="R23" s="28" t="n">
        <v>10.804548</v>
      </c>
      <c r="S23" s="28" t="n">
        <v>10.804548</v>
      </c>
      <c r="T23" s="28" t="n">
        <v>10.872132</v>
      </c>
      <c r="U23" s="28" t="n">
        <v>10.872132</v>
      </c>
      <c r="V23" s="28" t="n">
        <v>10.886932</v>
      </c>
      <c r="W23" s="28" t="n">
        <v>10.886932</v>
      </c>
      <c r="X23" s="28" t="n">
        <v>10.974281</v>
      </c>
      <c r="Y23" s="28" t="n">
        <v>11.41368</v>
      </c>
      <c r="Z23" s="28" t="n">
        <v>12.008404</v>
      </c>
      <c r="AA23" s="28" t="n">
        <v>12.008404</v>
      </c>
      <c r="AB23" s="28" t="n">
        <v>12.008404</v>
      </c>
      <c r="AC23" s="28" t="n">
        <v>12.642261</v>
      </c>
      <c r="AD23" s="28" t="n">
        <v>13.321657</v>
      </c>
      <c r="AE23" s="28" t="n">
        <v>15.081673</v>
      </c>
      <c r="AF23" s="28" t="n">
        <v>16.082682</v>
      </c>
      <c r="AG23" s="28" t="n">
        <v>17.366106</v>
      </c>
      <c r="AH23" s="28" t="n">
        <v>17.400896</v>
      </c>
      <c r="AI23" s="29" t="n">
        <v>0.085441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0.1491</v>
      </c>
      <c r="D24" s="24" t="n">
        <v>0.1731</v>
      </c>
      <c r="E24" s="24" t="n">
        <v>0.1768</v>
      </c>
      <c r="F24" s="24" t="n">
        <v>0.184427</v>
      </c>
      <c r="G24" s="24" t="n">
        <v>0.185699</v>
      </c>
      <c r="H24" s="24" t="n">
        <v>0.185699</v>
      </c>
      <c r="I24" s="24" t="n">
        <v>0.185699</v>
      </c>
      <c r="J24" s="24" t="n">
        <v>0.185699</v>
      </c>
      <c r="K24" s="24" t="n">
        <v>0.185699</v>
      </c>
      <c r="L24" s="24" t="n">
        <v>0.215561</v>
      </c>
      <c r="M24" s="24" t="n">
        <v>0.215561</v>
      </c>
      <c r="N24" s="24" t="n">
        <v>0.215561</v>
      </c>
      <c r="O24" s="24" t="n">
        <v>0.215561</v>
      </c>
      <c r="P24" s="24" t="n">
        <v>0.215561</v>
      </c>
      <c r="Q24" s="24" t="n">
        <v>0.215561</v>
      </c>
      <c r="R24" s="24" t="n">
        <v>0.215561</v>
      </c>
      <c r="S24" s="24" t="n">
        <v>0.215561</v>
      </c>
      <c r="T24" s="24" t="n">
        <v>0.215561</v>
      </c>
      <c r="U24" s="24" t="n">
        <v>0.215561</v>
      </c>
      <c r="V24" s="24" t="n">
        <v>0.215561</v>
      </c>
      <c r="W24" s="24" t="n">
        <v>0.215561</v>
      </c>
      <c r="X24" s="24" t="n">
        <v>0.215561</v>
      </c>
      <c r="Y24" s="24" t="n">
        <v>0.215561</v>
      </c>
      <c r="Z24" s="24" t="n">
        <v>0.215561</v>
      </c>
      <c r="AA24" s="24" t="n">
        <v>0.215561</v>
      </c>
      <c r="AB24" s="24" t="n">
        <v>0.215561</v>
      </c>
      <c r="AC24" s="24" t="n">
        <v>0.215561</v>
      </c>
      <c r="AD24" s="24" t="n">
        <v>0.215561</v>
      </c>
      <c r="AE24" s="24" t="n">
        <v>0.215561</v>
      </c>
      <c r="AF24" s="24" t="n">
        <v>0.215561</v>
      </c>
      <c r="AG24" s="24" t="n">
        <v>0.215561</v>
      </c>
      <c r="AH24" s="24" t="n">
        <v>0.215561</v>
      </c>
      <c r="AI24" s="25" t="n">
        <v>0.011962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231.457718</v>
      </c>
      <c r="D25" s="24" t="n">
        <v>258.357483</v>
      </c>
      <c r="E25" s="24" t="n">
        <v>277.135406</v>
      </c>
      <c r="F25" s="24" t="n">
        <v>310.877045</v>
      </c>
      <c r="G25" s="24" t="n">
        <v>331.817841</v>
      </c>
      <c r="H25" s="24" t="n">
        <v>344.992371</v>
      </c>
      <c r="I25" s="24" t="n">
        <v>362.632111</v>
      </c>
      <c r="J25" s="24" t="n">
        <v>376.454498</v>
      </c>
      <c r="K25" s="24" t="n">
        <v>385.753357</v>
      </c>
      <c r="L25" s="24" t="n">
        <v>394.840759</v>
      </c>
      <c r="M25" s="24" t="n">
        <v>408.56665</v>
      </c>
      <c r="N25" s="24" t="n">
        <v>424.560181</v>
      </c>
      <c r="O25" s="24" t="n">
        <v>425.741608</v>
      </c>
      <c r="P25" s="24" t="n">
        <v>427.539001</v>
      </c>
      <c r="Q25" s="24" t="n">
        <v>429.741272</v>
      </c>
      <c r="R25" s="24" t="n">
        <v>431.202057</v>
      </c>
      <c r="S25" s="24" t="n">
        <v>443.329956</v>
      </c>
      <c r="T25" s="24" t="n">
        <v>450.235413</v>
      </c>
      <c r="U25" s="24" t="n">
        <v>457.249451</v>
      </c>
      <c r="V25" s="24" t="n">
        <v>466.108276</v>
      </c>
      <c r="W25" s="24" t="n">
        <v>474.702332</v>
      </c>
      <c r="X25" s="24" t="n">
        <v>485.57074</v>
      </c>
      <c r="Y25" s="24" t="n">
        <v>498.046143</v>
      </c>
      <c r="Z25" s="24" t="n">
        <v>512.429199</v>
      </c>
      <c r="AA25" s="24" t="n">
        <v>528.930603</v>
      </c>
      <c r="AB25" s="24" t="n">
        <v>546.751221</v>
      </c>
      <c r="AC25" s="24" t="n">
        <v>564.9102779999999</v>
      </c>
      <c r="AD25" s="24" t="n">
        <v>576.6990970000001</v>
      </c>
      <c r="AE25" s="24" t="n">
        <v>587.454651</v>
      </c>
      <c r="AF25" s="24" t="n">
        <v>594.937988</v>
      </c>
      <c r="AG25" s="24" t="n">
        <v>603.522095</v>
      </c>
      <c r="AH25" s="24" t="n">
        <v>612.45575</v>
      </c>
      <c r="AI25" s="25" t="n">
        <v>0.031888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3.713591</v>
      </c>
      <c r="F26" s="24" t="n">
        <v>4.16767</v>
      </c>
      <c r="G26" s="24" t="n">
        <v>4.547616</v>
      </c>
      <c r="H26" s="24" t="n">
        <v>4.986972</v>
      </c>
      <c r="I26" s="24" t="n">
        <v>5.449234</v>
      </c>
      <c r="J26" s="24" t="n">
        <v>5.961385</v>
      </c>
      <c r="K26" s="24" t="n">
        <v>6.592154</v>
      </c>
      <c r="L26" s="24" t="n">
        <v>7.471827</v>
      </c>
      <c r="M26" s="24" t="n">
        <v>8.539021</v>
      </c>
      <c r="N26" s="24" t="n">
        <v>9.53553</v>
      </c>
      <c r="O26" s="24" t="n">
        <v>10.636311</v>
      </c>
      <c r="P26" s="24" t="n">
        <v>11.831466</v>
      </c>
      <c r="Q26" s="24" t="n">
        <v>12.989717</v>
      </c>
      <c r="R26" s="24" t="n">
        <v>14.554209</v>
      </c>
      <c r="S26" s="24" t="n">
        <v>16.432066</v>
      </c>
      <c r="T26" s="24" t="n">
        <v>18.254663</v>
      </c>
      <c r="U26" s="24" t="n">
        <v>20.558561</v>
      </c>
      <c r="V26" s="24" t="n">
        <v>22.902798</v>
      </c>
      <c r="W26" s="24" t="n">
        <v>25.320221</v>
      </c>
      <c r="X26" s="24" t="n">
        <v>27.838015</v>
      </c>
      <c r="Y26" s="24" t="n">
        <v>30.430658</v>
      </c>
      <c r="Z26" s="24" t="n">
        <v>32.999897</v>
      </c>
      <c r="AA26" s="24" t="n">
        <v>35.882656</v>
      </c>
      <c r="AB26" s="24" t="n">
        <v>38.735401</v>
      </c>
      <c r="AC26" s="24" t="n">
        <v>41.726345</v>
      </c>
      <c r="AD26" s="24" t="n">
        <v>44.878906</v>
      </c>
      <c r="AE26" s="24" t="n">
        <v>47.995968</v>
      </c>
      <c r="AF26" s="24" t="n">
        <v>51.195477</v>
      </c>
      <c r="AG26" s="24" t="n">
        <v>54.537045</v>
      </c>
      <c r="AH26" s="24" t="n">
        <v>57.978287</v>
      </c>
      <c r="AI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1040.58667</v>
      </c>
      <c r="D27" s="30" t="n">
        <v>1070.531372</v>
      </c>
      <c r="E27" s="30" t="n">
        <v>1099.949097</v>
      </c>
      <c r="F27" s="30" t="n">
        <v>1134.115234</v>
      </c>
      <c r="G27" s="30" t="n">
        <v>1150.65271</v>
      </c>
      <c r="H27" s="30" t="n">
        <v>1157.271484</v>
      </c>
      <c r="I27" s="30" t="n">
        <v>1158.73877</v>
      </c>
      <c r="J27" s="30" t="n">
        <v>1173.185547</v>
      </c>
      <c r="K27" s="30" t="n">
        <v>1187.900146</v>
      </c>
      <c r="L27" s="30" t="n">
        <v>1205.024048</v>
      </c>
      <c r="M27" s="30" t="n">
        <v>1224.614624</v>
      </c>
      <c r="N27" s="30" t="n">
        <v>1248.342041</v>
      </c>
      <c r="O27" s="30" t="n">
        <v>1260.634888</v>
      </c>
      <c r="P27" s="30" t="n">
        <v>1271.408691</v>
      </c>
      <c r="Q27" s="30" t="n">
        <v>1280.056763</v>
      </c>
      <c r="R27" s="30" t="n">
        <v>1287.946289</v>
      </c>
      <c r="S27" s="30" t="n">
        <v>1310.732544</v>
      </c>
      <c r="T27" s="30" t="n">
        <v>1328.932251</v>
      </c>
      <c r="U27" s="30" t="n">
        <v>1349.685425</v>
      </c>
      <c r="V27" s="30" t="n">
        <v>1368.977539</v>
      </c>
      <c r="W27" s="30" t="n">
        <v>1392.109009</v>
      </c>
      <c r="X27" s="30" t="n">
        <v>1413.936523</v>
      </c>
      <c r="Y27" s="30" t="n">
        <v>1439.672607</v>
      </c>
      <c r="Z27" s="30" t="n">
        <v>1466.306763</v>
      </c>
      <c r="AA27" s="30" t="n">
        <v>1495.983765</v>
      </c>
      <c r="AB27" s="30" t="n">
        <v>1526.877686</v>
      </c>
      <c r="AC27" s="30" t="n">
        <v>1557.424683</v>
      </c>
      <c r="AD27" s="30" t="n">
        <v>1586.087036</v>
      </c>
      <c r="AE27" s="30" t="n">
        <v>1611.058594</v>
      </c>
      <c r="AF27" s="30" t="n">
        <v>1634.634277</v>
      </c>
      <c r="AG27" s="30" t="n">
        <v>1660.544067</v>
      </c>
      <c r="AH27" s="30" t="n">
        <v>1686.028564</v>
      </c>
      <c r="AI27" s="31" t="n">
        <v>0.015689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2.6815</v>
      </c>
      <c r="D29" s="24" t="n">
        <v>2.3181</v>
      </c>
      <c r="E29" s="24" t="n">
        <v>2.3181</v>
      </c>
      <c r="F29" s="24" t="n">
        <v>2.3181</v>
      </c>
      <c r="G29" s="24" t="n">
        <v>2.3181</v>
      </c>
      <c r="H29" s="24" t="n">
        <v>2.3181</v>
      </c>
      <c r="I29" s="24" t="n">
        <v>2.3181</v>
      </c>
      <c r="J29" s="24" t="n">
        <v>2.3181</v>
      </c>
      <c r="K29" s="24" t="n">
        <v>2.3181</v>
      </c>
      <c r="L29" s="24" t="n">
        <v>2.3181</v>
      </c>
      <c r="M29" s="24" t="n">
        <v>1.9981</v>
      </c>
      <c r="N29" s="24" t="n">
        <v>1.9981</v>
      </c>
      <c r="O29" s="24" t="n">
        <v>1.9981</v>
      </c>
      <c r="P29" s="24" t="n">
        <v>1.9981</v>
      </c>
      <c r="Q29" s="24" t="n">
        <v>1.9981</v>
      </c>
      <c r="R29" s="24" t="n">
        <v>1.9981</v>
      </c>
      <c r="S29" s="24" t="n">
        <v>1.9981</v>
      </c>
      <c r="T29" s="24" t="n">
        <v>1.9981</v>
      </c>
      <c r="U29" s="24" t="n">
        <v>1.9981</v>
      </c>
      <c r="V29" s="24" t="n">
        <v>1.9981</v>
      </c>
      <c r="W29" s="24" t="n">
        <v>1.9981</v>
      </c>
      <c r="X29" s="24" t="n">
        <v>1.9981</v>
      </c>
      <c r="Y29" s="24" t="n">
        <v>1.9981</v>
      </c>
      <c r="Z29" s="24" t="n">
        <v>1.9981</v>
      </c>
      <c r="AA29" s="24" t="n">
        <v>1.9981</v>
      </c>
      <c r="AB29" s="24" t="n">
        <v>1.9981</v>
      </c>
      <c r="AC29" s="24" t="n">
        <v>1.9981</v>
      </c>
      <c r="AD29" s="24" t="n">
        <v>1.9981</v>
      </c>
      <c r="AE29" s="24" t="n">
        <v>1.9981</v>
      </c>
      <c r="AF29" s="24" t="n">
        <v>1.9981</v>
      </c>
      <c r="AG29" s="24" t="n">
        <v>1.9981</v>
      </c>
      <c r="AH29" s="24" t="n">
        <v>1.9981</v>
      </c>
      <c r="AI29" s="25" t="n">
        <v>-0.009445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0.5668</v>
      </c>
      <c r="D30" s="24" t="n">
        <v>0.5668</v>
      </c>
      <c r="E30" s="24" t="n">
        <v>0.5668</v>
      </c>
      <c r="F30" s="24" t="n">
        <v>0.5668</v>
      </c>
      <c r="G30" s="24" t="n">
        <v>0.5668</v>
      </c>
      <c r="H30" s="24" t="n">
        <v>0.5668</v>
      </c>
      <c r="I30" s="24" t="n">
        <v>0.5668</v>
      </c>
      <c r="J30" s="24" t="n">
        <v>0.5668</v>
      </c>
      <c r="K30" s="24" t="n">
        <v>0.5668</v>
      </c>
      <c r="L30" s="24" t="n">
        <v>0.5668</v>
      </c>
      <c r="M30" s="24" t="n">
        <v>0.5668</v>
      </c>
      <c r="N30" s="24" t="n">
        <v>0.5668</v>
      </c>
      <c r="O30" s="24" t="n">
        <v>0.5668</v>
      </c>
      <c r="P30" s="24" t="n">
        <v>0.5668</v>
      </c>
      <c r="Q30" s="24" t="n">
        <v>0.5668</v>
      </c>
      <c r="R30" s="24" t="n">
        <v>0.5668</v>
      </c>
      <c r="S30" s="24" t="n">
        <v>0.5668</v>
      </c>
      <c r="T30" s="24" t="n">
        <v>0.5668</v>
      </c>
      <c r="U30" s="24" t="n">
        <v>0.5668</v>
      </c>
      <c r="V30" s="24" t="n">
        <v>0.5668</v>
      </c>
      <c r="W30" s="24" t="n">
        <v>0.5668</v>
      </c>
      <c r="X30" s="24" t="n">
        <v>0.5668</v>
      </c>
      <c r="Y30" s="24" t="n">
        <v>0.5668</v>
      </c>
      <c r="Z30" s="24" t="n">
        <v>0.5668</v>
      </c>
      <c r="AA30" s="24" t="n">
        <v>0.5668</v>
      </c>
      <c r="AB30" s="24" t="n">
        <v>0.5668</v>
      </c>
      <c r="AC30" s="24" t="n">
        <v>0.5668</v>
      </c>
      <c r="AD30" s="24" t="n">
        <v>0.5668</v>
      </c>
      <c r="AE30" s="24" t="n">
        <v>0.5668</v>
      </c>
      <c r="AF30" s="24" t="n">
        <v>0.5668</v>
      </c>
      <c r="AG30" s="24" t="n">
        <v>0.5668</v>
      </c>
      <c r="AH30" s="24" t="n">
        <v>0.5668</v>
      </c>
      <c r="AI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22.372604</v>
      </c>
      <c r="D31" s="24" t="n">
        <v>22.372604</v>
      </c>
      <c r="E31" s="24" t="n">
        <v>22.372604</v>
      </c>
      <c r="F31" s="24" t="n">
        <v>22.372604</v>
      </c>
      <c r="G31" s="24" t="n">
        <v>22.194006</v>
      </c>
      <c r="H31" s="24" t="n">
        <v>22.194006</v>
      </c>
      <c r="I31" s="24" t="n">
        <v>22.194006</v>
      </c>
      <c r="J31" s="24" t="n">
        <v>22.194006</v>
      </c>
      <c r="K31" s="24" t="n">
        <v>22.194006</v>
      </c>
      <c r="L31" s="24" t="n">
        <v>22.194006</v>
      </c>
      <c r="M31" s="24" t="n">
        <v>22.194006</v>
      </c>
      <c r="N31" s="24" t="n">
        <v>22.194006</v>
      </c>
      <c r="O31" s="24" t="n">
        <v>22.194006</v>
      </c>
      <c r="P31" s="24" t="n">
        <v>22.194006</v>
      </c>
      <c r="Q31" s="24" t="n">
        <v>22.194006</v>
      </c>
      <c r="R31" s="24" t="n">
        <v>22.194006</v>
      </c>
      <c r="S31" s="24" t="n">
        <v>22.194006</v>
      </c>
      <c r="T31" s="24" t="n">
        <v>22.194006</v>
      </c>
      <c r="U31" s="24" t="n">
        <v>22.194006</v>
      </c>
      <c r="V31" s="24" t="n">
        <v>22.194006</v>
      </c>
      <c r="W31" s="24" t="n">
        <v>22.194006</v>
      </c>
      <c r="X31" s="24" t="n">
        <v>22.194006</v>
      </c>
      <c r="Y31" s="24" t="n">
        <v>22.194006</v>
      </c>
      <c r="Z31" s="24" t="n">
        <v>22.194006</v>
      </c>
      <c r="AA31" s="24" t="n">
        <v>22.194006</v>
      </c>
      <c r="AB31" s="24" t="n">
        <v>22.194006</v>
      </c>
      <c r="AC31" s="24" t="n">
        <v>22.194006</v>
      </c>
      <c r="AD31" s="24" t="n">
        <v>22.194006</v>
      </c>
      <c r="AE31" s="24" t="n">
        <v>22.194006</v>
      </c>
      <c r="AF31" s="24" t="n">
        <v>22.194006</v>
      </c>
      <c r="AG31" s="24" t="n">
        <v>22.194006</v>
      </c>
      <c r="AH31" s="24" t="n">
        <v>22.194006</v>
      </c>
      <c r="AI31" s="25" t="n">
        <v>-0.000259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3.2564</v>
      </c>
      <c r="D32" s="24" t="n">
        <v>3.2069</v>
      </c>
      <c r="E32" s="24" t="n">
        <v>3.2069</v>
      </c>
      <c r="F32" s="24" t="n">
        <v>3.2069</v>
      </c>
      <c r="G32" s="24" t="n">
        <v>3.2069</v>
      </c>
      <c r="H32" s="24" t="n">
        <v>3.2069</v>
      </c>
      <c r="I32" s="24" t="n">
        <v>3.2069</v>
      </c>
      <c r="J32" s="24" t="n">
        <v>3.2069</v>
      </c>
      <c r="K32" s="24" t="n">
        <v>3.2069</v>
      </c>
      <c r="L32" s="24" t="n">
        <v>3.2069</v>
      </c>
      <c r="M32" s="24" t="n">
        <v>3.2069</v>
      </c>
      <c r="N32" s="24" t="n">
        <v>3.2069</v>
      </c>
      <c r="O32" s="24" t="n">
        <v>3.2069</v>
      </c>
      <c r="P32" s="24" t="n">
        <v>3.2069</v>
      </c>
      <c r="Q32" s="24" t="n">
        <v>3.2069</v>
      </c>
      <c r="R32" s="24" t="n">
        <v>3.2069</v>
      </c>
      <c r="S32" s="24" t="n">
        <v>3.2069</v>
      </c>
      <c r="T32" s="24" t="n">
        <v>3.2069</v>
      </c>
      <c r="U32" s="24" t="n">
        <v>3.2069</v>
      </c>
      <c r="V32" s="24" t="n">
        <v>3.2069</v>
      </c>
      <c r="W32" s="24" t="n">
        <v>3.2069</v>
      </c>
      <c r="X32" s="24" t="n">
        <v>3.2069</v>
      </c>
      <c r="Y32" s="24" t="n">
        <v>3.2069</v>
      </c>
      <c r="Z32" s="24" t="n">
        <v>3.2069</v>
      </c>
      <c r="AA32" s="24" t="n">
        <v>3.2069</v>
      </c>
      <c r="AB32" s="24" t="n">
        <v>3.2069</v>
      </c>
      <c r="AC32" s="24" t="n">
        <v>3.2069</v>
      </c>
      <c r="AD32" s="24" t="n">
        <v>3.2069</v>
      </c>
      <c r="AE32" s="24" t="n">
        <v>3.2069</v>
      </c>
      <c r="AF32" s="24" t="n">
        <v>3.2069</v>
      </c>
      <c r="AG32" s="24" t="n">
        <v>3.2069</v>
      </c>
      <c r="AH32" s="24" t="n">
        <v>3.2069</v>
      </c>
      <c r="AI32" s="25" t="n">
        <v>-0.000494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0.8592</v>
      </c>
      <c r="D33" s="24" t="n">
        <v>0.8547</v>
      </c>
      <c r="E33" s="24" t="n">
        <v>0.8547</v>
      </c>
      <c r="F33" s="24" t="n">
        <v>0.8547</v>
      </c>
      <c r="G33" s="24" t="n">
        <v>0.8547</v>
      </c>
      <c r="H33" s="24" t="n">
        <v>0.8547</v>
      </c>
      <c r="I33" s="24" t="n">
        <v>0.8547</v>
      </c>
      <c r="J33" s="24" t="n">
        <v>0.8547</v>
      </c>
      <c r="K33" s="24" t="n">
        <v>0.8547</v>
      </c>
      <c r="L33" s="24" t="n">
        <v>0.8547</v>
      </c>
      <c r="M33" s="24" t="n">
        <v>0.8547</v>
      </c>
      <c r="N33" s="24" t="n">
        <v>0.8547</v>
      </c>
      <c r="O33" s="24" t="n">
        <v>0.8547</v>
      </c>
      <c r="P33" s="24" t="n">
        <v>0.8547</v>
      </c>
      <c r="Q33" s="24" t="n">
        <v>0.8547</v>
      </c>
      <c r="R33" s="24" t="n">
        <v>0.8547</v>
      </c>
      <c r="S33" s="24" t="n">
        <v>0.8547</v>
      </c>
      <c r="T33" s="24" t="n">
        <v>0.8547</v>
      </c>
      <c r="U33" s="24" t="n">
        <v>0.8547</v>
      </c>
      <c r="V33" s="24" t="n">
        <v>0.8547</v>
      </c>
      <c r="W33" s="24" t="n">
        <v>0.8547</v>
      </c>
      <c r="X33" s="24" t="n">
        <v>0.8547</v>
      </c>
      <c r="Y33" s="24" t="n">
        <v>0.8547</v>
      </c>
      <c r="Z33" s="24" t="n">
        <v>0.8547</v>
      </c>
      <c r="AA33" s="24" t="n">
        <v>0.8547</v>
      </c>
      <c r="AB33" s="24" t="n">
        <v>0.8547</v>
      </c>
      <c r="AC33" s="24" t="n">
        <v>0.8547</v>
      </c>
      <c r="AD33" s="24" t="n">
        <v>0.8547</v>
      </c>
      <c r="AE33" s="24" t="n">
        <v>0.8547</v>
      </c>
      <c r="AF33" s="24" t="n">
        <v>0.8547</v>
      </c>
      <c r="AG33" s="24" t="n">
        <v>0.8547</v>
      </c>
      <c r="AH33" s="24" t="n">
        <v>0.8547</v>
      </c>
      <c r="AI33" s="25" t="n">
        <v>-0.000169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29.736504</v>
      </c>
      <c r="D34" s="30" t="n">
        <v>29.319103</v>
      </c>
      <c r="E34" s="30" t="n">
        <v>29.319103</v>
      </c>
      <c r="F34" s="30" t="n">
        <v>29.319103</v>
      </c>
      <c r="G34" s="30" t="n">
        <v>29.140507</v>
      </c>
      <c r="H34" s="30" t="n">
        <v>29.140507</v>
      </c>
      <c r="I34" s="30" t="n">
        <v>29.140507</v>
      </c>
      <c r="J34" s="30" t="n">
        <v>29.140507</v>
      </c>
      <c r="K34" s="30" t="n">
        <v>29.140507</v>
      </c>
      <c r="L34" s="30" t="n">
        <v>29.140507</v>
      </c>
      <c r="M34" s="30" t="n">
        <v>28.820505</v>
      </c>
      <c r="N34" s="30" t="n">
        <v>28.820505</v>
      </c>
      <c r="O34" s="30" t="n">
        <v>28.820505</v>
      </c>
      <c r="P34" s="30" t="n">
        <v>28.820505</v>
      </c>
      <c r="Q34" s="30" t="n">
        <v>28.820505</v>
      </c>
      <c r="R34" s="30" t="n">
        <v>28.820505</v>
      </c>
      <c r="S34" s="30" t="n">
        <v>28.820505</v>
      </c>
      <c r="T34" s="30" t="n">
        <v>28.820505</v>
      </c>
      <c r="U34" s="30" t="n">
        <v>28.820505</v>
      </c>
      <c r="V34" s="30" t="n">
        <v>28.820505</v>
      </c>
      <c r="W34" s="30" t="n">
        <v>28.820505</v>
      </c>
      <c r="X34" s="30" t="n">
        <v>28.820505</v>
      </c>
      <c r="Y34" s="30" t="n">
        <v>28.820505</v>
      </c>
      <c r="Z34" s="30" t="n">
        <v>28.820505</v>
      </c>
      <c r="AA34" s="30" t="n">
        <v>28.820505</v>
      </c>
      <c r="AB34" s="30" t="n">
        <v>28.820505</v>
      </c>
      <c r="AC34" s="30" t="n">
        <v>28.820505</v>
      </c>
      <c r="AD34" s="30" t="n">
        <v>28.820505</v>
      </c>
      <c r="AE34" s="30" t="n">
        <v>28.820505</v>
      </c>
      <c r="AF34" s="30" t="n">
        <v>28.820505</v>
      </c>
      <c r="AG34" s="30" t="n">
        <v>28.820505</v>
      </c>
      <c r="AH34" s="30" t="n">
        <v>28.820505</v>
      </c>
      <c r="AI34" s="31" t="n">
        <v>-0.001009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n">
        <v>0</v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n">
        <v>0</v>
      </c>
      <c r="E38" s="24" t="n">
        <v>0.1985</v>
      </c>
      <c r="F38" s="24" t="n">
        <v>0.1985</v>
      </c>
      <c r="G38" s="24" t="n">
        <v>0.1985</v>
      </c>
      <c r="H38" s="24" t="n">
        <v>0.1985</v>
      </c>
      <c r="I38" s="24" t="n">
        <v>0.1985</v>
      </c>
      <c r="J38" s="24" t="n">
        <v>0.1985</v>
      </c>
      <c r="K38" s="24" t="n">
        <v>0.1985</v>
      </c>
      <c r="L38" s="24" t="n">
        <v>0.1985</v>
      </c>
      <c r="M38" s="24" t="n">
        <v>0.1985</v>
      </c>
      <c r="N38" s="24" t="n">
        <v>0.1985</v>
      </c>
      <c r="O38" s="24" t="n">
        <v>0.1985</v>
      </c>
      <c r="P38" s="24" t="n">
        <v>0.1985</v>
      </c>
      <c r="Q38" s="24" t="n">
        <v>0.1985</v>
      </c>
      <c r="R38" s="24" t="n">
        <v>0.1985</v>
      </c>
      <c r="S38" s="24" t="n">
        <v>0.1985</v>
      </c>
      <c r="T38" s="24" t="n">
        <v>0.1985</v>
      </c>
      <c r="U38" s="24" t="n">
        <v>0.1985</v>
      </c>
      <c r="V38" s="24" t="n">
        <v>0.1985</v>
      </c>
      <c r="W38" s="24" t="n">
        <v>0.1985</v>
      </c>
      <c r="X38" s="24" t="n">
        <v>0.1985</v>
      </c>
      <c r="Y38" s="24" t="n">
        <v>0.1985</v>
      </c>
      <c r="Z38" s="24" t="n">
        <v>0.1985</v>
      </c>
      <c r="AA38" s="24" t="n">
        <v>0.1985</v>
      </c>
      <c r="AB38" s="24" t="n">
        <v>0.1985</v>
      </c>
      <c r="AC38" s="24" t="n">
        <v>0.1985</v>
      </c>
      <c r="AD38" s="24" t="n">
        <v>0.1985</v>
      </c>
      <c r="AE38" s="24" t="n">
        <v>0.1985</v>
      </c>
      <c r="AF38" s="24" t="n">
        <v>0.1985</v>
      </c>
      <c r="AG38" s="24" t="n">
        <v>0.1985</v>
      </c>
      <c r="AH38" s="24" t="n">
        <v>0.1985</v>
      </c>
      <c r="AI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n">
        <v>5.755002</v>
      </c>
      <c r="E39" s="24" t="n">
        <v>16.178204</v>
      </c>
      <c r="F39" s="24" t="n">
        <v>17.324203</v>
      </c>
      <c r="G39" s="24" t="n">
        <v>17.324203</v>
      </c>
      <c r="H39" s="24" t="n">
        <v>17.324203</v>
      </c>
      <c r="I39" s="24" t="n">
        <v>17.324203</v>
      </c>
      <c r="J39" s="24" t="n">
        <v>17.324203</v>
      </c>
      <c r="K39" s="24" t="n">
        <v>17.324203</v>
      </c>
      <c r="L39" s="24" t="n">
        <v>17.324203</v>
      </c>
      <c r="M39" s="24" t="n">
        <v>17.324203</v>
      </c>
      <c r="N39" s="24" t="n">
        <v>17.324203</v>
      </c>
      <c r="O39" s="24" t="n">
        <v>17.324203</v>
      </c>
      <c r="P39" s="24" t="n">
        <v>17.324203</v>
      </c>
      <c r="Q39" s="24" t="n">
        <v>17.324203</v>
      </c>
      <c r="R39" s="24" t="n">
        <v>17.324203</v>
      </c>
      <c r="S39" s="24" t="n">
        <v>17.324203</v>
      </c>
      <c r="T39" s="24" t="n">
        <v>17.324203</v>
      </c>
      <c r="U39" s="24" t="n">
        <v>17.324203</v>
      </c>
      <c r="V39" s="24" t="n">
        <v>17.324203</v>
      </c>
      <c r="W39" s="24" t="n">
        <v>17.324203</v>
      </c>
      <c r="X39" s="24" t="n">
        <v>17.324203</v>
      </c>
      <c r="Y39" s="24" t="n">
        <v>17.324203</v>
      </c>
      <c r="Z39" s="24" t="n">
        <v>17.324203</v>
      </c>
      <c r="AA39" s="24" t="n">
        <v>17.324203</v>
      </c>
      <c r="AB39" s="24" t="n">
        <v>17.324203</v>
      </c>
      <c r="AC39" s="24" t="n">
        <v>17.324203</v>
      </c>
      <c r="AD39" s="24" t="n">
        <v>17.324203</v>
      </c>
      <c r="AE39" s="24" t="n">
        <v>17.324203</v>
      </c>
      <c r="AF39" s="24" t="n">
        <v>17.324203</v>
      </c>
      <c r="AG39" s="24" t="n">
        <v>17.324203</v>
      </c>
      <c r="AH39" s="24" t="n">
        <v>17.324203</v>
      </c>
      <c r="AI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n">
        <v>2.9402</v>
      </c>
      <c r="E40" s="24" t="n">
        <v>5.484501</v>
      </c>
      <c r="F40" s="24" t="n">
        <v>5.484501</v>
      </c>
      <c r="G40" s="24" t="n">
        <v>5.484501</v>
      </c>
      <c r="H40" s="24" t="n">
        <v>5.484501</v>
      </c>
      <c r="I40" s="24" t="n">
        <v>5.484501</v>
      </c>
      <c r="J40" s="24" t="n">
        <v>5.484501</v>
      </c>
      <c r="K40" s="24" t="n">
        <v>5.484501</v>
      </c>
      <c r="L40" s="24" t="n">
        <v>5.484501</v>
      </c>
      <c r="M40" s="24" t="n">
        <v>5.484501</v>
      </c>
      <c r="N40" s="24" t="n">
        <v>5.484501</v>
      </c>
      <c r="O40" s="24" t="n">
        <v>5.484501</v>
      </c>
      <c r="P40" s="24" t="n">
        <v>5.484501</v>
      </c>
      <c r="Q40" s="24" t="n">
        <v>5.484501</v>
      </c>
      <c r="R40" s="24" t="n">
        <v>5.484501</v>
      </c>
      <c r="S40" s="24" t="n">
        <v>5.484501</v>
      </c>
      <c r="T40" s="24" t="n">
        <v>5.484501</v>
      </c>
      <c r="U40" s="24" t="n">
        <v>5.484501</v>
      </c>
      <c r="V40" s="24" t="n">
        <v>5.484501</v>
      </c>
      <c r="W40" s="24" t="n">
        <v>5.484501</v>
      </c>
      <c r="X40" s="24" t="n">
        <v>5.484501</v>
      </c>
      <c r="Y40" s="24" t="n">
        <v>5.484501</v>
      </c>
      <c r="Z40" s="24" t="n">
        <v>5.484501</v>
      </c>
      <c r="AA40" s="24" t="n">
        <v>5.484501</v>
      </c>
      <c r="AB40" s="24" t="n">
        <v>5.484501</v>
      </c>
      <c r="AC40" s="24" t="n">
        <v>5.484501</v>
      </c>
      <c r="AD40" s="24" t="n">
        <v>5.484501</v>
      </c>
      <c r="AE40" s="24" t="n">
        <v>5.484501</v>
      </c>
      <c r="AF40" s="24" t="n">
        <v>5.484501</v>
      </c>
      <c r="AG40" s="24" t="n">
        <v>5.484501</v>
      </c>
      <c r="AH40" s="24" t="n">
        <v>5.484501</v>
      </c>
      <c r="AI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n">
        <v>0</v>
      </c>
      <c r="E41" s="24" t="n">
        <v>1.1</v>
      </c>
      <c r="F41" s="24" t="n">
        <v>2.2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n">
        <v>0</v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n">
        <v>1.0671</v>
      </c>
      <c r="E43" s="24" t="n">
        <v>3.3636</v>
      </c>
      <c r="F43" s="24" t="n">
        <v>3.9946</v>
      </c>
      <c r="G43" s="24" t="n">
        <v>4.6256</v>
      </c>
      <c r="H43" s="24" t="n">
        <v>5.2566</v>
      </c>
      <c r="I43" s="24" t="n">
        <v>5.699601</v>
      </c>
      <c r="J43" s="24" t="n">
        <v>6.1106</v>
      </c>
      <c r="K43" s="24" t="n">
        <v>6.521601</v>
      </c>
      <c r="L43" s="24" t="n">
        <v>6.9326</v>
      </c>
      <c r="M43" s="24" t="n">
        <v>7.343601</v>
      </c>
      <c r="N43" s="24" t="n">
        <v>7.754601</v>
      </c>
      <c r="O43" s="24" t="n">
        <v>7.754601</v>
      </c>
      <c r="P43" s="24" t="n">
        <v>7.754601</v>
      </c>
      <c r="Q43" s="24" t="n">
        <v>7.754601</v>
      </c>
      <c r="R43" s="24" t="n">
        <v>7.754601</v>
      </c>
      <c r="S43" s="24" t="n">
        <v>7.754601</v>
      </c>
      <c r="T43" s="24" t="n">
        <v>7.754601</v>
      </c>
      <c r="U43" s="24" t="n">
        <v>7.754601</v>
      </c>
      <c r="V43" s="24" t="n">
        <v>7.754601</v>
      </c>
      <c r="W43" s="24" t="n">
        <v>7.754601</v>
      </c>
      <c r="X43" s="24" t="n">
        <v>7.754601</v>
      </c>
      <c r="Y43" s="24" t="n">
        <v>7.754601</v>
      </c>
      <c r="Z43" s="24" t="n">
        <v>7.754601</v>
      </c>
      <c r="AA43" s="24" t="n">
        <v>7.754601</v>
      </c>
      <c r="AB43" s="24" t="n">
        <v>7.754601</v>
      </c>
      <c r="AC43" s="24" t="n">
        <v>7.754601</v>
      </c>
      <c r="AD43" s="24" t="n">
        <v>7.754601</v>
      </c>
      <c r="AE43" s="24" t="n">
        <v>7.754601</v>
      </c>
      <c r="AF43" s="24" t="n">
        <v>7.754601</v>
      </c>
      <c r="AG43" s="24" t="n">
        <v>7.754601</v>
      </c>
      <c r="AH43" s="24" t="n">
        <v>7.754601</v>
      </c>
      <c r="AI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n">
        <v>0.0251</v>
      </c>
      <c r="E44" s="24" t="n">
        <v>0.0288</v>
      </c>
      <c r="F44" s="24" t="n">
        <v>0.0288</v>
      </c>
      <c r="G44" s="24" t="n">
        <v>0.0288</v>
      </c>
      <c r="H44" s="24" t="n">
        <v>0.0288</v>
      </c>
      <c r="I44" s="24" t="n">
        <v>0.0288</v>
      </c>
      <c r="J44" s="24" t="n">
        <v>0.0288</v>
      </c>
      <c r="K44" s="24" t="n">
        <v>0.0288</v>
      </c>
      <c r="L44" s="24" t="n">
        <v>0.0288</v>
      </c>
      <c r="M44" s="24" t="n">
        <v>0.0288</v>
      </c>
      <c r="N44" s="24" t="n">
        <v>0.0288</v>
      </c>
      <c r="O44" s="24" t="n">
        <v>0.0288</v>
      </c>
      <c r="P44" s="24" t="n">
        <v>0.0288</v>
      </c>
      <c r="Q44" s="24" t="n">
        <v>0.0288</v>
      </c>
      <c r="R44" s="24" t="n">
        <v>0.0288</v>
      </c>
      <c r="S44" s="24" t="n">
        <v>0.0288</v>
      </c>
      <c r="T44" s="24" t="n">
        <v>0.0288</v>
      </c>
      <c r="U44" s="24" t="n">
        <v>0.0288</v>
      </c>
      <c r="V44" s="24" t="n">
        <v>0.0288</v>
      </c>
      <c r="W44" s="24" t="n">
        <v>0.0288</v>
      </c>
      <c r="X44" s="24" t="n">
        <v>0.0288</v>
      </c>
      <c r="Y44" s="24" t="n">
        <v>0.0288</v>
      </c>
      <c r="Z44" s="24" t="n">
        <v>0.0288</v>
      </c>
      <c r="AA44" s="24" t="n">
        <v>0.0288</v>
      </c>
      <c r="AB44" s="24" t="n">
        <v>0.0288</v>
      </c>
      <c r="AC44" s="24" t="n">
        <v>0.0288</v>
      </c>
      <c r="AD44" s="24" t="n">
        <v>0.0288</v>
      </c>
      <c r="AE44" s="24" t="n">
        <v>0.0288</v>
      </c>
      <c r="AF44" s="24" t="n">
        <v>0.0288</v>
      </c>
      <c r="AG44" s="24" t="n">
        <v>0.0288</v>
      </c>
      <c r="AH44" s="24" t="n">
        <v>0.0288</v>
      </c>
      <c r="AI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n">
        <v>26.973803</v>
      </c>
      <c r="E45" s="24" t="n">
        <v>34.927605</v>
      </c>
      <c r="F45" s="24" t="n">
        <v>35.848305</v>
      </c>
      <c r="G45" s="24" t="n">
        <v>36.748302</v>
      </c>
      <c r="H45" s="24" t="n">
        <v>37.248302</v>
      </c>
      <c r="I45" s="24" t="n">
        <v>37.248302</v>
      </c>
      <c r="J45" s="24" t="n">
        <v>37.248302</v>
      </c>
      <c r="K45" s="24" t="n">
        <v>37.248302</v>
      </c>
      <c r="L45" s="24" t="n">
        <v>39.248306</v>
      </c>
      <c r="M45" s="24" t="n">
        <v>39.248306</v>
      </c>
      <c r="N45" s="24" t="n">
        <v>46.348309</v>
      </c>
      <c r="O45" s="24" t="n">
        <v>46.348309</v>
      </c>
      <c r="P45" s="24" t="n">
        <v>46.348309</v>
      </c>
      <c r="Q45" s="24" t="n">
        <v>46.348309</v>
      </c>
      <c r="R45" s="24" t="n">
        <v>46.348309</v>
      </c>
      <c r="S45" s="24" t="n">
        <v>54.548302</v>
      </c>
      <c r="T45" s="24" t="n">
        <v>54.548302</v>
      </c>
      <c r="U45" s="24" t="n">
        <v>54.548302</v>
      </c>
      <c r="V45" s="24" t="n">
        <v>54.548302</v>
      </c>
      <c r="W45" s="24" t="n">
        <v>54.548302</v>
      </c>
      <c r="X45" s="24" t="n">
        <v>54.548302</v>
      </c>
      <c r="Y45" s="24" t="n">
        <v>54.548302</v>
      </c>
      <c r="Z45" s="24" t="n">
        <v>54.548302</v>
      </c>
      <c r="AA45" s="24" t="n">
        <v>54.548302</v>
      </c>
      <c r="AB45" s="24" t="n">
        <v>54.548302</v>
      </c>
      <c r="AC45" s="24" t="n">
        <v>54.548302</v>
      </c>
      <c r="AD45" s="24" t="n">
        <v>54.548302</v>
      </c>
      <c r="AE45" s="24" t="n">
        <v>54.548302</v>
      </c>
      <c r="AF45" s="24" t="n">
        <v>54.548302</v>
      </c>
      <c r="AG45" s="24" t="n">
        <v>54.548302</v>
      </c>
      <c r="AH45" s="24" t="n">
        <v>54.548302</v>
      </c>
      <c r="AI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n">
        <v>0</v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n">
        <v>36.766212</v>
      </c>
      <c r="E47" s="30" t="n">
        <v>61.286198</v>
      </c>
      <c r="F47" s="30" t="n">
        <v>65.0839</v>
      </c>
      <c r="G47" s="30" t="n">
        <v>66.61489899999999</v>
      </c>
      <c r="H47" s="30" t="n">
        <v>67.745895</v>
      </c>
      <c r="I47" s="30" t="n">
        <v>68.188896</v>
      </c>
      <c r="J47" s="30" t="n">
        <v>68.59989899999999</v>
      </c>
      <c r="K47" s="30" t="n">
        <v>69.010895</v>
      </c>
      <c r="L47" s="30" t="n">
        <v>71.42189</v>
      </c>
      <c r="M47" s="30" t="n">
        <v>71.83290100000001</v>
      </c>
      <c r="N47" s="30" t="n">
        <v>79.343903</v>
      </c>
      <c r="O47" s="30" t="n">
        <v>79.343903</v>
      </c>
      <c r="P47" s="30" t="n">
        <v>79.343903</v>
      </c>
      <c r="Q47" s="30" t="n">
        <v>79.343903</v>
      </c>
      <c r="R47" s="30" t="n">
        <v>79.343903</v>
      </c>
      <c r="S47" s="30" t="n">
        <v>87.54389999999999</v>
      </c>
      <c r="T47" s="30" t="n">
        <v>87.54389999999999</v>
      </c>
      <c r="U47" s="30" t="n">
        <v>87.54389999999999</v>
      </c>
      <c r="V47" s="30" t="n">
        <v>87.54389999999999</v>
      </c>
      <c r="W47" s="30" t="n">
        <v>87.54389999999999</v>
      </c>
      <c r="X47" s="30" t="n">
        <v>87.54389999999999</v>
      </c>
      <c r="Y47" s="30" t="n">
        <v>87.54389999999999</v>
      </c>
      <c r="Z47" s="30" t="n">
        <v>87.54389999999999</v>
      </c>
      <c r="AA47" s="30" t="n">
        <v>87.54389999999999</v>
      </c>
      <c r="AB47" s="30" t="n">
        <v>87.54389999999999</v>
      </c>
      <c r="AC47" s="30" t="n">
        <v>87.54389999999999</v>
      </c>
      <c r="AD47" s="30" t="n">
        <v>87.54389999999999</v>
      </c>
      <c r="AE47" s="30" t="n">
        <v>87.54389999999999</v>
      </c>
      <c r="AF47" s="30" t="n">
        <v>87.54389999999999</v>
      </c>
      <c r="AG47" s="30" t="n">
        <v>87.54389999999999</v>
      </c>
      <c r="AH47" s="30" t="n">
        <v>87.54389999999999</v>
      </c>
      <c r="AI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n">
        <v>0</v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n">
        <v>0</v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n">
        <v>0</v>
      </c>
      <c r="E51" s="24" t="n">
        <v>0</v>
      </c>
      <c r="F51" s="24" t="n">
        <v>13.828454</v>
      </c>
      <c r="G51" s="24" t="n">
        <v>25.828114</v>
      </c>
      <c r="H51" s="24" t="n">
        <v>35.644188</v>
      </c>
      <c r="I51" s="24" t="n">
        <v>48.458748</v>
      </c>
      <c r="J51" s="24" t="n">
        <v>56.878349</v>
      </c>
      <c r="K51" s="24" t="n">
        <v>60.14782</v>
      </c>
      <c r="L51" s="24" t="n">
        <v>63.474762</v>
      </c>
      <c r="M51" s="24" t="n">
        <v>68.11835499999999</v>
      </c>
      <c r="N51" s="24" t="n">
        <v>70.159615</v>
      </c>
      <c r="O51" s="24" t="n">
        <v>75.62681600000001</v>
      </c>
      <c r="P51" s="24" t="n">
        <v>78.13220200000001</v>
      </c>
      <c r="Q51" s="24" t="n">
        <v>81.93486</v>
      </c>
      <c r="R51" s="24" t="n">
        <v>85.97891199999999</v>
      </c>
      <c r="S51" s="24" t="n">
        <v>89.876045</v>
      </c>
      <c r="T51" s="24" t="n">
        <v>95.00701100000001</v>
      </c>
      <c r="U51" s="24" t="n">
        <v>100.174744</v>
      </c>
      <c r="V51" s="24" t="n">
        <v>105.655968</v>
      </c>
      <c r="W51" s="24" t="n">
        <v>111.698669</v>
      </c>
      <c r="X51" s="24" t="n">
        <v>116.012756</v>
      </c>
      <c r="Y51" s="24" t="n">
        <v>119.422379</v>
      </c>
      <c r="Z51" s="24" t="n">
        <v>123.189957</v>
      </c>
      <c r="AA51" s="24" t="n">
        <v>126.976524</v>
      </c>
      <c r="AB51" s="24" t="n">
        <v>128.477356</v>
      </c>
      <c r="AC51" s="24" t="n">
        <v>131.577332</v>
      </c>
      <c r="AD51" s="24" t="n">
        <v>135.581604</v>
      </c>
      <c r="AE51" s="24" t="n">
        <v>139.5979</v>
      </c>
      <c r="AF51" s="24" t="n">
        <v>142.990005</v>
      </c>
      <c r="AG51" s="24" t="n">
        <v>148.438416</v>
      </c>
      <c r="AH51" s="24" t="n">
        <v>151.827789</v>
      </c>
      <c r="AI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n">
        <v>5.107679</v>
      </c>
      <c r="E52" s="24" t="n">
        <v>8.031866000000001</v>
      </c>
      <c r="F52" s="24" t="n">
        <v>11.031867</v>
      </c>
      <c r="G52" s="24" t="n">
        <v>14.600579</v>
      </c>
      <c r="H52" s="24" t="n">
        <v>18.704597</v>
      </c>
      <c r="I52" s="24" t="n">
        <v>23.424221</v>
      </c>
      <c r="J52" s="24" t="n">
        <v>28.851786</v>
      </c>
      <c r="K52" s="24" t="n">
        <v>32.255527</v>
      </c>
      <c r="L52" s="24" t="n">
        <v>37.478329</v>
      </c>
      <c r="M52" s="24" t="n">
        <v>40.820255</v>
      </c>
      <c r="N52" s="24" t="n">
        <v>46.225853</v>
      </c>
      <c r="O52" s="24" t="n">
        <v>52.44228</v>
      </c>
      <c r="P52" s="24" t="n">
        <v>59.591187</v>
      </c>
      <c r="Q52" s="24" t="n">
        <v>64.009933</v>
      </c>
      <c r="R52" s="24" t="n">
        <v>68.531441</v>
      </c>
      <c r="S52" s="24" t="n">
        <v>75.108429</v>
      </c>
      <c r="T52" s="24" t="n">
        <v>79.93589799999999</v>
      </c>
      <c r="U52" s="24" t="n">
        <v>86.74308000000001</v>
      </c>
      <c r="V52" s="24" t="n">
        <v>91.298531</v>
      </c>
      <c r="W52" s="24" t="n">
        <v>98.34395600000001</v>
      </c>
      <c r="X52" s="24" t="n">
        <v>103.508202</v>
      </c>
      <c r="Y52" s="24" t="n">
        <v>110.800224</v>
      </c>
      <c r="Z52" s="24" t="n">
        <v>116.538757</v>
      </c>
      <c r="AA52" s="24" t="n">
        <v>124.086006</v>
      </c>
      <c r="AB52" s="24" t="n">
        <v>132.765335</v>
      </c>
      <c r="AC52" s="24" t="n">
        <v>139.244751</v>
      </c>
      <c r="AD52" s="24" t="n">
        <v>148.227844</v>
      </c>
      <c r="AE52" s="24" t="n">
        <v>153.728439</v>
      </c>
      <c r="AF52" s="24" t="n">
        <v>163.025986</v>
      </c>
      <c r="AG52" s="24" t="n">
        <v>170.509308</v>
      </c>
      <c r="AH52" s="24" t="n">
        <v>180.132202</v>
      </c>
      <c r="AI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n">
        <v>0</v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n">
        <v>0</v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n">
        <v>0.19156</v>
      </c>
      <c r="E55" s="24" t="n">
        <v>0.89506</v>
      </c>
      <c r="F55" s="24" t="n">
        <v>0.89506</v>
      </c>
      <c r="G55" s="24" t="n">
        <v>0.89506</v>
      </c>
      <c r="H55" s="24" t="n">
        <v>0.89506</v>
      </c>
      <c r="I55" s="24" t="n">
        <v>0.89506</v>
      </c>
      <c r="J55" s="24" t="n">
        <v>0.89506</v>
      </c>
      <c r="K55" s="24" t="n">
        <v>0.89506</v>
      </c>
      <c r="L55" s="24" t="n">
        <v>0.89506</v>
      </c>
      <c r="M55" s="24" t="n">
        <v>0.946041</v>
      </c>
      <c r="N55" s="24" t="n">
        <v>0.946041</v>
      </c>
      <c r="O55" s="24" t="n">
        <v>0.946041</v>
      </c>
      <c r="P55" s="24" t="n">
        <v>0.946041</v>
      </c>
      <c r="Q55" s="24" t="n">
        <v>1.233065</v>
      </c>
      <c r="R55" s="24" t="n">
        <v>1.680748</v>
      </c>
      <c r="S55" s="24" t="n">
        <v>1.680748</v>
      </c>
      <c r="T55" s="24" t="n">
        <v>1.748331</v>
      </c>
      <c r="U55" s="24" t="n">
        <v>1.748331</v>
      </c>
      <c r="V55" s="24" t="n">
        <v>1.763131</v>
      </c>
      <c r="W55" s="24" t="n">
        <v>1.763131</v>
      </c>
      <c r="X55" s="24" t="n">
        <v>1.850481</v>
      </c>
      <c r="Y55" s="24" t="n">
        <v>2.289879</v>
      </c>
      <c r="Z55" s="24" t="n">
        <v>2.884603</v>
      </c>
      <c r="AA55" s="24" t="n">
        <v>2.884603</v>
      </c>
      <c r="AB55" s="24" t="n">
        <v>2.884603</v>
      </c>
      <c r="AC55" s="24" t="n">
        <v>3.51846</v>
      </c>
      <c r="AD55" s="24" t="n">
        <v>4.197856</v>
      </c>
      <c r="AE55" s="24" t="n">
        <v>5.957871</v>
      </c>
      <c r="AF55" s="24" t="n">
        <v>6.958882</v>
      </c>
      <c r="AG55" s="24" t="n">
        <v>8.242305999999999</v>
      </c>
      <c r="AH55" s="24" t="n">
        <v>8.277094999999999</v>
      </c>
      <c r="AI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n">
        <v>0</v>
      </c>
      <c r="E56" s="24" t="n">
        <v>0</v>
      </c>
      <c r="F56" s="24" t="n">
        <v>0.007627</v>
      </c>
      <c r="G56" s="24" t="n">
        <v>0.008899000000000001</v>
      </c>
      <c r="H56" s="24" t="n">
        <v>0.008899000000000001</v>
      </c>
      <c r="I56" s="24" t="n">
        <v>0.008899000000000001</v>
      </c>
      <c r="J56" s="24" t="n">
        <v>0.008899000000000001</v>
      </c>
      <c r="K56" s="24" t="n">
        <v>0.008899000000000001</v>
      </c>
      <c r="L56" s="24" t="n">
        <v>0.038761</v>
      </c>
      <c r="M56" s="24" t="n">
        <v>0.038761</v>
      </c>
      <c r="N56" s="24" t="n">
        <v>0.038761</v>
      </c>
      <c r="O56" s="24" t="n">
        <v>0.038761</v>
      </c>
      <c r="P56" s="24" t="n">
        <v>0.038761</v>
      </c>
      <c r="Q56" s="24" t="n">
        <v>0.038761</v>
      </c>
      <c r="R56" s="24" t="n">
        <v>0.038761</v>
      </c>
      <c r="S56" s="24" t="n">
        <v>0.038761</v>
      </c>
      <c r="T56" s="24" t="n">
        <v>0.038761</v>
      </c>
      <c r="U56" s="24" t="n">
        <v>0.038761</v>
      </c>
      <c r="V56" s="24" t="n">
        <v>0.038761</v>
      </c>
      <c r="W56" s="24" t="n">
        <v>0.038761</v>
      </c>
      <c r="X56" s="24" t="n">
        <v>0.038761</v>
      </c>
      <c r="Y56" s="24" t="n">
        <v>0.038761</v>
      </c>
      <c r="Z56" s="24" t="n">
        <v>0.038761</v>
      </c>
      <c r="AA56" s="24" t="n">
        <v>0.038761</v>
      </c>
      <c r="AB56" s="24" t="n">
        <v>0.038761</v>
      </c>
      <c r="AC56" s="24" t="n">
        <v>0.038761</v>
      </c>
      <c r="AD56" s="24" t="n">
        <v>0.038761</v>
      </c>
      <c r="AE56" s="24" t="n">
        <v>0.038761</v>
      </c>
      <c r="AF56" s="24" t="n">
        <v>0.038761</v>
      </c>
      <c r="AG56" s="24" t="n">
        <v>0.038761</v>
      </c>
      <c r="AH56" s="24" t="n">
        <v>0.038761</v>
      </c>
      <c r="AI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n">
        <v>0</v>
      </c>
      <c r="E57" s="24" t="n">
        <v>10.824091</v>
      </c>
      <c r="F57" s="24" t="n">
        <v>43.645054</v>
      </c>
      <c r="G57" s="24" t="n">
        <v>63.712299</v>
      </c>
      <c r="H57" s="24" t="n">
        <v>76.402817</v>
      </c>
      <c r="I57" s="24" t="n">
        <v>94.047096</v>
      </c>
      <c r="J57" s="24" t="n">
        <v>107.869469</v>
      </c>
      <c r="K57" s="24" t="n">
        <v>117.172951</v>
      </c>
      <c r="L57" s="24" t="n">
        <v>124.315521</v>
      </c>
      <c r="M57" s="24" t="n">
        <v>138.120819</v>
      </c>
      <c r="N57" s="24" t="n">
        <v>147.014313</v>
      </c>
      <c r="O57" s="24" t="n">
        <v>148.255768</v>
      </c>
      <c r="P57" s="24" t="n">
        <v>150.053146</v>
      </c>
      <c r="Q57" s="24" t="n">
        <v>152.255432</v>
      </c>
      <c r="R57" s="24" t="n">
        <v>153.716171</v>
      </c>
      <c r="S57" s="24" t="n">
        <v>157.644119</v>
      </c>
      <c r="T57" s="24" t="n">
        <v>164.549545</v>
      </c>
      <c r="U57" s="24" t="n">
        <v>171.563568</v>
      </c>
      <c r="V57" s="24" t="n">
        <v>180.422394</v>
      </c>
      <c r="W57" s="24" t="n">
        <v>189.016434</v>
      </c>
      <c r="X57" s="24" t="n">
        <v>199.884888</v>
      </c>
      <c r="Y57" s="24" t="n">
        <v>212.360291</v>
      </c>
      <c r="Z57" s="24" t="n">
        <v>226.743347</v>
      </c>
      <c r="AA57" s="24" t="n">
        <v>243.244766</v>
      </c>
      <c r="AB57" s="24" t="n">
        <v>261.145294</v>
      </c>
      <c r="AC57" s="24" t="n">
        <v>279.304291</v>
      </c>
      <c r="AD57" s="24" t="n">
        <v>291.093079</v>
      </c>
      <c r="AE57" s="24" t="n">
        <v>301.851562</v>
      </c>
      <c r="AF57" s="24" t="n">
        <v>309.334961</v>
      </c>
      <c r="AG57" s="24" t="n">
        <v>317.919159</v>
      </c>
      <c r="AH57" s="24" t="n">
        <v>326.852753</v>
      </c>
      <c r="AI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n">
        <v>0</v>
      </c>
      <c r="E58" s="24" t="n">
        <v>3.713591</v>
      </c>
      <c r="F58" s="24" t="n">
        <v>4.16767</v>
      </c>
      <c r="G58" s="24" t="n">
        <v>4.547616</v>
      </c>
      <c r="H58" s="24" t="n">
        <v>4.986972</v>
      </c>
      <c r="I58" s="24" t="n">
        <v>5.449234</v>
      </c>
      <c r="J58" s="24" t="n">
        <v>5.961385</v>
      </c>
      <c r="K58" s="24" t="n">
        <v>6.592154</v>
      </c>
      <c r="L58" s="24" t="n">
        <v>7.471827</v>
      </c>
      <c r="M58" s="24" t="n">
        <v>8.539021</v>
      </c>
      <c r="N58" s="24" t="n">
        <v>9.53553</v>
      </c>
      <c r="O58" s="24" t="n">
        <v>10.636311</v>
      </c>
      <c r="P58" s="24" t="n">
        <v>11.831466</v>
      </c>
      <c r="Q58" s="24" t="n">
        <v>12.989717</v>
      </c>
      <c r="R58" s="24" t="n">
        <v>14.554209</v>
      </c>
      <c r="S58" s="24" t="n">
        <v>16.432066</v>
      </c>
      <c r="T58" s="24" t="n">
        <v>18.254663</v>
      </c>
      <c r="U58" s="24" t="n">
        <v>20.558561</v>
      </c>
      <c r="V58" s="24" t="n">
        <v>22.902798</v>
      </c>
      <c r="W58" s="24" t="n">
        <v>25.320221</v>
      </c>
      <c r="X58" s="24" t="n">
        <v>27.838015</v>
      </c>
      <c r="Y58" s="24" t="n">
        <v>30.430658</v>
      </c>
      <c r="Z58" s="24" t="n">
        <v>32.999897</v>
      </c>
      <c r="AA58" s="24" t="n">
        <v>35.882656</v>
      </c>
      <c r="AB58" s="24" t="n">
        <v>38.735401</v>
      </c>
      <c r="AC58" s="24" t="n">
        <v>41.726345</v>
      </c>
      <c r="AD58" s="24" t="n">
        <v>44.878906</v>
      </c>
      <c r="AE58" s="24" t="n">
        <v>47.995968</v>
      </c>
      <c r="AF58" s="24" t="n">
        <v>51.195477</v>
      </c>
      <c r="AG58" s="24" t="n">
        <v>54.537045</v>
      </c>
      <c r="AH58" s="24" t="n">
        <v>57.978287</v>
      </c>
      <c r="AI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n">
        <v>5.299239</v>
      </c>
      <c r="E59" s="30" t="n">
        <v>23.464607</v>
      </c>
      <c r="F59" s="30" t="n">
        <v>73.575714</v>
      </c>
      <c r="G59" s="30" t="n">
        <v>109.592575</v>
      </c>
      <c r="H59" s="30" t="n">
        <v>136.642502</v>
      </c>
      <c r="I59" s="30" t="n">
        <v>172.283249</v>
      </c>
      <c r="J59" s="30" t="n">
        <v>200.464981</v>
      </c>
      <c r="K59" s="30" t="n">
        <v>217.072372</v>
      </c>
      <c r="L59" s="30" t="n">
        <v>233.674255</v>
      </c>
      <c r="M59" s="30" t="n">
        <v>256.583282</v>
      </c>
      <c r="N59" s="30" t="n">
        <v>273.920074</v>
      </c>
      <c r="O59" s="30" t="n">
        <v>287.946014</v>
      </c>
      <c r="P59" s="30" t="n">
        <v>300.592773</v>
      </c>
      <c r="Q59" s="30" t="n">
        <v>312.461853</v>
      </c>
      <c r="R59" s="30" t="n">
        <v>324.500305</v>
      </c>
      <c r="S59" s="30" t="n">
        <v>340.780121</v>
      </c>
      <c r="T59" s="30" t="n">
        <v>359.534149</v>
      </c>
      <c r="U59" s="30" t="n">
        <v>380.827087</v>
      </c>
      <c r="V59" s="30" t="n">
        <v>402.081726</v>
      </c>
      <c r="W59" s="30" t="n">
        <v>426.181213</v>
      </c>
      <c r="X59" s="30" t="n">
        <v>449.133209</v>
      </c>
      <c r="Y59" s="30" t="n">
        <v>475.342072</v>
      </c>
      <c r="Z59" s="30" t="n">
        <v>502.395416</v>
      </c>
      <c r="AA59" s="30" t="n">
        <v>533.113342</v>
      </c>
      <c r="AB59" s="30" t="n">
        <v>564.046936</v>
      </c>
      <c r="AC59" s="30" t="n">
        <v>595.410034</v>
      </c>
      <c r="AD59" s="30" t="n">
        <v>624.018555</v>
      </c>
      <c r="AE59" s="30" t="n">
        <v>649.171021</v>
      </c>
      <c r="AF59" s="30" t="n">
        <v>673.54425</v>
      </c>
      <c r="AG59" s="30" t="n">
        <v>699.684998</v>
      </c>
      <c r="AH59" s="30" t="n">
        <v>725.1070560000001</v>
      </c>
      <c r="AI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</t>
        </is>
      </c>
      <c r="C60" s="30" t="inlineStr">
        <is>
          <t>- -</t>
        </is>
      </c>
      <c r="D60" s="30" t="n">
        <v>42.065453</v>
      </c>
      <c r="E60" s="30" t="n">
        <v>84.750809</v>
      </c>
      <c r="F60" s="30" t="n">
        <v>138.659607</v>
      </c>
      <c r="G60" s="30" t="n">
        <v>176.207458</v>
      </c>
      <c r="H60" s="30" t="n">
        <v>204.388397</v>
      </c>
      <c r="I60" s="30" t="n">
        <v>240.472137</v>
      </c>
      <c r="J60" s="30" t="n">
        <v>269.06488</v>
      </c>
      <c r="K60" s="30" t="n">
        <v>286.083252</v>
      </c>
      <c r="L60" s="30" t="n">
        <v>305.09613</v>
      </c>
      <c r="M60" s="30" t="n">
        <v>328.416168</v>
      </c>
      <c r="N60" s="30" t="n">
        <v>353.263977</v>
      </c>
      <c r="O60" s="30" t="n">
        <v>367.289917</v>
      </c>
      <c r="P60" s="30" t="n">
        <v>379.936676</v>
      </c>
      <c r="Q60" s="30" t="n">
        <v>391.805756</v>
      </c>
      <c r="R60" s="30" t="n">
        <v>403.844208</v>
      </c>
      <c r="S60" s="30" t="n">
        <v>428.324036</v>
      </c>
      <c r="T60" s="30" t="n">
        <v>447.078064</v>
      </c>
      <c r="U60" s="30" t="n">
        <v>468.370972</v>
      </c>
      <c r="V60" s="30" t="n">
        <v>489.62561</v>
      </c>
      <c r="W60" s="30" t="n">
        <v>513.725098</v>
      </c>
      <c r="X60" s="30" t="n">
        <v>536.677124</v>
      </c>
      <c r="Y60" s="30" t="n">
        <v>562.885986</v>
      </c>
      <c r="Z60" s="30" t="n">
        <v>589.939331</v>
      </c>
      <c r="AA60" s="30" t="n">
        <v>620.657227</v>
      </c>
      <c r="AB60" s="30" t="n">
        <v>651.59082</v>
      </c>
      <c r="AC60" s="30" t="n">
        <v>682.953918</v>
      </c>
      <c r="AD60" s="30" t="n">
        <v>711.562439</v>
      </c>
      <c r="AE60" s="30" t="n">
        <v>736.714905</v>
      </c>
      <c r="AF60" s="30" t="n">
        <v>761.088135</v>
      </c>
      <c r="AG60" s="30" t="n">
        <v>787.228882</v>
      </c>
      <c r="AH60" s="30" t="n">
        <v>812.65094</v>
      </c>
      <c r="AI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n">
        <v>7.6513</v>
      </c>
      <c r="E63" s="24" t="n">
        <v>10.3857</v>
      </c>
      <c r="F63" s="24" t="n">
        <v>23.942596</v>
      </c>
      <c r="G63" s="24" t="n">
        <v>41.405003</v>
      </c>
      <c r="H63" s="24" t="n">
        <v>59.140095</v>
      </c>
      <c r="I63" s="24" t="n">
        <v>86.780823</v>
      </c>
      <c r="J63" s="24" t="n">
        <v>89.70684799999999</v>
      </c>
      <c r="K63" s="24" t="n">
        <v>90.984543</v>
      </c>
      <c r="L63" s="24" t="n">
        <v>92.31955000000001</v>
      </c>
      <c r="M63" s="24" t="n">
        <v>94.574539</v>
      </c>
      <c r="N63" s="24" t="n">
        <v>95.209549</v>
      </c>
      <c r="O63" s="24" t="n">
        <v>95.44154399999999</v>
      </c>
      <c r="P63" s="24" t="n">
        <v>95.533844</v>
      </c>
      <c r="Q63" s="24" t="n">
        <v>95.533844</v>
      </c>
      <c r="R63" s="24" t="n">
        <v>96.692139</v>
      </c>
      <c r="S63" s="24" t="n">
        <v>97.568146</v>
      </c>
      <c r="T63" s="24" t="n">
        <v>98.25065600000001</v>
      </c>
      <c r="U63" s="24" t="n">
        <v>98.785141</v>
      </c>
      <c r="V63" s="24" t="n">
        <v>100.438644</v>
      </c>
      <c r="W63" s="24" t="n">
        <v>100.777649</v>
      </c>
      <c r="X63" s="24" t="n">
        <v>100.777649</v>
      </c>
      <c r="Y63" s="24" t="n">
        <v>101.117645</v>
      </c>
      <c r="Z63" s="24" t="n">
        <v>101.117645</v>
      </c>
      <c r="AA63" s="24" t="n">
        <v>101.117645</v>
      </c>
      <c r="AB63" s="24" t="n">
        <v>101.117645</v>
      </c>
      <c r="AC63" s="24" t="n">
        <v>101.532654</v>
      </c>
      <c r="AD63" s="24" t="n">
        <v>101.532654</v>
      </c>
      <c r="AE63" s="24" t="n">
        <v>101.764648</v>
      </c>
      <c r="AF63" s="24" t="n">
        <v>101.764648</v>
      </c>
      <c r="AG63" s="24" t="n">
        <v>101.989655</v>
      </c>
      <c r="AH63" s="24" t="n">
        <v>101.989655</v>
      </c>
      <c r="AI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n">
        <v>2.433599</v>
      </c>
      <c r="E64" s="24" t="n">
        <v>8.663702000000001</v>
      </c>
      <c r="F64" s="24" t="n">
        <v>13.732802</v>
      </c>
      <c r="G64" s="24" t="n">
        <v>16.024902</v>
      </c>
      <c r="H64" s="24" t="n">
        <v>18.459</v>
      </c>
      <c r="I64" s="24" t="n">
        <v>21.614605</v>
      </c>
      <c r="J64" s="24" t="n">
        <v>23.229801</v>
      </c>
      <c r="K64" s="24" t="n">
        <v>23.746799</v>
      </c>
      <c r="L64" s="24" t="n">
        <v>24.280796</v>
      </c>
      <c r="M64" s="24" t="n">
        <v>26.037197</v>
      </c>
      <c r="N64" s="24" t="n">
        <v>26.485195</v>
      </c>
      <c r="O64" s="24" t="n">
        <v>27.503399</v>
      </c>
      <c r="P64" s="24" t="n">
        <v>29.355404</v>
      </c>
      <c r="Q64" s="24" t="n">
        <v>30.623802</v>
      </c>
      <c r="R64" s="24" t="n">
        <v>31.151901</v>
      </c>
      <c r="S64" s="24" t="n">
        <v>32.130901</v>
      </c>
      <c r="T64" s="24" t="n">
        <v>32.130901</v>
      </c>
      <c r="U64" s="24" t="n">
        <v>32.130901</v>
      </c>
      <c r="V64" s="24" t="n">
        <v>32.461903</v>
      </c>
      <c r="W64" s="24" t="n">
        <v>32.461903</v>
      </c>
      <c r="X64" s="24" t="n">
        <v>32.461903</v>
      </c>
      <c r="Y64" s="24" t="n">
        <v>32.461903</v>
      </c>
      <c r="Z64" s="24" t="n">
        <v>32.461903</v>
      </c>
      <c r="AA64" s="24" t="n">
        <v>32.461903</v>
      </c>
      <c r="AB64" s="24" t="n">
        <v>32.461903</v>
      </c>
      <c r="AC64" s="24" t="n">
        <v>32.461903</v>
      </c>
      <c r="AD64" s="24" t="n">
        <v>32.461903</v>
      </c>
      <c r="AE64" s="24" t="n">
        <v>32.461903</v>
      </c>
      <c r="AF64" s="24" t="n">
        <v>32.541904</v>
      </c>
      <c r="AG64" s="24" t="n">
        <v>32.541904</v>
      </c>
      <c r="AH64" s="24" t="n">
        <v>32.541904</v>
      </c>
      <c r="AI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n">
        <v>0.7376</v>
      </c>
      <c r="E65" s="24" t="n">
        <v>1.2996</v>
      </c>
      <c r="F65" s="24" t="n">
        <v>1.5431</v>
      </c>
      <c r="G65" s="24" t="n">
        <v>2.8249</v>
      </c>
      <c r="H65" s="24" t="n">
        <v>3.962799</v>
      </c>
      <c r="I65" s="24" t="n">
        <v>4.504402</v>
      </c>
      <c r="J65" s="24" t="n">
        <v>4.609802</v>
      </c>
      <c r="K65" s="24" t="n">
        <v>4.609802</v>
      </c>
      <c r="L65" s="24" t="n">
        <v>4.609802</v>
      </c>
      <c r="M65" s="24" t="n">
        <v>4.609802</v>
      </c>
      <c r="N65" s="24" t="n">
        <v>4.733401</v>
      </c>
      <c r="O65" s="24" t="n">
        <v>5.294901</v>
      </c>
      <c r="P65" s="24" t="n">
        <v>5.319901</v>
      </c>
      <c r="Q65" s="24" t="n">
        <v>5.388902</v>
      </c>
      <c r="R65" s="24" t="n">
        <v>5.734602</v>
      </c>
      <c r="S65" s="24" t="n">
        <v>5.734602</v>
      </c>
      <c r="T65" s="24" t="n">
        <v>5.734602</v>
      </c>
      <c r="U65" s="24" t="n">
        <v>5.734602</v>
      </c>
      <c r="V65" s="24" t="n">
        <v>5.734602</v>
      </c>
      <c r="W65" s="24" t="n">
        <v>6.363602</v>
      </c>
      <c r="X65" s="24" t="n">
        <v>6.363602</v>
      </c>
      <c r="Y65" s="24" t="n">
        <v>6.446602</v>
      </c>
      <c r="Z65" s="24" t="n">
        <v>6.948602</v>
      </c>
      <c r="AA65" s="24" t="n">
        <v>6.948602</v>
      </c>
      <c r="AB65" s="24" t="n">
        <v>7.004002</v>
      </c>
      <c r="AC65" s="24" t="n">
        <v>7.509102</v>
      </c>
      <c r="AD65" s="24" t="n">
        <v>7.509102</v>
      </c>
      <c r="AE65" s="24" t="n">
        <v>7.509102</v>
      </c>
      <c r="AF65" s="24" t="n">
        <v>8.260600999999999</v>
      </c>
      <c r="AG65" s="24" t="n">
        <v>8.263601</v>
      </c>
      <c r="AH65" s="24" t="n">
        <v>8.263601</v>
      </c>
      <c r="AI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n">
        <v>0.6125</v>
      </c>
      <c r="E66" s="24" t="n">
        <v>0.9066</v>
      </c>
      <c r="F66" s="24" t="n">
        <v>1.0225</v>
      </c>
      <c r="G66" s="24" t="n">
        <v>1.1926</v>
      </c>
      <c r="H66" s="24" t="n">
        <v>1.4815</v>
      </c>
      <c r="I66" s="24" t="n">
        <v>1.4935</v>
      </c>
      <c r="J66" s="24" t="n">
        <v>2.1824</v>
      </c>
      <c r="K66" s="24" t="n">
        <v>2.722</v>
      </c>
      <c r="L66" s="24" t="n">
        <v>2.722</v>
      </c>
      <c r="M66" s="24" t="n">
        <v>2.7255</v>
      </c>
      <c r="N66" s="24" t="n">
        <v>2.7255</v>
      </c>
      <c r="O66" s="24" t="n">
        <v>2.7255</v>
      </c>
      <c r="P66" s="24" t="n">
        <v>2.7255</v>
      </c>
      <c r="Q66" s="24" t="n">
        <v>2.7255</v>
      </c>
      <c r="R66" s="24" t="n">
        <v>2.7965</v>
      </c>
      <c r="S66" s="24" t="n">
        <v>2.8135</v>
      </c>
      <c r="T66" s="24" t="n">
        <v>2.818</v>
      </c>
      <c r="U66" s="24" t="n">
        <v>2.85</v>
      </c>
      <c r="V66" s="24" t="n">
        <v>2.8547</v>
      </c>
      <c r="W66" s="24" t="n">
        <v>2.8547</v>
      </c>
      <c r="X66" s="24" t="n">
        <v>2.8547</v>
      </c>
      <c r="Y66" s="24" t="n">
        <v>3.0637</v>
      </c>
      <c r="Z66" s="24" t="n">
        <v>3.0957</v>
      </c>
      <c r="AA66" s="24" t="n">
        <v>3.0957</v>
      </c>
      <c r="AB66" s="24" t="n">
        <v>3.0957</v>
      </c>
      <c r="AC66" s="24" t="n">
        <v>3.0957</v>
      </c>
      <c r="AD66" s="24" t="n">
        <v>3.0957</v>
      </c>
      <c r="AE66" s="24" t="n">
        <v>3.0957</v>
      </c>
      <c r="AF66" s="24" t="n">
        <v>3.0957</v>
      </c>
      <c r="AG66" s="24" t="n">
        <v>3.1393</v>
      </c>
      <c r="AH66" s="24" t="n">
        <v>3.1393</v>
      </c>
      <c r="AI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n">
        <v>1.0185</v>
      </c>
      <c r="E67" s="24" t="n">
        <v>4.4657</v>
      </c>
      <c r="F67" s="24" t="n">
        <v>5.2699</v>
      </c>
      <c r="G67" s="24" t="n">
        <v>5.2699</v>
      </c>
      <c r="H67" s="24" t="n">
        <v>5.2699</v>
      </c>
      <c r="I67" s="24" t="n">
        <v>8.562901</v>
      </c>
      <c r="J67" s="24" t="n">
        <v>17.4046</v>
      </c>
      <c r="K67" s="24" t="n">
        <v>17.4046</v>
      </c>
      <c r="L67" s="24" t="n">
        <v>17.4046</v>
      </c>
      <c r="M67" s="24" t="n">
        <v>17.4046</v>
      </c>
      <c r="N67" s="24" t="n">
        <v>17.4046</v>
      </c>
      <c r="O67" s="24" t="n">
        <v>17.4046</v>
      </c>
      <c r="P67" s="24" t="n">
        <v>17.4046</v>
      </c>
      <c r="Q67" s="24" t="n">
        <v>19.380602</v>
      </c>
      <c r="R67" s="24" t="n">
        <v>21.514601</v>
      </c>
      <c r="S67" s="24" t="n">
        <v>21.514601</v>
      </c>
      <c r="T67" s="24" t="n">
        <v>21.514601</v>
      </c>
      <c r="U67" s="24" t="n">
        <v>21.514601</v>
      </c>
      <c r="V67" s="24" t="n">
        <v>21.514601</v>
      </c>
      <c r="W67" s="24" t="n">
        <v>21.514601</v>
      </c>
      <c r="X67" s="24" t="n">
        <v>22.6826</v>
      </c>
      <c r="Y67" s="24" t="n">
        <v>22.6826</v>
      </c>
      <c r="Z67" s="24" t="n">
        <v>22.6826</v>
      </c>
      <c r="AA67" s="24" t="n">
        <v>23.8346</v>
      </c>
      <c r="AB67" s="24" t="n">
        <v>23.8346</v>
      </c>
      <c r="AC67" s="24" t="n">
        <v>23.8346</v>
      </c>
      <c r="AD67" s="24" t="n">
        <v>23.8346</v>
      </c>
      <c r="AE67" s="24" t="n">
        <v>23.8346</v>
      </c>
      <c r="AF67" s="24" t="n">
        <v>23.8346</v>
      </c>
      <c r="AG67" s="24" t="n">
        <v>23.8346</v>
      </c>
      <c r="AH67" s="24" t="n">
        <v>23.8346</v>
      </c>
      <c r="AI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n">
        <v>0</v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n">
        <v>0</v>
      </c>
      <c r="E69" s="24" t="n">
        <v>0</v>
      </c>
      <c r="F69" s="24" t="n">
        <v>0</v>
      </c>
      <c r="G69" s="24" t="n">
        <v>0</v>
      </c>
      <c r="H69" s="24" t="n">
        <v>0.001</v>
      </c>
      <c r="I69" s="24" t="n">
        <v>0.001</v>
      </c>
      <c r="J69" s="24" t="n">
        <v>0.001</v>
      </c>
      <c r="K69" s="24" t="n">
        <v>0.001</v>
      </c>
      <c r="L69" s="24" t="n">
        <v>0.001</v>
      </c>
      <c r="M69" s="24" t="n">
        <v>0.001</v>
      </c>
      <c r="N69" s="24" t="n">
        <v>0.001</v>
      </c>
      <c r="O69" s="24" t="n">
        <v>0.001</v>
      </c>
      <c r="P69" s="24" t="n">
        <v>0.001</v>
      </c>
      <c r="Q69" s="24" t="n">
        <v>0.001</v>
      </c>
      <c r="R69" s="24" t="n">
        <v>0.001</v>
      </c>
      <c r="S69" s="24" t="n">
        <v>0.001</v>
      </c>
      <c r="T69" s="24" t="n">
        <v>0.001</v>
      </c>
      <c r="U69" s="24" t="n">
        <v>0.001</v>
      </c>
      <c r="V69" s="24" t="n">
        <v>0.001</v>
      </c>
      <c r="W69" s="24" t="n">
        <v>0.001</v>
      </c>
      <c r="X69" s="24" t="n">
        <v>0.001</v>
      </c>
      <c r="Y69" s="24" t="n">
        <v>0.001</v>
      </c>
      <c r="Z69" s="24" t="n">
        <v>0.001</v>
      </c>
      <c r="AA69" s="24" t="n">
        <v>0.001</v>
      </c>
      <c r="AB69" s="24" t="n">
        <v>0.001</v>
      </c>
      <c r="AC69" s="24" t="n">
        <v>0.001</v>
      </c>
      <c r="AD69" s="24" t="n">
        <v>0.001</v>
      </c>
      <c r="AE69" s="24" t="n">
        <v>0.001</v>
      </c>
      <c r="AF69" s="24" t="n">
        <v>0.001</v>
      </c>
      <c r="AG69" s="24" t="n">
        <v>0.001</v>
      </c>
      <c r="AH69" s="24" t="n">
        <v>0.001</v>
      </c>
      <c r="AI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n">
        <v>0.0011</v>
      </c>
      <c r="E70" s="24" t="n">
        <v>0.0011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n">
        <v>0.0785</v>
      </c>
      <c r="E71" s="24" t="n">
        <v>0.0785</v>
      </c>
      <c r="F71" s="24" t="n">
        <v>0.0785</v>
      </c>
      <c r="G71" s="24" t="n">
        <v>0.1049</v>
      </c>
      <c r="H71" s="24" t="n">
        <v>0.1209</v>
      </c>
      <c r="I71" s="24" t="n">
        <v>0.1254</v>
      </c>
      <c r="J71" s="24" t="n">
        <v>0.1254</v>
      </c>
      <c r="K71" s="24" t="n">
        <v>0.13</v>
      </c>
      <c r="L71" s="24" t="n">
        <v>0.1492</v>
      </c>
      <c r="M71" s="24" t="n">
        <v>0.2286</v>
      </c>
      <c r="N71" s="24" t="n">
        <v>0.2286</v>
      </c>
      <c r="O71" s="24" t="n">
        <v>0.2886</v>
      </c>
      <c r="P71" s="24" t="n">
        <v>0.2886</v>
      </c>
      <c r="Q71" s="24" t="n">
        <v>0.2886</v>
      </c>
      <c r="R71" s="24" t="n">
        <v>0.2886</v>
      </c>
      <c r="S71" s="24" t="n">
        <v>0.2886</v>
      </c>
      <c r="T71" s="24" t="n">
        <v>0.2886</v>
      </c>
      <c r="U71" s="24" t="n">
        <v>0.2886</v>
      </c>
      <c r="V71" s="24" t="n">
        <v>0.2886</v>
      </c>
      <c r="W71" s="24" t="n">
        <v>0.2886</v>
      </c>
      <c r="X71" s="24" t="n">
        <v>0.2886</v>
      </c>
      <c r="Y71" s="24" t="n">
        <v>0.2886</v>
      </c>
      <c r="Z71" s="24" t="n">
        <v>0.2886</v>
      </c>
      <c r="AA71" s="24" t="n">
        <v>0.2886</v>
      </c>
      <c r="AB71" s="24" t="n">
        <v>0.3685</v>
      </c>
      <c r="AC71" s="24" t="n">
        <v>0.3685</v>
      </c>
      <c r="AD71" s="24" t="n">
        <v>0.3685</v>
      </c>
      <c r="AE71" s="24" t="n">
        <v>0.3715</v>
      </c>
      <c r="AF71" s="24" t="n">
        <v>0.3715</v>
      </c>
      <c r="AG71" s="24" t="n">
        <v>0.3715</v>
      </c>
      <c r="AH71" s="24" t="n">
        <v>0.3715</v>
      </c>
      <c r="AI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n">
        <v>12.533102</v>
      </c>
      <c r="E72" s="30" t="n">
        <v>25.800896</v>
      </c>
      <c r="F72" s="30" t="n">
        <v>45.590488</v>
      </c>
      <c r="G72" s="30" t="n">
        <v>66.82328800000001</v>
      </c>
      <c r="H72" s="30" t="n">
        <v>88.436279</v>
      </c>
      <c r="I72" s="30" t="n">
        <v>123.083755</v>
      </c>
      <c r="J72" s="30" t="n">
        <v>137.260971</v>
      </c>
      <c r="K72" s="30" t="n">
        <v>139.599869</v>
      </c>
      <c r="L72" s="30" t="n">
        <v>141.524094</v>
      </c>
      <c r="M72" s="30" t="n">
        <v>145.618393</v>
      </c>
      <c r="N72" s="30" t="n">
        <v>146.824997</v>
      </c>
      <c r="O72" s="30" t="n">
        <v>148.696686</v>
      </c>
      <c r="P72" s="30" t="n">
        <v>150.665985</v>
      </c>
      <c r="Q72" s="30" t="n">
        <v>153.97937</v>
      </c>
      <c r="R72" s="30" t="n">
        <v>158.216461</v>
      </c>
      <c r="S72" s="30" t="n">
        <v>160.088455</v>
      </c>
      <c r="T72" s="30" t="n">
        <v>160.775482</v>
      </c>
      <c r="U72" s="30" t="n">
        <v>161.341965</v>
      </c>
      <c r="V72" s="30" t="n">
        <v>163.331177</v>
      </c>
      <c r="W72" s="30" t="n">
        <v>164.299164</v>
      </c>
      <c r="X72" s="30" t="n">
        <v>165.467133</v>
      </c>
      <c r="Y72" s="30" t="n">
        <v>166.099136</v>
      </c>
      <c r="Z72" s="30" t="n">
        <v>166.633133</v>
      </c>
      <c r="AA72" s="30" t="n">
        <v>167.785126</v>
      </c>
      <c r="AB72" s="30" t="n">
        <v>167.920441</v>
      </c>
      <c r="AC72" s="30" t="n">
        <v>168.840546</v>
      </c>
      <c r="AD72" s="30" t="n">
        <v>168.840546</v>
      </c>
      <c r="AE72" s="30" t="n">
        <v>169.075546</v>
      </c>
      <c r="AF72" s="30" t="n">
        <v>169.907043</v>
      </c>
      <c r="AG72" s="30" t="n">
        <v>170.178619</v>
      </c>
      <c r="AH72" s="30" t="n">
        <v>170.178619</v>
      </c>
      <c r="AI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1070.32312</v>
      </c>
      <c r="D74" s="30" t="n">
        <v>1099.850464</v>
      </c>
      <c r="E74" s="30" t="n">
        <v>1129.268188</v>
      </c>
      <c r="F74" s="30" t="n">
        <v>1163.434326</v>
      </c>
      <c r="G74" s="30" t="n">
        <v>1179.793213</v>
      </c>
      <c r="H74" s="30" t="n">
        <v>1186.411987</v>
      </c>
      <c r="I74" s="30" t="n">
        <v>1187.879272</v>
      </c>
      <c r="J74" s="30" t="n">
        <v>1202.32605</v>
      </c>
      <c r="K74" s="30" t="n">
        <v>1217.040649</v>
      </c>
      <c r="L74" s="30" t="n">
        <v>1234.164551</v>
      </c>
      <c r="M74" s="30" t="n">
        <v>1253.435181</v>
      </c>
      <c r="N74" s="30" t="n">
        <v>1277.162598</v>
      </c>
      <c r="O74" s="30" t="n">
        <v>1289.455444</v>
      </c>
      <c r="P74" s="30" t="n">
        <v>1300.229248</v>
      </c>
      <c r="Q74" s="30" t="n">
        <v>1308.877319</v>
      </c>
      <c r="R74" s="30" t="n">
        <v>1316.766846</v>
      </c>
      <c r="S74" s="30" t="n">
        <v>1339.553101</v>
      </c>
      <c r="T74" s="30" t="n">
        <v>1357.752808</v>
      </c>
      <c r="U74" s="30" t="n">
        <v>1378.505981</v>
      </c>
      <c r="V74" s="30" t="n">
        <v>1397.798096</v>
      </c>
      <c r="W74" s="30" t="n">
        <v>1420.929565</v>
      </c>
      <c r="X74" s="30" t="n">
        <v>1442.75708</v>
      </c>
      <c r="Y74" s="30" t="n">
        <v>1468.493164</v>
      </c>
      <c r="Z74" s="30" t="n">
        <v>1495.127319</v>
      </c>
      <c r="AA74" s="30" t="n">
        <v>1524.804321</v>
      </c>
      <c r="AB74" s="30" t="n">
        <v>1555.698242</v>
      </c>
      <c r="AC74" s="30" t="n">
        <v>1586.245239</v>
      </c>
      <c r="AD74" s="30" t="n">
        <v>1614.907593</v>
      </c>
      <c r="AE74" s="30" t="n">
        <v>1639.87915</v>
      </c>
      <c r="AF74" s="30" t="n">
        <v>1663.454834</v>
      </c>
      <c r="AG74" s="30" t="n">
        <v>1689.364624</v>
      </c>
      <c r="AH74" s="30" t="n">
        <v>1714.849121</v>
      </c>
      <c r="AI74" s="31" t="n">
        <v>0.015321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2.760983</v>
      </c>
      <c r="D77" s="24" t="n">
        <v>2.708691</v>
      </c>
      <c r="E77" s="24" t="n">
        <v>2.63982</v>
      </c>
      <c r="F77" s="24" t="n">
        <v>2.613169</v>
      </c>
      <c r="G77" s="24" t="n">
        <v>2.603872</v>
      </c>
      <c r="H77" s="24" t="n">
        <v>2.581956</v>
      </c>
      <c r="I77" s="24" t="n">
        <v>2.557066</v>
      </c>
      <c r="J77" s="24" t="n">
        <v>2.535702</v>
      </c>
      <c r="K77" s="24" t="n">
        <v>2.509844</v>
      </c>
      <c r="L77" s="24" t="n">
        <v>2.485431</v>
      </c>
      <c r="M77" s="24" t="n">
        <v>2.461249</v>
      </c>
      <c r="N77" s="24" t="n">
        <v>2.438992</v>
      </c>
      <c r="O77" s="24" t="n">
        <v>2.416299</v>
      </c>
      <c r="P77" s="24" t="n">
        <v>2.394504</v>
      </c>
      <c r="Q77" s="24" t="n">
        <v>2.372611</v>
      </c>
      <c r="R77" s="24" t="n">
        <v>2.349526</v>
      </c>
      <c r="S77" s="24" t="n">
        <v>2.325935</v>
      </c>
      <c r="T77" s="24" t="n">
        <v>2.303257</v>
      </c>
      <c r="U77" s="24" t="n">
        <v>2.28105</v>
      </c>
      <c r="V77" s="24" t="n">
        <v>2.259307</v>
      </c>
      <c r="W77" s="24" t="n">
        <v>2.237217</v>
      </c>
      <c r="X77" s="24" t="n">
        <v>2.215226</v>
      </c>
      <c r="Y77" s="24" t="n">
        <v>2.192349</v>
      </c>
      <c r="Z77" s="24" t="n">
        <v>2.170308</v>
      </c>
      <c r="AA77" s="24" t="n">
        <v>2.148004</v>
      </c>
      <c r="AB77" s="24" t="n">
        <v>2.125529</v>
      </c>
      <c r="AC77" s="24" t="n">
        <v>2.102982</v>
      </c>
      <c r="AD77" s="24" t="n">
        <v>2.080761</v>
      </c>
      <c r="AE77" s="24" t="n">
        <v>2.058508</v>
      </c>
      <c r="AF77" s="24" t="n">
        <v>2.036169</v>
      </c>
      <c r="AG77" s="24" t="n">
        <v>2.013278</v>
      </c>
      <c r="AH77" s="24" t="n">
        <v>1.989938</v>
      </c>
      <c r="AI77" s="25" t="n">
        <v>-0.010508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0.453846</v>
      </c>
      <c r="D78" s="24" t="n">
        <v>0.453874</v>
      </c>
      <c r="E78" s="24" t="n">
        <v>0.411941</v>
      </c>
      <c r="F78" s="24" t="n">
        <v>0.412035</v>
      </c>
      <c r="G78" s="24" t="n">
        <v>0.412128</v>
      </c>
      <c r="H78" s="24" t="n">
        <v>0.412256</v>
      </c>
      <c r="I78" s="24" t="n">
        <v>0.412354</v>
      </c>
      <c r="J78" s="24" t="n">
        <v>0.412458</v>
      </c>
      <c r="K78" s="24" t="n">
        <v>0.412531</v>
      </c>
      <c r="L78" s="24" t="n">
        <v>0.4126</v>
      </c>
      <c r="M78" s="24" t="n">
        <v>0.412647</v>
      </c>
      <c r="N78" s="24" t="n">
        <v>0.41268</v>
      </c>
      <c r="O78" s="24" t="n">
        <v>0.412701</v>
      </c>
      <c r="P78" s="24" t="n">
        <v>0.412701</v>
      </c>
      <c r="Q78" s="24" t="n">
        <v>0.412687</v>
      </c>
      <c r="R78" s="24" t="n">
        <v>0.412672</v>
      </c>
      <c r="S78" s="24" t="n">
        <v>0.412653</v>
      </c>
      <c r="T78" s="24" t="n">
        <v>0.412637</v>
      </c>
      <c r="U78" s="24" t="n">
        <v>0.412647</v>
      </c>
      <c r="V78" s="24" t="n">
        <v>0.412671</v>
      </c>
      <c r="W78" s="24" t="n">
        <v>0.412709</v>
      </c>
      <c r="X78" s="24" t="n">
        <v>0.412761</v>
      </c>
      <c r="Y78" s="24" t="n">
        <v>0.412822</v>
      </c>
      <c r="Z78" s="24" t="n">
        <v>0.412897</v>
      </c>
      <c r="AA78" s="24" t="n">
        <v>0.412989</v>
      </c>
      <c r="AB78" s="24" t="n">
        <v>0.413069</v>
      </c>
      <c r="AC78" s="24" t="n">
        <v>0.413158</v>
      </c>
      <c r="AD78" s="24" t="n">
        <v>0.41327</v>
      </c>
      <c r="AE78" s="24" t="n">
        <v>0.413408</v>
      </c>
      <c r="AF78" s="24" t="n">
        <v>0.413526</v>
      </c>
      <c r="AG78" s="24" t="n">
        <v>0.413643</v>
      </c>
      <c r="AH78" s="24" t="n">
        <v>0.413744</v>
      </c>
      <c r="AI78" s="25" t="n">
        <v>-0.00298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16.298664</v>
      </c>
      <c r="D79" s="24" t="n">
        <v>17.94099</v>
      </c>
      <c r="E79" s="24" t="n">
        <v>18.110426</v>
      </c>
      <c r="F79" s="24" t="n">
        <v>18.436617</v>
      </c>
      <c r="G79" s="24" t="n">
        <v>18.758444</v>
      </c>
      <c r="H79" s="24" t="n">
        <v>19.095041</v>
      </c>
      <c r="I79" s="24" t="n">
        <v>19.427498</v>
      </c>
      <c r="J79" s="24" t="n">
        <v>19.772526</v>
      </c>
      <c r="K79" s="24" t="n">
        <v>20.118828</v>
      </c>
      <c r="L79" s="24" t="n">
        <v>20.471178</v>
      </c>
      <c r="M79" s="24" t="n">
        <v>20.832165</v>
      </c>
      <c r="N79" s="24" t="n">
        <v>21.163128</v>
      </c>
      <c r="O79" s="24" t="n">
        <v>21.534235</v>
      </c>
      <c r="P79" s="24" t="n">
        <v>21.931553</v>
      </c>
      <c r="Q79" s="24" t="n">
        <v>22.24692</v>
      </c>
      <c r="R79" s="24" t="n">
        <v>22.696594</v>
      </c>
      <c r="S79" s="24" t="n">
        <v>23.129143</v>
      </c>
      <c r="T79" s="24" t="n">
        <v>23.539885</v>
      </c>
      <c r="U79" s="24" t="n">
        <v>23.94776</v>
      </c>
      <c r="V79" s="24" t="n">
        <v>24.421848</v>
      </c>
      <c r="W79" s="24" t="n">
        <v>24.914476</v>
      </c>
      <c r="X79" s="24" t="n">
        <v>25.369009</v>
      </c>
      <c r="Y79" s="24" t="n">
        <v>25.909945</v>
      </c>
      <c r="Z79" s="24" t="n">
        <v>26.511009</v>
      </c>
      <c r="AA79" s="24" t="n">
        <v>27.127932</v>
      </c>
      <c r="AB79" s="24" t="n">
        <v>27.786634</v>
      </c>
      <c r="AC79" s="24" t="n">
        <v>28.544798</v>
      </c>
      <c r="AD79" s="24" t="n">
        <v>29.265436</v>
      </c>
      <c r="AE79" s="24" t="n">
        <v>30.128891</v>
      </c>
      <c r="AF79" s="24" t="n">
        <v>31.014189</v>
      </c>
      <c r="AG79" s="24" t="n">
        <v>31.979408</v>
      </c>
      <c r="AH79" s="24" t="n">
        <v>33.035477</v>
      </c>
      <c r="AI79" s="25" t="n">
        <v>0.023052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3.25185</v>
      </c>
      <c r="D80" s="24" t="n">
        <v>3.25185</v>
      </c>
      <c r="E80" s="24" t="n">
        <v>3.16162</v>
      </c>
      <c r="F80" s="24" t="n">
        <v>3.192882</v>
      </c>
      <c r="G80" s="24" t="n">
        <v>3.196167</v>
      </c>
      <c r="H80" s="24" t="n">
        <v>3.204073</v>
      </c>
      <c r="I80" s="24" t="n">
        <v>3.204073</v>
      </c>
      <c r="J80" s="24" t="n">
        <v>3.204073</v>
      </c>
      <c r="K80" s="24" t="n">
        <v>3.204073</v>
      </c>
      <c r="L80" s="24" t="n">
        <v>3.204073</v>
      </c>
      <c r="M80" s="24" t="n">
        <v>3.204073</v>
      </c>
      <c r="N80" s="24" t="n">
        <v>3.19073</v>
      </c>
      <c r="O80" s="24" t="n">
        <v>3.193351</v>
      </c>
      <c r="P80" s="24" t="n">
        <v>3.203139</v>
      </c>
      <c r="Q80" s="24" t="n">
        <v>3.164067</v>
      </c>
      <c r="R80" s="24" t="n">
        <v>3.187058</v>
      </c>
      <c r="S80" s="24" t="n">
        <v>3.194961</v>
      </c>
      <c r="T80" s="24" t="n">
        <v>3.183387</v>
      </c>
      <c r="U80" s="24" t="n">
        <v>3.161628</v>
      </c>
      <c r="V80" s="24" t="n">
        <v>3.162316</v>
      </c>
      <c r="W80" s="24" t="n">
        <v>3.165419</v>
      </c>
      <c r="X80" s="24" t="n">
        <v>3.141592</v>
      </c>
      <c r="Y80" s="24" t="n">
        <v>3.142978</v>
      </c>
      <c r="Z80" s="24" t="n">
        <v>3.154846</v>
      </c>
      <c r="AA80" s="24" t="n">
        <v>3.158177</v>
      </c>
      <c r="AB80" s="24" t="n">
        <v>3.160347</v>
      </c>
      <c r="AC80" s="24" t="n">
        <v>3.191222</v>
      </c>
      <c r="AD80" s="24" t="n">
        <v>3.177125</v>
      </c>
      <c r="AE80" s="24" t="n">
        <v>3.202758</v>
      </c>
      <c r="AF80" s="24" t="n">
        <v>3.204073</v>
      </c>
      <c r="AG80" s="24" t="n">
        <v>3.204073</v>
      </c>
      <c r="AH80" s="24" t="n">
        <v>3.204073</v>
      </c>
      <c r="AI80" s="25" t="n">
        <v>-0.000477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35.857658</v>
      </c>
      <c r="D81" s="24" t="n">
        <v>41.082752</v>
      </c>
      <c r="E81" s="24" t="n">
        <v>46.674225</v>
      </c>
      <c r="F81" s="24" t="n">
        <v>51.053017</v>
      </c>
      <c r="G81" s="24" t="n">
        <v>54.51273</v>
      </c>
      <c r="H81" s="24" t="n">
        <v>57.51334</v>
      </c>
      <c r="I81" s="24" t="n">
        <v>61.176117</v>
      </c>
      <c r="J81" s="24" t="n">
        <v>64.87428300000001</v>
      </c>
      <c r="K81" s="24" t="n">
        <v>68.530647</v>
      </c>
      <c r="L81" s="24" t="n">
        <v>71.88707700000001</v>
      </c>
      <c r="M81" s="24" t="n">
        <v>75.30903600000001</v>
      </c>
      <c r="N81" s="24" t="n">
        <v>79.03095999999999</v>
      </c>
      <c r="O81" s="24" t="n">
        <v>82.055443</v>
      </c>
      <c r="P81" s="24" t="n">
        <v>85.001564</v>
      </c>
      <c r="Q81" s="24" t="n">
        <v>88.26223</v>
      </c>
      <c r="R81" s="24" t="n">
        <v>91.569557</v>
      </c>
      <c r="S81" s="24" t="n">
        <v>94.510895</v>
      </c>
      <c r="T81" s="24" t="n">
        <v>97.956337</v>
      </c>
      <c r="U81" s="24" t="n">
        <v>101.006828</v>
      </c>
      <c r="V81" s="24" t="n">
        <v>104.473579</v>
      </c>
      <c r="W81" s="24" t="n">
        <v>107.644356</v>
      </c>
      <c r="X81" s="24" t="n">
        <v>110.739616</v>
      </c>
      <c r="Y81" s="24" t="n">
        <v>113.990257</v>
      </c>
      <c r="Z81" s="24" t="n">
        <v>117.26754</v>
      </c>
      <c r="AA81" s="24" t="n">
        <v>120.52076</v>
      </c>
      <c r="AB81" s="24" t="n">
        <v>123.992996</v>
      </c>
      <c r="AC81" s="24" t="n">
        <v>127.323044</v>
      </c>
      <c r="AD81" s="24" t="n">
        <v>131.003281</v>
      </c>
      <c r="AE81" s="24" t="n">
        <v>134.577515</v>
      </c>
      <c r="AF81" s="24" t="n">
        <v>138.085922</v>
      </c>
      <c r="AG81" s="24" t="n">
        <v>141.459457</v>
      </c>
      <c r="AH81" s="24" t="n">
        <v>145.053802</v>
      </c>
      <c r="AI81" s="25" t="n">
        <v>0.046114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0.4111</v>
      </c>
      <c r="D82" s="24" t="n">
        <v>0.4111</v>
      </c>
      <c r="E82" s="24" t="n">
        <v>0.4731</v>
      </c>
      <c r="F82" s="24" t="n">
        <v>0.4731</v>
      </c>
      <c r="G82" s="24" t="n">
        <v>0.4731</v>
      </c>
      <c r="H82" s="24" t="n">
        <v>0.4731</v>
      </c>
      <c r="I82" s="24" t="n">
        <v>0.4731</v>
      </c>
      <c r="J82" s="24" t="n">
        <v>0.4731</v>
      </c>
      <c r="K82" s="24" t="n">
        <v>0.4731</v>
      </c>
      <c r="L82" s="24" t="n">
        <v>0.4731</v>
      </c>
      <c r="M82" s="24" t="n">
        <v>0.4731</v>
      </c>
      <c r="N82" s="24" t="n">
        <v>0.4731</v>
      </c>
      <c r="O82" s="24" t="n">
        <v>0.4731</v>
      </c>
      <c r="P82" s="24" t="n">
        <v>0.4731</v>
      </c>
      <c r="Q82" s="24" t="n">
        <v>0.4731</v>
      </c>
      <c r="R82" s="24" t="n">
        <v>0.4731</v>
      </c>
      <c r="S82" s="24" t="n">
        <v>0.4731</v>
      </c>
      <c r="T82" s="24" t="n">
        <v>0.4731</v>
      </c>
      <c r="U82" s="24" t="n">
        <v>0.4731</v>
      </c>
      <c r="V82" s="24" t="n">
        <v>0.4731</v>
      </c>
      <c r="W82" s="24" t="n">
        <v>0.4731</v>
      </c>
      <c r="X82" s="24" t="n">
        <v>0.4731</v>
      </c>
      <c r="Y82" s="24" t="n">
        <v>0.4731</v>
      </c>
      <c r="Z82" s="24" t="n">
        <v>0.4731</v>
      </c>
      <c r="AA82" s="24" t="n">
        <v>0.4731</v>
      </c>
      <c r="AB82" s="24" t="n">
        <v>0.4731</v>
      </c>
      <c r="AC82" s="24" t="n">
        <v>0.4731</v>
      </c>
      <c r="AD82" s="24" t="n">
        <v>0.4731</v>
      </c>
      <c r="AE82" s="24" t="n">
        <v>0.4731</v>
      </c>
      <c r="AF82" s="24" t="n">
        <v>0.4731</v>
      </c>
      <c r="AG82" s="24" t="n">
        <v>0.4731</v>
      </c>
      <c r="AH82" s="24" t="n">
        <v>0.4731</v>
      </c>
      <c r="AI82" s="25" t="n">
        <v>0.004542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59.034103</v>
      </c>
      <c r="D83" s="30" t="n">
        <v>65.84925800000001</v>
      </c>
      <c r="E83" s="30" t="n">
        <v>71.471138</v>
      </c>
      <c r="F83" s="30" t="n">
        <v>76.180817</v>
      </c>
      <c r="G83" s="30" t="n">
        <v>79.956444</v>
      </c>
      <c r="H83" s="30" t="n">
        <v>83.27977</v>
      </c>
      <c r="I83" s="30" t="n">
        <v>87.25020600000001</v>
      </c>
      <c r="J83" s="30" t="n">
        <v>91.272141</v>
      </c>
      <c r="K83" s="30" t="n">
        <v>95.24902299999999</v>
      </c>
      <c r="L83" s="30" t="n">
        <v>98.93345600000001</v>
      </c>
      <c r="M83" s="30" t="n">
        <v>102.692268</v>
      </c>
      <c r="N83" s="30" t="n">
        <v>106.709595</v>
      </c>
      <c r="O83" s="30" t="n">
        <v>110.085129</v>
      </c>
      <c r="P83" s="30" t="n">
        <v>113.416565</v>
      </c>
      <c r="Q83" s="30" t="n">
        <v>116.93161</v>
      </c>
      <c r="R83" s="30" t="n">
        <v>120.688507</v>
      </c>
      <c r="S83" s="30" t="n">
        <v>124.046684</v>
      </c>
      <c r="T83" s="30" t="n">
        <v>127.868599</v>
      </c>
      <c r="U83" s="30" t="n">
        <v>131.283005</v>
      </c>
      <c r="V83" s="30" t="n">
        <v>135.20282</v>
      </c>
      <c r="W83" s="30" t="n">
        <v>138.847275</v>
      </c>
      <c r="X83" s="30" t="n">
        <v>142.351303</v>
      </c>
      <c r="Y83" s="30" t="n">
        <v>146.12146</v>
      </c>
      <c r="Z83" s="30" t="n">
        <v>149.9897</v>
      </c>
      <c r="AA83" s="30" t="n">
        <v>153.840958</v>
      </c>
      <c r="AB83" s="30" t="n">
        <v>157.951675</v>
      </c>
      <c r="AC83" s="30" t="n">
        <v>162.048309</v>
      </c>
      <c r="AD83" s="30" t="n">
        <v>166.412979</v>
      </c>
      <c r="AE83" s="30" t="n">
        <v>170.854187</v>
      </c>
      <c r="AF83" s="30" t="n">
        <v>175.22699</v>
      </c>
      <c r="AG83" s="30" t="n">
        <v>179.542953</v>
      </c>
      <c r="AH83" s="30" t="n">
        <v>184.170135</v>
      </c>
      <c r="AI83" s="31" t="n">
        <v>0.037383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n">
        <v>6.893586</v>
      </c>
      <c r="E85" s="30" t="n">
        <v>13.364277</v>
      </c>
      <c r="F85" s="30" t="n">
        <v>18.100609</v>
      </c>
      <c r="G85" s="30" t="n">
        <v>21.885534</v>
      </c>
      <c r="H85" s="30" t="n">
        <v>25.230776</v>
      </c>
      <c r="I85" s="30" t="n">
        <v>29.226112</v>
      </c>
      <c r="J85" s="30" t="n">
        <v>33.269405</v>
      </c>
      <c r="K85" s="30" t="n">
        <v>37.272129</v>
      </c>
      <c r="L85" s="30" t="n">
        <v>40.980976</v>
      </c>
      <c r="M85" s="30" t="n">
        <v>44.763962</v>
      </c>
      <c r="N85" s="30" t="n">
        <v>48.843628</v>
      </c>
      <c r="O85" s="30" t="n">
        <v>52.241859</v>
      </c>
      <c r="P85" s="30" t="n">
        <v>55.649109</v>
      </c>
      <c r="Q85" s="30" t="n">
        <v>59.303402</v>
      </c>
      <c r="R85" s="30" t="n">
        <v>63.083378</v>
      </c>
      <c r="S85" s="30" t="n">
        <v>66.47274</v>
      </c>
      <c r="T85" s="30" t="n">
        <v>70.35208900000001</v>
      </c>
      <c r="U85" s="30" t="n">
        <v>73.857117</v>
      </c>
      <c r="V85" s="30" t="n">
        <v>77.798698</v>
      </c>
      <c r="W85" s="30" t="n">
        <v>81.465225</v>
      </c>
      <c r="X85" s="30" t="n">
        <v>85.06868</v>
      </c>
      <c r="Y85" s="30" t="n">
        <v>88.86170199999999</v>
      </c>
      <c r="Z85" s="30" t="n">
        <v>92.78188299999999</v>
      </c>
      <c r="AA85" s="30" t="n">
        <v>96.696648</v>
      </c>
      <c r="AB85" s="30" t="n">
        <v>100.829849</v>
      </c>
      <c r="AC85" s="30" t="n">
        <v>104.949074</v>
      </c>
      <c r="AD85" s="30" t="n">
        <v>109.378265</v>
      </c>
      <c r="AE85" s="30" t="n">
        <v>113.841721</v>
      </c>
      <c r="AF85" s="30" t="n">
        <v>118.236893</v>
      </c>
      <c r="AG85" s="30" t="n">
        <v>122.578506</v>
      </c>
      <c r="AH85" s="30" t="n">
        <v>127.229034</v>
      </c>
      <c r="AI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</row>
    <row r="95" ht="15" customHeight="1" s="50">
      <c r="A95" s="15" t="n"/>
      <c r="B95" s="34" t="inlineStr">
        <is>
          <t xml:space="preserve">   6/ Nuclear capacity includes 2.1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</row>
    <row r="101" ht="15" customHeight="1" s="50">
      <c r="A101" s="15" t="n"/>
      <c r="B101" s="34" t="inlineStr">
        <is>
          <t xml:space="preserve">   10/ Cumulative additions after December 31, 2019.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</row>
    <row r="102" ht="15" customHeight="1" s="50">
      <c r="A102" s="15" t="n"/>
      <c r="B102" s="34" t="inlineStr">
        <is>
          <t xml:space="preserve">   11/ Cumulative retirements after December 31, 2019.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</row>
    <row r="109" ht="15" customHeight="1" s="50">
      <c r="A109" s="15" t="n"/>
      <c r="B109" s="34" t="inlineStr">
        <is>
          <t xml:space="preserve">   Note:  Totals may not equal sum of components due to independent rounding.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</row>
    <row r="110" ht="15" customHeight="1" s="50">
      <c r="A110" s="15" t="n"/>
      <c r="B110" s="34" t="inlineStr">
        <is>
          <t xml:space="preserve">   Sources:  2019:  U.S. Energy Information Administration (EIA), Short-Term Energy Outlook, October 2019 and EIA, AEO2020 National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</row>
    <row r="111" ht="15" customHeight="1" s="50">
      <c r="A111" s="15" t="n"/>
      <c r="B111" s="34" t="inlineStr">
        <is>
          <t>Energy Modeling System run ref2020.d112119a.  Projections:  EIA, AEO2020 National Energy Modeling System run ref2020.d112119a.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</row>
    <row r="112" ht="1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</row>
    <row r="113" ht="1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</row>
    <row r="114" ht="1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</row>
  </sheetData>
  <mergeCells count="1">
    <mergeCell ref="B87:AI87"/>
  </mergeCells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00"/>
  <sheetViews>
    <sheetView workbookViewId="0">
      <selection activeCell="A1" sqref="A1"/>
    </sheetView>
  </sheetViews>
  <sheetFormatPr baseColWidth="8" defaultColWidth="12.63" defaultRowHeight="15" customHeight="1" outlineLevelCol="0"/>
  <cols>
    <col hidden="1" width="18.25" customWidth="1" style="50" min="1" max="1"/>
    <col width="40" customWidth="1" style="50" min="2" max="2"/>
    <col width="8" customWidth="1" style="50" min="3" max="37"/>
  </cols>
  <sheetData>
    <row r="1" ht="15" customHeight="1" s="50">
      <c r="A1" s="15" t="n"/>
      <c r="B1" s="16" t="inlineStr">
        <is>
          <t>ref2019.d111618a</t>
        </is>
      </c>
      <c r="C1" s="17" t="n">
        <v>2017</v>
      </c>
      <c r="D1" s="17" t="n">
        <v>2018</v>
      </c>
      <c r="E1" s="17" t="n">
        <v>2019</v>
      </c>
      <c r="F1" s="17" t="n">
        <v>2020</v>
      </c>
      <c r="G1" s="17" t="n">
        <v>2021</v>
      </c>
      <c r="H1" s="17" t="n">
        <v>2022</v>
      </c>
      <c r="I1" s="17" t="n">
        <v>2023</v>
      </c>
      <c r="J1" s="17" t="n">
        <v>2024</v>
      </c>
      <c r="K1" s="17" t="n">
        <v>2025</v>
      </c>
      <c r="L1" s="17" t="n">
        <v>2026</v>
      </c>
      <c r="M1" s="17" t="n">
        <v>2027</v>
      </c>
      <c r="N1" s="17" t="n">
        <v>2028</v>
      </c>
      <c r="O1" s="17" t="n">
        <v>2029</v>
      </c>
      <c r="P1" s="17" t="n">
        <v>2030</v>
      </c>
      <c r="Q1" s="17" t="n">
        <v>2031</v>
      </c>
      <c r="R1" s="17" t="n">
        <v>2032</v>
      </c>
      <c r="S1" s="17" t="n">
        <v>2033</v>
      </c>
      <c r="T1" s="17" t="n">
        <v>2034</v>
      </c>
      <c r="U1" s="17" t="n">
        <v>2035</v>
      </c>
      <c r="V1" s="17" t="n">
        <v>2036</v>
      </c>
      <c r="W1" s="17" t="n">
        <v>2037</v>
      </c>
      <c r="X1" s="17" t="n">
        <v>2038</v>
      </c>
      <c r="Y1" s="17" t="n">
        <v>2039</v>
      </c>
      <c r="Z1" s="17" t="n">
        <v>2040</v>
      </c>
      <c r="AA1" s="17" t="n">
        <v>2041</v>
      </c>
      <c r="AB1" s="17" t="n">
        <v>2042</v>
      </c>
      <c r="AC1" s="17" t="n">
        <v>2043</v>
      </c>
      <c r="AD1" s="17" t="n">
        <v>2044</v>
      </c>
      <c r="AE1" s="17" t="n">
        <v>2045</v>
      </c>
      <c r="AF1" s="17" t="n">
        <v>2046</v>
      </c>
      <c r="AG1" s="17" t="n">
        <v>2047</v>
      </c>
      <c r="AH1" s="17" t="n">
        <v>2048</v>
      </c>
      <c r="AI1" s="17" t="n">
        <v>2049</v>
      </c>
      <c r="AJ1" s="17" t="n">
        <v>2050</v>
      </c>
      <c r="AK1" s="15" t="n"/>
    </row>
    <row r="2" ht="15" customHeight="1" s="50">
      <c r="A2" s="15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2019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  <c r="AJ3" s="15" t="n"/>
      <c r="AK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ref2019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d111618a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2019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inlineStr">
        <is>
          <t>2018-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2017</v>
      </c>
      <c r="D13" s="17" t="n">
        <v>2018</v>
      </c>
      <c r="E13" s="17" t="n">
        <v>2019</v>
      </c>
      <c r="F13" s="17" t="n">
        <v>2020</v>
      </c>
      <c r="G13" s="17" t="n">
        <v>2021</v>
      </c>
      <c r="H13" s="17" t="n">
        <v>2022</v>
      </c>
      <c r="I13" s="17" t="n">
        <v>2023</v>
      </c>
      <c r="J13" s="17" t="n">
        <v>2024</v>
      </c>
      <c r="K13" s="17" t="n">
        <v>2025</v>
      </c>
      <c r="L13" s="17" t="n">
        <v>2026</v>
      </c>
      <c r="M13" s="17" t="n">
        <v>2027</v>
      </c>
      <c r="N13" s="17" t="n">
        <v>2028</v>
      </c>
      <c r="O13" s="17" t="n">
        <v>2029</v>
      </c>
      <c r="P13" s="17" t="n">
        <v>2030</v>
      </c>
      <c r="Q13" s="17" t="n">
        <v>2031</v>
      </c>
      <c r="R13" s="17" t="n">
        <v>2032</v>
      </c>
      <c r="S13" s="17" t="n">
        <v>2033</v>
      </c>
      <c r="T13" s="17" t="n">
        <v>2034</v>
      </c>
      <c r="U13" s="17" t="n">
        <v>2035</v>
      </c>
      <c r="V13" s="17" t="n">
        <v>2036</v>
      </c>
      <c r="W13" s="17" t="n">
        <v>2037</v>
      </c>
      <c r="X13" s="17" t="n">
        <v>2038</v>
      </c>
      <c r="Y13" s="17" t="n">
        <v>2039</v>
      </c>
      <c r="Z13" s="17" t="n">
        <v>2040</v>
      </c>
      <c r="AA13" s="17" t="n">
        <v>2041</v>
      </c>
      <c r="AB13" s="17" t="n">
        <v>2042</v>
      </c>
      <c r="AC13" s="17" t="n">
        <v>2043</v>
      </c>
      <c r="AD13" s="17" t="n">
        <v>2044</v>
      </c>
      <c r="AE13" s="17" t="n">
        <v>2045</v>
      </c>
      <c r="AF13" s="17" t="n">
        <v>2046</v>
      </c>
      <c r="AG13" s="17" t="n">
        <v>2047</v>
      </c>
      <c r="AH13" s="17" t="n">
        <v>2048</v>
      </c>
      <c r="AI13" s="17" t="n">
        <v>2049</v>
      </c>
      <c r="AJ13" s="17" t="n">
        <v>2050</v>
      </c>
      <c r="AK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249.061462</v>
      </c>
      <c r="D17" s="24" t="n">
        <v>236.698669</v>
      </c>
      <c r="E17" s="24" t="n">
        <v>229.950348</v>
      </c>
      <c r="F17" s="24" t="n">
        <v>227.712372</v>
      </c>
      <c r="G17" s="24" t="n">
        <v>219.574158</v>
      </c>
      <c r="H17" s="24" t="n">
        <v>211.284424</v>
      </c>
      <c r="I17" s="24" t="n">
        <v>199.185623</v>
      </c>
      <c r="J17" s="24" t="n">
        <v>186.921036</v>
      </c>
      <c r="K17" s="24" t="n">
        <v>176.33551</v>
      </c>
      <c r="L17" s="24" t="n">
        <v>171.035004</v>
      </c>
      <c r="M17" s="24" t="n">
        <v>167.380417</v>
      </c>
      <c r="N17" s="24" t="n">
        <v>165.300018</v>
      </c>
      <c r="O17" s="24" t="n">
        <v>164.754013</v>
      </c>
      <c r="P17" s="24" t="n">
        <v>161.84201</v>
      </c>
      <c r="Q17" s="24" t="n">
        <v>159.198029</v>
      </c>
      <c r="R17" s="24" t="n">
        <v>154.032013</v>
      </c>
      <c r="S17" s="24" t="n">
        <v>154.032013</v>
      </c>
      <c r="T17" s="24" t="n">
        <v>151.13092</v>
      </c>
      <c r="U17" s="24" t="n">
        <v>151.13092</v>
      </c>
      <c r="V17" s="24" t="n">
        <v>151.13092</v>
      </c>
      <c r="W17" s="24" t="n">
        <v>149.966812</v>
      </c>
      <c r="X17" s="24" t="n">
        <v>149.966812</v>
      </c>
      <c r="Y17" s="24" t="n">
        <v>149.966812</v>
      </c>
      <c r="Z17" s="24" t="n">
        <v>149.966812</v>
      </c>
      <c r="AA17" s="24" t="n">
        <v>148.749817</v>
      </c>
      <c r="AB17" s="24" t="n">
        <v>148.749817</v>
      </c>
      <c r="AC17" s="24" t="n">
        <v>148.185806</v>
      </c>
      <c r="AD17" s="24" t="n">
        <v>148.185806</v>
      </c>
      <c r="AE17" s="24" t="n">
        <v>148.185806</v>
      </c>
      <c r="AF17" s="24" t="n">
        <v>148.185806</v>
      </c>
      <c r="AG17" s="24" t="n">
        <v>148.185806</v>
      </c>
      <c r="AH17" s="24" t="n">
        <v>148.185806</v>
      </c>
      <c r="AI17" s="24" t="n">
        <v>148.185806</v>
      </c>
      <c r="AJ17" s="24" t="n">
        <v>148.185806</v>
      </c>
      <c r="AK17" s="25" t="n">
        <v>-0.014528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86.23291</v>
      </c>
      <c r="D18" s="24" t="n">
        <v>82.614105</v>
      </c>
      <c r="E18" s="24" t="n">
        <v>80.76610599999999</v>
      </c>
      <c r="F18" s="24" t="n">
        <v>79.24321</v>
      </c>
      <c r="G18" s="24" t="n">
        <v>72.47380800000001</v>
      </c>
      <c r="H18" s="24" t="n">
        <v>70.327507</v>
      </c>
      <c r="I18" s="24" t="n">
        <v>68.559906</v>
      </c>
      <c r="J18" s="24" t="n">
        <v>65.484306</v>
      </c>
      <c r="K18" s="24" t="n">
        <v>64.02711499999999</v>
      </c>
      <c r="L18" s="24" t="n">
        <v>60.366714</v>
      </c>
      <c r="M18" s="24" t="n">
        <v>59.844711</v>
      </c>
      <c r="N18" s="24" t="n">
        <v>59.045212</v>
      </c>
      <c r="O18" s="24" t="n">
        <v>57.401909</v>
      </c>
      <c r="P18" s="24" t="n">
        <v>57.401909</v>
      </c>
      <c r="Q18" s="24" t="n">
        <v>57.291908</v>
      </c>
      <c r="R18" s="24" t="n">
        <v>57.62291</v>
      </c>
      <c r="S18" s="24" t="n">
        <v>57.387909</v>
      </c>
      <c r="T18" s="24" t="n">
        <v>57.307907</v>
      </c>
      <c r="U18" s="24" t="n">
        <v>57.208908</v>
      </c>
      <c r="V18" s="24" t="n">
        <v>56.908905</v>
      </c>
      <c r="W18" s="24" t="n">
        <v>56.908905</v>
      </c>
      <c r="X18" s="24" t="n">
        <v>56.686905</v>
      </c>
      <c r="Y18" s="24" t="n">
        <v>56.686905</v>
      </c>
      <c r="Z18" s="24" t="n">
        <v>56.686905</v>
      </c>
      <c r="AA18" s="24" t="n">
        <v>56.464905</v>
      </c>
      <c r="AB18" s="24" t="n">
        <v>56.067909</v>
      </c>
      <c r="AC18" s="24" t="n">
        <v>56.067909</v>
      </c>
      <c r="AD18" s="24" t="n">
        <v>56.067909</v>
      </c>
      <c r="AE18" s="24" t="n">
        <v>55.94191</v>
      </c>
      <c r="AF18" s="24" t="n">
        <v>55.94191</v>
      </c>
      <c r="AG18" s="24" t="n">
        <v>55.94191</v>
      </c>
      <c r="AH18" s="24" t="n">
        <v>55.94191</v>
      </c>
      <c r="AI18" s="24" t="n">
        <v>55.94191</v>
      </c>
      <c r="AJ18" s="24" t="n">
        <v>55.94191</v>
      </c>
      <c r="AK18" s="25" t="n">
        <v>-0.012109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215.544128</v>
      </c>
      <c r="D19" s="24" t="n">
        <v>233.122742</v>
      </c>
      <c r="E19" s="24" t="n">
        <v>239.772522</v>
      </c>
      <c r="F19" s="24" t="n">
        <v>249.418152</v>
      </c>
      <c r="G19" s="24" t="n">
        <v>264.584473</v>
      </c>
      <c r="H19" s="24" t="n">
        <v>270.807495</v>
      </c>
      <c r="I19" s="24" t="n">
        <v>280.61087</v>
      </c>
      <c r="J19" s="24" t="n">
        <v>293.175873</v>
      </c>
      <c r="K19" s="24" t="n">
        <v>307.166199</v>
      </c>
      <c r="L19" s="24" t="n">
        <v>315.126007</v>
      </c>
      <c r="M19" s="24" t="n">
        <v>323.845703</v>
      </c>
      <c r="N19" s="24" t="n">
        <v>328.717651</v>
      </c>
      <c r="O19" s="24" t="n">
        <v>333.698914</v>
      </c>
      <c r="P19" s="24" t="n">
        <v>343.762878</v>
      </c>
      <c r="Q19" s="24" t="n">
        <v>349.285461</v>
      </c>
      <c r="R19" s="24" t="n">
        <v>359.427643</v>
      </c>
      <c r="S19" s="24" t="n">
        <v>366.747742</v>
      </c>
      <c r="T19" s="24" t="n">
        <v>377.364929</v>
      </c>
      <c r="U19" s="24" t="n">
        <v>380.44986</v>
      </c>
      <c r="V19" s="24" t="n">
        <v>386.459198</v>
      </c>
      <c r="W19" s="24" t="n">
        <v>396.436554</v>
      </c>
      <c r="X19" s="24" t="n">
        <v>399.53067</v>
      </c>
      <c r="Y19" s="24" t="n">
        <v>405.848907</v>
      </c>
      <c r="Z19" s="24" t="n">
        <v>412.295868</v>
      </c>
      <c r="AA19" s="24" t="n">
        <v>420.327606</v>
      </c>
      <c r="AB19" s="24" t="n">
        <v>425.83252</v>
      </c>
      <c r="AC19" s="24" t="n">
        <v>432.417358</v>
      </c>
      <c r="AD19" s="24" t="n">
        <v>439.58905</v>
      </c>
      <c r="AE19" s="24" t="n">
        <v>447.876831</v>
      </c>
      <c r="AF19" s="24" t="n">
        <v>454.929382</v>
      </c>
      <c r="AG19" s="24" t="n">
        <v>458.054138</v>
      </c>
      <c r="AH19" s="24" t="n">
        <v>464.361877</v>
      </c>
      <c r="AI19" s="24" t="n">
        <v>468.720947</v>
      </c>
      <c r="AJ19" s="24" t="n">
        <v>475.179688</v>
      </c>
      <c r="AK19" s="25" t="n">
        <v>0.022503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137.230042</v>
      </c>
      <c r="D20" s="24" t="n">
        <v>138.841415</v>
      </c>
      <c r="E20" s="24" t="n">
        <v>146.102036</v>
      </c>
      <c r="F20" s="24" t="n">
        <v>152.69632</v>
      </c>
      <c r="G20" s="24" t="n">
        <v>151.33931</v>
      </c>
      <c r="H20" s="24" t="n">
        <v>151.801849</v>
      </c>
      <c r="I20" s="24" t="n">
        <v>151.593674</v>
      </c>
      <c r="J20" s="24" t="n">
        <v>151.944366</v>
      </c>
      <c r="K20" s="24" t="n">
        <v>152.634064</v>
      </c>
      <c r="L20" s="24" t="n">
        <v>153.410797</v>
      </c>
      <c r="M20" s="24" t="n">
        <v>155.210052</v>
      </c>
      <c r="N20" s="24" t="n">
        <v>156.07605</v>
      </c>
      <c r="O20" s="24" t="n">
        <v>155.950455</v>
      </c>
      <c r="P20" s="24" t="n">
        <v>156.04567</v>
      </c>
      <c r="Q20" s="24" t="n">
        <v>156.945496</v>
      </c>
      <c r="R20" s="24" t="n">
        <v>157.263977</v>
      </c>
      <c r="S20" s="24" t="n">
        <v>157.683075</v>
      </c>
      <c r="T20" s="24" t="n">
        <v>157.708221</v>
      </c>
      <c r="U20" s="24" t="n">
        <v>158.828857</v>
      </c>
      <c r="V20" s="24" t="n">
        <v>159.682648</v>
      </c>
      <c r="W20" s="24" t="n">
        <v>159.682648</v>
      </c>
      <c r="X20" s="24" t="n">
        <v>160.391266</v>
      </c>
      <c r="Y20" s="24" t="n">
        <v>161.883881</v>
      </c>
      <c r="Z20" s="24" t="n">
        <v>163.286133</v>
      </c>
      <c r="AA20" s="24" t="n">
        <v>163.760498</v>
      </c>
      <c r="AB20" s="24" t="n">
        <v>165.28421</v>
      </c>
      <c r="AC20" s="24" t="n">
        <v>165.600876</v>
      </c>
      <c r="AD20" s="24" t="n">
        <v>167.21106</v>
      </c>
      <c r="AE20" s="24" t="n">
        <v>168.972473</v>
      </c>
      <c r="AF20" s="24" t="n">
        <v>170.987427</v>
      </c>
      <c r="AG20" s="24" t="n">
        <v>173.504669</v>
      </c>
      <c r="AH20" s="24" t="n">
        <v>176.405579</v>
      </c>
      <c r="AI20" s="24" t="n">
        <v>179.741638</v>
      </c>
      <c r="AJ20" s="24" t="n">
        <v>181.776688</v>
      </c>
      <c r="AK20" s="25" t="n">
        <v>0.008456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99.628906</v>
      </c>
      <c r="D21" s="24" t="n">
        <v>99.06220999999999</v>
      </c>
      <c r="E21" s="24" t="n">
        <v>98.047211</v>
      </c>
      <c r="F21" s="24" t="n">
        <v>96.152817</v>
      </c>
      <c r="G21" s="24" t="n">
        <v>92.892105</v>
      </c>
      <c r="H21" s="24" t="n">
        <v>89.33131400000001</v>
      </c>
      <c r="I21" s="24" t="n">
        <v>85.948807</v>
      </c>
      <c r="J21" s="24" t="n">
        <v>85.948807</v>
      </c>
      <c r="K21" s="24" t="n">
        <v>82.725403</v>
      </c>
      <c r="L21" s="24" t="n">
        <v>81.60740699999999</v>
      </c>
      <c r="M21" s="24" t="n">
        <v>81.60740699999999</v>
      </c>
      <c r="N21" s="24" t="n">
        <v>81.60740699999999</v>
      </c>
      <c r="O21" s="24" t="n">
        <v>81.632431</v>
      </c>
      <c r="P21" s="24" t="n">
        <v>81.682457</v>
      </c>
      <c r="Q21" s="24" t="n">
        <v>81.757538</v>
      </c>
      <c r="R21" s="24" t="n">
        <v>80.424637</v>
      </c>
      <c r="S21" s="24" t="n">
        <v>80.549774</v>
      </c>
      <c r="T21" s="24" t="n">
        <v>80.674896</v>
      </c>
      <c r="U21" s="24" t="n">
        <v>80.800034</v>
      </c>
      <c r="V21" s="24" t="n">
        <v>80.925156</v>
      </c>
      <c r="W21" s="24" t="n">
        <v>81.050285</v>
      </c>
      <c r="X21" s="24" t="n">
        <v>81.175415</v>
      </c>
      <c r="Y21" s="24" t="n">
        <v>81.300552</v>
      </c>
      <c r="Z21" s="24" t="n">
        <v>81.425674</v>
      </c>
      <c r="AA21" s="24" t="n">
        <v>81.55081199999999</v>
      </c>
      <c r="AB21" s="24" t="n">
        <v>81.675934</v>
      </c>
      <c r="AC21" s="24" t="n">
        <v>81.80107099999999</v>
      </c>
      <c r="AD21" s="24" t="n">
        <v>81.926193</v>
      </c>
      <c r="AE21" s="24" t="n">
        <v>82.051331</v>
      </c>
      <c r="AF21" s="24" t="n">
        <v>82.176453</v>
      </c>
      <c r="AG21" s="24" t="n">
        <v>82.30159</v>
      </c>
      <c r="AH21" s="24" t="n">
        <v>82.42671199999999</v>
      </c>
      <c r="AI21" s="24" t="n">
        <v>82.551849</v>
      </c>
      <c r="AJ21" s="24" t="n">
        <v>82.676979</v>
      </c>
      <c r="AK21" s="25" t="n">
        <v>-0.005634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22.810404</v>
      </c>
      <c r="D22" s="24" t="n">
        <v>22.810404</v>
      </c>
      <c r="E22" s="24" t="n">
        <v>22.810404</v>
      </c>
      <c r="F22" s="24" t="n">
        <v>22.810404</v>
      </c>
      <c r="G22" s="24" t="n">
        <v>22.810404</v>
      </c>
      <c r="H22" s="24" t="n">
        <v>22.810404</v>
      </c>
      <c r="I22" s="24" t="n">
        <v>22.810404</v>
      </c>
      <c r="J22" s="24" t="n">
        <v>22.810404</v>
      </c>
      <c r="K22" s="24" t="n">
        <v>22.810404</v>
      </c>
      <c r="L22" s="24" t="n">
        <v>22.810404</v>
      </c>
      <c r="M22" s="24" t="n">
        <v>22.810404</v>
      </c>
      <c r="N22" s="24" t="n">
        <v>22.810404</v>
      </c>
      <c r="O22" s="24" t="n">
        <v>22.810404</v>
      </c>
      <c r="P22" s="24" t="n">
        <v>22.810404</v>
      </c>
      <c r="Q22" s="24" t="n">
        <v>22.810404</v>
      </c>
      <c r="R22" s="24" t="n">
        <v>22.810404</v>
      </c>
      <c r="S22" s="24" t="n">
        <v>22.810404</v>
      </c>
      <c r="T22" s="24" t="n">
        <v>22.810404</v>
      </c>
      <c r="U22" s="24" t="n">
        <v>22.810404</v>
      </c>
      <c r="V22" s="24" t="n">
        <v>22.810404</v>
      </c>
      <c r="W22" s="24" t="n">
        <v>22.810404</v>
      </c>
      <c r="X22" s="24" t="n">
        <v>22.810404</v>
      </c>
      <c r="Y22" s="24" t="n">
        <v>22.810404</v>
      </c>
      <c r="Z22" s="24" t="n">
        <v>22.810404</v>
      </c>
      <c r="AA22" s="24" t="n">
        <v>22.810404</v>
      </c>
      <c r="AB22" s="24" t="n">
        <v>22.810404</v>
      </c>
      <c r="AC22" s="24" t="n">
        <v>22.810404</v>
      </c>
      <c r="AD22" s="24" t="n">
        <v>22.810404</v>
      </c>
      <c r="AE22" s="24" t="n">
        <v>22.810404</v>
      </c>
      <c r="AF22" s="24" t="n">
        <v>22.810404</v>
      </c>
      <c r="AG22" s="24" t="n">
        <v>22.810404</v>
      </c>
      <c r="AH22" s="24" t="n">
        <v>22.810404</v>
      </c>
      <c r="AI22" s="24" t="n">
        <v>22.810404</v>
      </c>
      <c r="AJ22" s="24" t="n">
        <v>22.810404</v>
      </c>
      <c r="AK22" s="25" t="n">
        <v>0</v>
      </c>
    </row>
    <row r="23" ht="15" customHeight="1" s="50">
      <c r="A23" s="19" t="inlineStr">
        <is>
          <t>EGC000:ba_DiurnalStorag</t>
        </is>
      </c>
      <c r="B23" s="23" t="inlineStr">
        <is>
          <t xml:space="preserve">    Diurnal Storage</t>
        </is>
      </c>
      <c r="C23" s="24" t="n">
        <v>0.5921999999999999</v>
      </c>
      <c r="D23" s="24" t="n">
        <v>0.7524999999999999</v>
      </c>
      <c r="E23" s="24" t="n">
        <v>0.7985</v>
      </c>
      <c r="F23" s="24" t="n">
        <v>0.9195</v>
      </c>
      <c r="G23" s="24" t="n">
        <v>1.1695</v>
      </c>
      <c r="H23" s="24" t="n">
        <v>1.4195</v>
      </c>
      <c r="I23" s="24" t="n">
        <v>1.6695</v>
      </c>
      <c r="J23" s="24" t="n">
        <v>1.9185</v>
      </c>
      <c r="K23" s="24" t="n">
        <v>1.9185</v>
      </c>
      <c r="L23" s="24" t="n">
        <v>1.9185</v>
      </c>
      <c r="M23" s="24" t="n">
        <v>1.9185</v>
      </c>
      <c r="N23" s="24" t="n">
        <v>1.9185</v>
      </c>
      <c r="O23" s="24" t="n">
        <v>1.9185</v>
      </c>
      <c r="P23" s="24" t="n">
        <v>1.9185</v>
      </c>
      <c r="Q23" s="24" t="n">
        <v>4.7155</v>
      </c>
      <c r="R23" s="24" t="n">
        <v>5.71344</v>
      </c>
      <c r="S23" s="24" t="n">
        <v>5.71344</v>
      </c>
      <c r="T23" s="24" t="n">
        <v>6.47543</v>
      </c>
      <c r="U23" s="24" t="n">
        <v>8.001458</v>
      </c>
      <c r="V23" s="24" t="n">
        <v>9.272899000000001</v>
      </c>
      <c r="W23" s="24" t="n">
        <v>9.281306000000001</v>
      </c>
      <c r="X23" s="24" t="n">
        <v>12.197307</v>
      </c>
      <c r="Y23" s="24" t="n">
        <v>12.439215</v>
      </c>
      <c r="Z23" s="24" t="n">
        <v>15.457274</v>
      </c>
      <c r="AA23" s="24" t="n">
        <v>18.583275</v>
      </c>
      <c r="AB23" s="24" t="n">
        <v>18.818813</v>
      </c>
      <c r="AC23" s="24" t="n">
        <v>20.16357</v>
      </c>
      <c r="AD23" s="24" t="n">
        <v>20.803711</v>
      </c>
      <c r="AE23" s="24" t="n">
        <v>21.957172</v>
      </c>
      <c r="AF23" s="24" t="n">
        <v>23.104578</v>
      </c>
      <c r="AG23" s="24" t="n">
        <v>26.104578</v>
      </c>
      <c r="AH23" s="24" t="n">
        <v>27.820377</v>
      </c>
      <c r="AI23" s="24" t="n">
        <v>27.820377</v>
      </c>
      <c r="AJ23" s="24" t="n">
        <v>30.820377</v>
      </c>
      <c r="AK23" s="25" t="n">
        <v>0.123014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0.101</v>
      </c>
      <c r="D24" s="24" t="n">
        <v>0.1024</v>
      </c>
      <c r="E24" s="24" t="n">
        <v>0.1176</v>
      </c>
      <c r="F24" s="24" t="n">
        <v>0.1165</v>
      </c>
      <c r="G24" s="24" t="n">
        <v>0.116581</v>
      </c>
      <c r="H24" s="24" t="n">
        <v>0.116662</v>
      </c>
      <c r="I24" s="24" t="n">
        <v>0.116743</v>
      </c>
      <c r="J24" s="24" t="n">
        <v>0.116824</v>
      </c>
      <c r="K24" s="24" t="n">
        <v>0.116905</v>
      </c>
      <c r="L24" s="24" t="n">
        <v>0.116986</v>
      </c>
      <c r="M24" s="24" t="n">
        <v>0.117067</v>
      </c>
      <c r="N24" s="24" t="n">
        <v>0.117148</v>
      </c>
      <c r="O24" s="24" t="n">
        <v>0.117229</v>
      </c>
      <c r="P24" s="24" t="n">
        <v>0.11731</v>
      </c>
      <c r="Q24" s="24" t="n">
        <v>0.117391</v>
      </c>
      <c r="R24" s="24" t="n">
        <v>0.117472</v>
      </c>
      <c r="S24" s="24" t="n">
        <v>0.117554</v>
      </c>
      <c r="T24" s="24" t="n">
        <v>0.11761</v>
      </c>
      <c r="U24" s="24" t="n">
        <v>0.117636</v>
      </c>
      <c r="V24" s="24" t="n">
        <v>0.117647</v>
      </c>
      <c r="W24" s="24" t="n">
        <v>0.117653</v>
      </c>
      <c r="X24" s="24" t="n">
        <v>0.117659</v>
      </c>
      <c r="Y24" s="24" t="n">
        <v>0.11766</v>
      </c>
      <c r="Z24" s="24" t="n">
        <v>0.117661</v>
      </c>
      <c r="AA24" s="24" t="n">
        <v>0.117662</v>
      </c>
      <c r="AB24" s="24" t="n">
        <v>0.117663</v>
      </c>
      <c r="AC24" s="24" t="n">
        <v>0.117664</v>
      </c>
      <c r="AD24" s="24" t="n">
        <v>0.117665</v>
      </c>
      <c r="AE24" s="24" t="n">
        <v>0.117666</v>
      </c>
      <c r="AF24" s="24" t="n">
        <v>0.119976</v>
      </c>
      <c r="AG24" s="24" t="n">
        <v>0.121998</v>
      </c>
      <c r="AH24" s="24" t="n">
        <v>0.121998</v>
      </c>
      <c r="AI24" s="24" t="n">
        <v>0.121998</v>
      </c>
      <c r="AJ24" s="24" t="n">
        <v>0.123569</v>
      </c>
      <c r="AK24" s="25" t="n">
        <v>0.00589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201.210602</v>
      </c>
      <c r="D25" s="24" t="n">
        <v>214.300018</v>
      </c>
      <c r="E25" s="24" t="n">
        <v>229.262955</v>
      </c>
      <c r="F25" s="24" t="n">
        <v>241.686218</v>
      </c>
      <c r="G25" s="24" t="n">
        <v>256.391449</v>
      </c>
      <c r="H25" s="24" t="n">
        <v>267.14679</v>
      </c>
      <c r="I25" s="24" t="n">
        <v>278.434723</v>
      </c>
      <c r="J25" s="24" t="n">
        <v>281.960266</v>
      </c>
      <c r="K25" s="24" t="n">
        <v>285.544769</v>
      </c>
      <c r="L25" s="24" t="n">
        <v>288.068726</v>
      </c>
      <c r="M25" s="24" t="n">
        <v>291.608429</v>
      </c>
      <c r="N25" s="24" t="n">
        <v>295.245178</v>
      </c>
      <c r="O25" s="24" t="n">
        <v>301.881836</v>
      </c>
      <c r="P25" s="24" t="n">
        <v>304.160187</v>
      </c>
      <c r="Q25" s="24" t="n">
        <v>310.393066</v>
      </c>
      <c r="R25" s="24" t="n">
        <v>311.054596</v>
      </c>
      <c r="S25" s="24" t="n">
        <v>314.803558</v>
      </c>
      <c r="T25" s="24" t="n">
        <v>320.619476</v>
      </c>
      <c r="U25" s="24" t="n">
        <v>327.441254</v>
      </c>
      <c r="V25" s="24" t="n">
        <v>336.385376</v>
      </c>
      <c r="W25" s="24" t="n">
        <v>344.790009</v>
      </c>
      <c r="X25" s="24" t="n">
        <v>354.469238</v>
      </c>
      <c r="Y25" s="24" t="n">
        <v>365.722534</v>
      </c>
      <c r="Z25" s="24" t="n">
        <v>366.691895</v>
      </c>
      <c r="AA25" s="24" t="n">
        <v>377.931183</v>
      </c>
      <c r="AB25" s="24" t="n">
        <v>379.31778</v>
      </c>
      <c r="AC25" s="24" t="n">
        <v>391.287598</v>
      </c>
      <c r="AD25" s="24" t="n">
        <v>393.424164</v>
      </c>
      <c r="AE25" s="24" t="n">
        <v>397.177826</v>
      </c>
      <c r="AF25" s="24" t="n">
        <v>409.83667</v>
      </c>
      <c r="AG25" s="24" t="n">
        <v>423.126099</v>
      </c>
      <c r="AH25" s="24" t="n">
        <v>425.963104</v>
      </c>
      <c r="AI25" s="24" t="n">
        <v>438.773407</v>
      </c>
      <c r="AJ25" s="24" t="n">
        <v>446.2323</v>
      </c>
      <c r="AK25" s="25" t="n">
        <v>0.023185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0</v>
      </c>
      <c r="F26" s="24" t="n">
        <v>1.549955</v>
      </c>
      <c r="G26" s="24" t="n">
        <v>1.737015</v>
      </c>
      <c r="H26" s="24" t="n">
        <v>1.921614</v>
      </c>
      <c r="I26" s="24" t="n">
        <v>2.130025</v>
      </c>
      <c r="J26" s="24" t="n">
        <v>2.381044</v>
      </c>
      <c r="K26" s="24" t="n">
        <v>2.674073</v>
      </c>
      <c r="L26" s="24" t="n">
        <v>3.043898</v>
      </c>
      <c r="M26" s="24" t="n">
        <v>3.439239</v>
      </c>
      <c r="N26" s="24" t="n">
        <v>3.898479</v>
      </c>
      <c r="O26" s="24" t="n">
        <v>4.413876</v>
      </c>
      <c r="P26" s="24" t="n">
        <v>4.959581</v>
      </c>
      <c r="Q26" s="24" t="n">
        <v>5.466499</v>
      </c>
      <c r="R26" s="24" t="n">
        <v>6.112264</v>
      </c>
      <c r="S26" s="24" t="n">
        <v>6.757843</v>
      </c>
      <c r="T26" s="24" t="n">
        <v>7.521287</v>
      </c>
      <c r="U26" s="24" t="n">
        <v>8.406585</v>
      </c>
      <c r="V26" s="24" t="n">
        <v>9.365047000000001</v>
      </c>
      <c r="W26" s="24" t="n">
        <v>10.470657</v>
      </c>
      <c r="X26" s="24" t="n">
        <v>11.609406</v>
      </c>
      <c r="Y26" s="24" t="n">
        <v>12.832676</v>
      </c>
      <c r="Z26" s="24" t="n">
        <v>14.179006</v>
      </c>
      <c r="AA26" s="24" t="n">
        <v>15.613872</v>
      </c>
      <c r="AB26" s="24" t="n">
        <v>17.131451</v>
      </c>
      <c r="AC26" s="24" t="n">
        <v>18.72057</v>
      </c>
      <c r="AD26" s="24" t="n">
        <v>20.528061</v>
      </c>
      <c r="AE26" s="24" t="n">
        <v>22.37632</v>
      </c>
      <c r="AF26" s="24" t="n">
        <v>24.270847</v>
      </c>
      <c r="AG26" s="24" t="n">
        <v>26.195223</v>
      </c>
      <c r="AH26" s="24" t="n">
        <v>27.978928</v>
      </c>
      <c r="AI26" s="24" t="n">
        <v>29.72471</v>
      </c>
      <c r="AJ26" s="24" t="n">
        <v>31.575861</v>
      </c>
      <c r="AK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1012.411682</v>
      </c>
      <c r="D27" s="30" t="n">
        <v>1028.304443</v>
      </c>
      <c r="E27" s="30" t="n">
        <v>1047.627808</v>
      </c>
      <c r="F27" s="30" t="n">
        <v>1072.305542</v>
      </c>
      <c r="G27" s="30" t="n">
        <v>1083.088867</v>
      </c>
      <c r="H27" s="30" t="n">
        <v>1086.967651</v>
      </c>
      <c r="I27" s="30" t="n">
        <v>1091.060425</v>
      </c>
      <c r="J27" s="30" t="n">
        <v>1092.661377</v>
      </c>
      <c r="K27" s="30" t="n">
        <v>1095.952881</v>
      </c>
      <c r="L27" s="30" t="n">
        <v>1097.504395</v>
      </c>
      <c r="M27" s="30" t="n">
        <v>1107.78186</v>
      </c>
      <c r="N27" s="30" t="n">
        <v>1114.735962</v>
      </c>
      <c r="O27" s="30" t="n">
        <v>1124.57959</v>
      </c>
      <c r="P27" s="30" t="n">
        <v>1134.700928</v>
      </c>
      <c r="Q27" s="30" t="n">
        <v>1147.981323</v>
      </c>
      <c r="R27" s="30" t="n">
        <v>1154.579468</v>
      </c>
      <c r="S27" s="30" t="n">
        <v>1166.603394</v>
      </c>
      <c r="T27" s="30" t="n">
        <v>1181.731079</v>
      </c>
      <c r="U27" s="30" t="n">
        <v>1195.195923</v>
      </c>
      <c r="V27" s="30" t="n">
        <v>1213.058228</v>
      </c>
      <c r="W27" s="30" t="n">
        <v>1231.515259</v>
      </c>
      <c r="X27" s="30" t="n">
        <v>1248.955078</v>
      </c>
      <c r="Y27" s="30" t="n">
        <v>1269.609497</v>
      </c>
      <c r="Z27" s="30" t="n">
        <v>1282.917603</v>
      </c>
      <c r="AA27" s="30" t="n">
        <v>1305.910034</v>
      </c>
      <c r="AB27" s="30" t="n">
        <v>1315.806519</v>
      </c>
      <c r="AC27" s="30" t="n">
        <v>1337.172974</v>
      </c>
      <c r="AD27" s="30" t="n">
        <v>1350.664062</v>
      </c>
      <c r="AE27" s="30" t="n">
        <v>1367.467773</v>
      </c>
      <c r="AF27" s="30" t="n">
        <v>1392.363525</v>
      </c>
      <c r="AG27" s="30" t="n">
        <v>1416.346436</v>
      </c>
      <c r="AH27" s="30" t="n">
        <v>1432.016724</v>
      </c>
      <c r="AI27" s="30" t="n">
        <v>1454.393066</v>
      </c>
      <c r="AJ27" s="30" t="n">
        <v>1475.323608</v>
      </c>
      <c r="AK27" s="31" t="n">
        <v>0.011344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3.1323</v>
      </c>
      <c r="D29" s="24" t="n">
        <v>2.9877</v>
      </c>
      <c r="E29" s="24" t="n">
        <v>2.9877</v>
      </c>
      <c r="F29" s="24" t="n">
        <v>2.6821</v>
      </c>
      <c r="G29" s="24" t="n">
        <v>2.6821</v>
      </c>
      <c r="H29" s="24" t="n">
        <v>2.6821</v>
      </c>
      <c r="I29" s="24" t="n">
        <v>2.6821</v>
      </c>
      <c r="J29" s="24" t="n">
        <v>2.6821</v>
      </c>
      <c r="K29" s="24" t="n">
        <v>2.6821</v>
      </c>
      <c r="L29" s="24" t="n">
        <v>2.6821</v>
      </c>
      <c r="M29" s="24" t="n">
        <v>2.6821</v>
      </c>
      <c r="N29" s="24" t="n">
        <v>2.6821</v>
      </c>
      <c r="O29" s="24" t="n">
        <v>2.6821</v>
      </c>
      <c r="P29" s="24" t="n">
        <v>2.6821</v>
      </c>
      <c r="Q29" s="24" t="n">
        <v>2.6821</v>
      </c>
      <c r="R29" s="24" t="n">
        <v>2.6821</v>
      </c>
      <c r="S29" s="24" t="n">
        <v>2.6821</v>
      </c>
      <c r="T29" s="24" t="n">
        <v>2.6821</v>
      </c>
      <c r="U29" s="24" t="n">
        <v>2.6821</v>
      </c>
      <c r="V29" s="24" t="n">
        <v>2.6821</v>
      </c>
      <c r="W29" s="24" t="n">
        <v>2.6821</v>
      </c>
      <c r="X29" s="24" t="n">
        <v>2.6821</v>
      </c>
      <c r="Y29" s="24" t="n">
        <v>2.6821</v>
      </c>
      <c r="Z29" s="24" t="n">
        <v>2.6821</v>
      </c>
      <c r="AA29" s="24" t="n">
        <v>2.6821</v>
      </c>
      <c r="AB29" s="24" t="n">
        <v>2.6821</v>
      </c>
      <c r="AC29" s="24" t="n">
        <v>2.6821</v>
      </c>
      <c r="AD29" s="24" t="n">
        <v>2.6821</v>
      </c>
      <c r="AE29" s="24" t="n">
        <v>2.6821</v>
      </c>
      <c r="AF29" s="24" t="n">
        <v>2.6821</v>
      </c>
      <c r="AG29" s="24" t="n">
        <v>2.6821</v>
      </c>
      <c r="AH29" s="24" t="n">
        <v>2.6821</v>
      </c>
      <c r="AI29" s="24" t="n">
        <v>2.6821</v>
      </c>
      <c r="AJ29" s="24" t="n">
        <v>2.6821</v>
      </c>
      <c r="AK29" s="25" t="n">
        <v>-0.003366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0.6062</v>
      </c>
      <c r="D30" s="24" t="n">
        <v>0.6062</v>
      </c>
      <c r="E30" s="24" t="n">
        <v>0.6062</v>
      </c>
      <c r="F30" s="24" t="n">
        <v>0.6062</v>
      </c>
      <c r="G30" s="24" t="n">
        <v>0.6062</v>
      </c>
      <c r="H30" s="24" t="n">
        <v>0.6062</v>
      </c>
      <c r="I30" s="24" t="n">
        <v>0.6062</v>
      </c>
      <c r="J30" s="24" t="n">
        <v>0.6062</v>
      </c>
      <c r="K30" s="24" t="n">
        <v>0.6062</v>
      </c>
      <c r="L30" s="24" t="n">
        <v>0.6062</v>
      </c>
      <c r="M30" s="24" t="n">
        <v>0.6062</v>
      </c>
      <c r="N30" s="24" t="n">
        <v>0.6062</v>
      </c>
      <c r="O30" s="24" t="n">
        <v>0.6062</v>
      </c>
      <c r="P30" s="24" t="n">
        <v>0.6062</v>
      </c>
      <c r="Q30" s="24" t="n">
        <v>0.6062</v>
      </c>
      <c r="R30" s="24" t="n">
        <v>0.6062</v>
      </c>
      <c r="S30" s="24" t="n">
        <v>0.6062</v>
      </c>
      <c r="T30" s="24" t="n">
        <v>0.6062</v>
      </c>
      <c r="U30" s="24" t="n">
        <v>0.6062</v>
      </c>
      <c r="V30" s="24" t="n">
        <v>0.6062</v>
      </c>
      <c r="W30" s="24" t="n">
        <v>0.6062</v>
      </c>
      <c r="X30" s="24" t="n">
        <v>0.6062</v>
      </c>
      <c r="Y30" s="24" t="n">
        <v>0.6062</v>
      </c>
      <c r="Z30" s="24" t="n">
        <v>0.6062</v>
      </c>
      <c r="AA30" s="24" t="n">
        <v>0.6062</v>
      </c>
      <c r="AB30" s="24" t="n">
        <v>0.6062</v>
      </c>
      <c r="AC30" s="24" t="n">
        <v>0.6062</v>
      </c>
      <c r="AD30" s="24" t="n">
        <v>0.6062</v>
      </c>
      <c r="AE30" s="24" t="n">
        <v>0.6062</v>
      </c>
      <c r="AF30" s="24" t="n">
        <v>0.6062</v>
      </c>
      <c r="AG30" s="24" t="n">
        <v>0.6062</v>
      </c>
      <c r="AH30" s="24" t="n">
        <v>0.6062</v>
      </c>
      <c r="AI30" s="24" t="n">
        <v>0.6062</v>
      </c>
      <c r="AJ30" s="24" t="n">
        <v>0.6062</v>
      </c>
      <c r="AK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23.5755</v>
      </c>
      <c r="D31" s="24" t="n">
        <v>23.386599</v>
      </c>
      <c r="E31" s="24" t="n">
        <v>23.336599</v>
      </c>
      <c r="F31" s="24" t="n">
        <v>23.564598</v>
      </c>
      <c r="G31" s="24" t="n">
        <v>23.564598</v>
      </c>
      <c r="H31" s="24" t="n">
        <v>23.564598</v>
      </c>
      <c r="I31" s="24" t="n">
        <v>23.385998</v>
      </c>
      <c r="J31" s="24" t="n">
        <v>23.385998</v>
      </c>
      <c r="K31" s="24" t="n">
        <v>23.385998</v>
      </c>
      <c r="L31" s="24" t="n">
        <v>23.385998</v>
      </c>
      <c r="M31" s="24" t="n">
        <v>23.385998</v>
      </c>
      <c r="N31" s="24" t="n">
        <v>23.385998</v>
      </c>
      <c r="O31" s="24" t="n">
        <v>23.385998</v>
      </c>
      <c r="P31" s="24" t="n">
        <v>23.385998</v>
      </c>
      <c r="Q31" s="24" t="n">
        <v>23.385998</v>
      </c>
      <c r="R31" s="24" t="n">
        <v>23.385998</v>
      </c>
      <c r="S31" s="24" t="n">
        <v>23.385998</v>
      </c>
      <c r="T31" s="24" t="n">
        <v>23.385998</v>
      </c>
      <c r="U31" s="24" t="n">
        <v>23.385998</v>
      </c>
      <c r="V31" s="24" t="n">
        <v>23.385998</v>
      </c>
      <c r="W31" s="24" t="n">
        <v>23.385998</v>
      </c>
      <c r="X31" s="24" t="n">
        <v>23.385998</v>
      </c>
      <c r="Y31" s="24" t="n">
        <v>23.385998</v>
      </c>
      <c r="Z31" s="24" t="n">
        <v>23.385998</v>
      </c>
      <c r="AA31" s="24" t="n">
        <v>23.385998</v>
      </c>
      <c r="AB31" s="24" t="n">
        <v>23.385998</v>
      </c>
      <c r="AC31" s="24" t="n">
        <v>23.385998</v>
      </c>
      <c r="AD31" s="24" t="n">
        <v>23.385998</v>
      </c>
      <c r="AE31" s="24" t="n">
        <v>23.385998</v>
      </c>
      <c r="AF31" s="24" t="n">
        <v>23.385998</v>
      </c>
      <c r="AG31" s="24" t="n">
        <v>23.385998</v>
      </c>
      <c r="AH31" s="24" t="n">
        <v>23.385998</v>
      </c>
      <c r="AI31" s="24" t="n">
        <v>23.385998</v>
      </c>
      <c r="AJ31" s="24" t="n">
        <v>23.385998</v>
      </c>
      <c r="AK31" s="25" t="n">
        <v>-1e-06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3.1941</v>
      </c>
      <c r="D32" s="24" t="n">
        <v>3.1941</v>
      </c>
      <c r="E32" s="24" t="n">
        <v>3.1461</v>
      </c>
      <c r="F32" s="24" t="n">
        <v>3.0966</v>
      </c>
      <c r="G32" s="24" t="n">
        <v>3.0966</v>
      </c>
      <c r="H32" s="24" t="n">
        <v>3.0966</v>
      </c>
      <c r="I32" s="24" t="n">
        <v>3.0966</v>
      </c>
      <c r="J32" s="24" t="n">
        <v>3.0966</v>
      </c>
      <c r="K32" s="24" t="n">
        <v>3.0966</v>
      </c>
      <c r="L32" s="24" t="n">
        <v>3.0966</v>
      </c>
      <c r="M32" s="24" t="n">
        <v>3.0966</v>
      </c>
      <c r="N32" s="24" t="n">
        <v>3.0966</v>
      </c>
      <c r="O32" s="24" t="n">
        <v>3.0966</v>
      </c>
      <c r="P32" s="24" t="n">
        <v>3.0966</v>
      </c>
      <c r="Q32" s="24" t="n">
        <v>3.0966</v>
      </c>
      <c r="R32" s="24" t="n">
        <v>3.0966</v>
      </c>
      <c r="S32" s="24" t="n">
        <v>3.0966</v>
      </c>
      <c r="T32" s="24" t="n">
        <v>3.0966</v>
      </c>
      <c r="U32" s="24" t="n">
        <v>3.0966</v>
      </c>
      <c r="V32" s="24" t="n">
        <v>3.0966</v>
      </c>
      <c r="W32" s="24" t="n">
        <v>3.0966</v>
      </c>
      <c r="X32" s="24" t="n">
        <v>3.0966</v>
      </c>
      <c r="Y32" s="24" t="n">
        <v>3.0966</v>
      </c>
      <c r="Z32" s="24" t="n">
        <v>3.0966</v>
      </c>
      <c r="AA32" s="24" t="n">
        <v>3.0966</v>
      </c>
      <c r="AB32" s="24" t="n">
        <v>3.0966</v>
      </c>
      <c r="AC32" s="24" t="n">
        <v>3.0966</v>
      </c>
      <c r="AD32" s="24" t="n">
        <v>3.0966</v>
      </c>
      <c r="AE32" s="24" t="n">
        <v>3.0966</v>
      </c>
      <c r="AF32" s="24" t="n">
        <v>3.0966</v>
      </c>
      <c r="AG32" s="24" t="n">
        <v>3.0966</v>
      </c>
      <c r="AH32" s="24" t="n">
        <v>3.0966</v>
      </c>
      <c r="AI32" s="24" t="n">
        <v>3.0966</v>
      </c>
      <c r="AJ32" s="24" t="n">
        <v>3.0966</v>
      </c>
      <c r="AK32" s="25" t="n">
        <v>-0.000968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0.95</v>
      </c>
      <c r="D33" s="24" t="n">
        <v>0.9431</v>
      </c>
      <c r="E33" s="24" t="n">
        <v>0.9451000000000001</v>
      </c>
      <c r="F33" s="24" t="n">
        <v>0.9451000000000001</v>
      </c>
      <c r="G33" s="24" t="n">
        <v>0.9451000000000001</v>
      </c>
      <c r="H33" s="24" t="n">
        <v>0.9451000000000001</v>
      </c>
      <c r="I33" s="24" t="n">
        <v>0.9451000000000001</v>
      </c>
      <c r="J33" s="24" t="n">
        <v>0.9451000000000001</v>
      </c>
      <c r="K33" s="24" t="n">
        <v>0.9451000000000001</v>
      </c>
      <c r="L33" s="24" t="n">
        <v>0.9451000000000001</v>
      </c>
      <c r="M33" s="24" t="n">
        <v>0.9451000000000001</v>
      </c>
      <c r="N33" s="24" t="n">
        <v>0.9451000000000001</v>
      </c>
      <c r="O33" s="24" t="n">
        <v>0.9451000000000001</v>
      </c>
      <c r="P33" s="24" t="n">
        <v>0.9451000000000001</v>
      </c>
      <c r="Q33" s="24" t="n">
        <v>0.9451000000000001</v>
      </c>
      <c r="R33" s="24" t="n">
        <v>0.9451000000000001</v>
      </c>
      <c r="S33" s="24" t="n">
        <v>0.9451000000000001</v>
      </c>
      <c r="T33" s="24" t="n">
        <v>0.9451000000000001</v>
      </c>
      <c r="U33" s="24" t="n">
        <v>0.9451000000000001</v>
      </c>
      <c r="V33" s="24" t="n">
        <v>0.9451000000000001</v>
      </c>
      <c r="W33" s="24" t="n">
        <v>0.9451000000000001</v>
      </c>
      <c r="X33" s="24" t="n">
        <v>0.9451000000000001</v>
      </c>
      <c r="Y33" s="24" t="n">
        <v>0.9451000000000001</v>
      </c>
      <c r="Z33" s="24" t="n">
        <v>0.9451000000000001</v>
      </c>
      <c r="AA33" s="24" t="n">
        <v>0.9451000000000001</v>
      </c>
      <c r="AB33" s="24" t="n">
        <v>0.9451000000000001</v>
      </c>
      <c r="AC33" s="24" t="n">
        <v>0.9451000000000001</v>
      </c>
      <c r="AD33" s="24" t="n">
        <v>0.9451000000000001</v>
      </c>
      <c r="AE33" s="24" t="n">
        <v>0.9451000000000001</v>
      </c>
      <c r="AF33" s="24" t="n">
        <v>0.9451000000000001</v>
      </c>
      <c r="AG33" s="24" t="n">
        <v>0.9451000000000001</v>
      </c>
      <c r="AH33" s="24" t="n">
        <v>0.9451000000000001</v>
      </c>
      <c r="AI33" s="24" t="n">
        <v>0.9451000000000001</v>
      </c>
      <c r="AJ33" s="24" t="n">
        <v>0.9451000000000001</v>
      </c>
      <c r="AK33" s="25" t="n">
        <v>6.600000000000001e-05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31.458103</v>
      </c>
      <c r="D34" s="30" t="n">
        <v>31.117699</v>
      </c>
      <c r="E34" s="30" t="n">
        <v>31.0217</v>
      </c>
      <c r="F34" s="30" t="n">
        <v>30.894598</v>
      </c>
      <c r="G34" s="30" t="n">
        <v>30.894598</v>
      </c>
      <c r="H34" s="30" t="n">
        <v>30.894598</v>
      </c>
      <c r="I34" s="30" t="n">
        <v>30.715998</v>
      </c>
      <c r="J34" s="30" t="n">
        <v>30.715998</v>
      </c>
      <c r="K34" s="30" t="n">
        <v>30.715998</v>
      </c>
      <c r="L34" s="30" t="n">
        <v>30.715998</v>
      </c>
      <c r="M34" s="30" t="n">
        <v>30.715998</v>
      </c>
      <c r="N34" s="30" t="n">
        <v>30.715998</v>
      </c>
      <c r="O34" s="30" t="n">
        <v>30.715998</v>
      </c>
      <c r="P34" s="30" t="n">
        <v>30.715998</v>
      </c>
      <c r="Q34" s="30" t="n">
        <v>30.715998</v>
      </c>
      <c r="R34" s="30" t="n">
        <v>30.715998</v>
      </c>
      <c r="S34" s="30" t="n">
        <v>30.715998</v>
      </c>
      <c r="T34" s="30" t="n">
        <v>30.715998</v>
      </c>
      <c r="U34" s="30" t="n">
        <v>30.715998</v>
      </c>
      <c r="V34" s="30" t="n">
        <v>30.715998</v>
      </c>
      <c r="W34" s="30" t="n">
        <v>30.715998</v>
      </c>
      <c r="X34" s="30" t="n">
        <v>30.715998</v>
      </c>
      <c r="Y34" s="30" t="n">
        <v>30.715998</v>
      </c>
      <c r="Z34" s="30" t="n">
        <v>30.715998</v>
      </c>
      <c r="AA34" s="30" t="n">
        <v>30.715998</v>
      </c>
      <c r="AB34" s="30" t="n">
        <v>30.715998</v>
      </c>
      <c r="AC34" s="30" t="n">
        <v>30.715998</v>
      </c>
      <c r="AD34" s="30" t="n">
        <v>30.715998</v>
      </c>
      <c r="AE34" s="30" t="n">
        <v>30.715998</v>
      </c>
      <c r="AF34" s="30" t="n">
        <v>30.715998</v>
      </c>
      <c r="AG34" s="30" t="n">
        <v>30.715998</v>
      </c>
      <c r="AH34" s="30" t="n">
        <v>30.715998</v>
      </c>
      <c r="AI34" s="30" t="n">
        <v>30.715998</v>
      </c>
      <c r="AJ34" s="30" t="n">
        <v>30.715998</v>
      </c>
      <c r="AK34" s="31" t="n">
        <v>-0.000406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inlineStr">
        <is>
          <t>- -</t>
        </is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4" t="n">
        <v>0</v>
      </c>
      <c r="AJ37" s="24" t="n">
        <v>0</v>
      </c>
      <c r="AK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inlineStr">
        <is>
          <t>- -</t>
        </is>
      </c>
      <c r="E38" s="24" t="n">
        <v>0</v>
      </c>
      <c r="F38" s="24" t="n">
        <v>0</v>
      </c>
      <c r="G38" s="24" t="n">
        <v>0</v>
      </c>
      <c r="H38" s="24" t="n">
        <v>0</v>
      </c>
      <c r="I38" s="24" t="n">
        <v>0</v>
      </c>
      <c r="J38" s="24" t="n">
        <v>0</v>
      </c>
      <c r="K38" s="24" t="n">
        <v>0</v>
      </c>
      <c r="L38" s="24" t="n">
        <v>0</v>
      </c>
      <c r="M38" s="24" t="n">
        <v>0</v>
      </c>
      <c r="N38" s="24" t="n">
        <v>0</v>
      </c>
      <c r="O38" s="24" t="n">
        <v>0</v>
      </c>
      <c r="P38" s="24" t="n">
        <v>0</v>
      </c>
      <c r="Q38" s="24" t="n">
        <v>0</v>
      </c>
      <c r="R38" s="24" t="n">
        <v>0</v>
      </c>
      <c r="S38" s="24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4" t="n">
        <v>0</v>
      </c>
      <c r="Z38" s="24" t="n">
        <v>0</v>
      </c>
      <c r="AA38" s="24" t="n">
        <v>0</v>
      </c>
      <c r="AB38" s="24" t="n">
        <v>0</v>
      </c>
      <c r="AC38" s="24" t="n">
        <v>0</v>
      </c>
      <c r="AD38" s="24" t="n">
        <v>0</v>
      </c>
      <c r="AE38" s="24" t="n">
        <v>0</v>
      </c>
      <c r="AF38" s="24" t="n">
        <v>0</v>
      </c>
      <c r="AG38" s="24" t="n">
        <v>0</v>
      </c>
      <c r="AH38" s="24" t="n">
        <v>0</v>
      </c>
      <c r="AI38" s="24" t="n">
        <v>0</v>
      </c>
      <c r="AJ38" s="24" t="n">
        <v>0</v>
      </c>
      <c r="AK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inlineStr">
        <is>
          <t>- -</t>
        </is>
      </c>
      <c r="E39" s="24" t="n">
        <v>6.649801</v>
      </c>
      <c r="F39" s="24" t="n">
        <v>16.523401</v>
      </c>
      <c r="G39" s="24" t="n">
        <v>16.523401</v>
      </c>
      <c r="H39" s="24" t="n">
        <v>16.523401</v>
      </c>
      <c r="I39" s="24" t="n">
        <v>16.523401</v>
      </c>
      <c r="J39" s="24" t="n">
        <v>16.523401</v>
      </c>
      <c r="K39" s="24" t="n">
        <v>16.523401</v>
      </c>
      <c r="L39" s="24" t="n">
        <v>16.523401</v>
      </c>
      <c r="M39" s="24" t="n">
        <v>16.523401</v>
      </c>
      <c r="N39" s="24" t="n">
        <v>16.523401</v>
      </c>
      <c r="O39" s="24" t="n">
        <v>16.523401</v>
      </c>
      <c r="P39" s="24" t="n">
        <v>16.523401</v>
      </c>
      <c r="Q39" s="24" t="n">
        <v>16.523401</v>
      </c>
      <c r="R39" s="24" t="n">
        <v>16.523401</v>
      </c>
      <c r="S39" s="24" t="n">
        <v>16.523401</v>
      </c>
      <c r="T39" s="24" t="n">
        <v>16.523401</v>
      </c>
      <c r="U39" s="24" t="n">
        <v>16.523401</v>
      </c>
      <c r="V39" s="24" t="n">
        <v>16.523401</v>
      </c>
      <c r="W39" s="24" t="n">
        <v>16.523401</v>
      </c>
      <c r="X39" s="24" t="n">
        <v>16.523401</v>
      </c>
      <c r="Y39" s="24" t="n">
        <v>16.523401</v>
      </c>
      <c r="Z39" s="24" t="n">
        <v>16.523401</v>
      </c>
      <c r="AA39" s="24" t="n">
        <v>16.523401</v>
      </c>
      <c r="AB39" s="24" t="n">
        <v>16.523401</v>
      </c>
      <c r="AC39" s="24" t="n">
        <v>16.523401</v>
      </c>
      <c r="AD39" s="24" t="n">
        <v>16.523401</v>
      </c>
      <c r="AE39" s="24" t="n">
        <v>16.523401</v>
      </c>
      <c r="AF39" s="24" t="n">
        <v>16.523401</v>
      </c>
      <c r="AG39" s="24" t="n">
        <v>16.523401</v>
      </c>
      <c r="AH39" s="24" t="n">
        <v>16.523401</v>
      </c>
      <c r="AI39" s="24" t="n">
        <v>16.523401</v>
      </c>
      <c r="AJ39" s="24" t="n">
        <v>16.523401</v>
      </c>
      <c r="AK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inlineStr">
        <is>
          <t>- -</t>
        </is>
      </c>
      <c r="E40" s="24" t="n">
        <v>2.508</v>
      </c>
      <c r="F40" s="24" t="n">
        <v>6.9856</v>
      </c>
      <c r="G40" s="24" t="n">
        <v>6.9856</v>
      </c>
      <c r="H40" s="24" t="n">
        <v>6.9856</v>
      </c>
      <c r="I40" s="24" t="n">
        <v>6.9856</v>
      </c>
      <c r="J40" s="24" t="n">
        <v>6.9856</v>
      </c>
      <c r="K40" s="24" t="n">
        <v>6.9856</v>
      </c>
      <c r="L40" s="24" t="n">
        <v>6.9856</v>
      </c>
      <c r="M40" s="24" t="n">
        <v>6.9856</v>
      </c>
      <c r="N40" s="24" t="n">
        <v>6.9856</v>
      </c>
      <c r="O40" s="24" t="n">
        <v>6.9856</v>
      </c>
      <c r="P40" s="24" t="n">
        <v>6.9856</v>
      </c>
      <c r="Q40" s="24" t="n">
        <v>6.9856</v>
      </c>
      <c r="R40" s="24" t="n">
        <v>6.9856</v>
      </c>
      <c r="S40" s="24" t="n">
        <v>6.9856</v>
      </c>
      <c r="T40" s="24" t="n">
        <v>6.9856</v>
      </c>
      <c r="U40" s="24" t="n">
        <v>6.9856</v>
      </c>
      <c r="V40" s="24" t="n">
        <v>6.9856</v>
      </c>
      <c r="W40" s="24" t="n">
        <v>6.9856</v>
      </c>
      <c r="X40" s="24" t="n">
        <v>6.9856</v>
      </c>
      <c r="Y40" s="24" t="n">
        <v>6.9856</v>
      </c>
      <c r="Z40" s="24" t="n">
        <v>6.9856</v>
      </c>
      <c r="AA40" s="24" t="n">
        <v>6.9856</v>
      </c>
      <c r="AB40" s="24" t="n">
        <v>6.9856</v>
      </c>
      <c r="AC40" s="24" t="n">
        <v>6.9856</v>
      </c>
      <c r="AD40" s="24" t="n">
        <v>6.9856</v>
      </c>
      <c r="AE40" s="24" t="n">
        <v>6.9856</v>
      </c>
      <c r="AF40" s="24" t="n">
        <v>6.9856</v>
      </c>
      <c r="AG40" s="24" t="n">
        <v>6.9856</v>
      </c>
      <c r="AH40" s="24" t="n">
        <v>6.9856</v>
      </c>
      <c r="AI40" s="24" t="n">
        <v>6.9856</v>
      </c>
      <c r="AJ40" s="24" t="n">
        <v>6.9856</v>
      </c>
      <c r="AK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inlineStr">
        <is>
          <t>- -</t>
        </is>
      </c>
      <c r="E41" s="24" t="n">
        <v>0</v>
      </c>
      <c r="F41" s="24" t="n">
        <v>0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4" t="n">
        <v>2.2</v>
      </c>
      <c r="AJ41" s="24" t="n">
        <v>2.2</v>
      </c>
      <c r="AK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inlineStr">
        <is>
          <t>- -</t>
        </is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4" t="n">
        <v>0</v>
      </c>
      <c r="AJ42" s="24" t="n">
        <v>0</v>
      </c>
      <c r="AK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inlineStr">
        <is>
          <t>- -</t>
        </is>
      </c>
      <c r="E43" s="24" t="n">
        <v>0.046</v>
      </c>
      <c r="F43" s="24" t="n">
        <v>0.167</v>
      </c>
      <c r="G43" s="24" t="n">
        <v>0.417</v>
      </c>
      <c r="H43" s="24" t="n">
        <v>0.667</v>
      </c>
      <c r="I43" s="24" t="n">
        <v>0.917</v>
      </c>
      <c r="J43" s="24" t="n">
        <v>1.167</v>
      </c>
      <c r="K43" s="24" t="n">
        <v>1.167</v>
      </c>
      <c r="L43" s="24" t="n">
        <v>1.167</v>
      </c>
      <c r="M43" s="24" t="n">
        <v>1.167</v>
      </c>
      <c r="N43" s="24" t="n">
        <v>1.167</v>
      </c>
      <c r="O43" s="24" t="n">
        <v>1.167</v>
      </c>
      <c r="P43" s="24" t="n">
        <v>1.167</v>
      </c>
      <c r="Q43" s="24" t="n">
        <v>1.167</v>
      </c>
      <c r="R43" s="24" t="n">
        <v>1.167</v>
      </c>
      <c r="S43" s="24" t="n">
        <v>1.167</v>
      </c>
      <c r="T43" s="24" t="n">
        <v>1.167</v>
      </c>
      <c r="U43" s="24" t="n">
        <v>1.167</v>
      </c>
      <c r="V43" s="24" t="n">
        <v>1.167</v>
      </c>
      <c r="W43" s="24" t="n">
        <v>1.167</v>
      </c>
      <c r="X43" s="24" t="n">
        <v>1.167</v>
      </c>
      <c r="Y43" s="24" t="n">
        <v>1.167</v>
      </c>
      <c r="Z43" s="24" t="n">
        <v>1.167</v>
      </c>
      <c r="AA43" s="24" t="n">
        <v>1.167</v>
      </c>
      <c r="AB43" s="24" t="n">
        <v>1.167</v>
      </c>
      <c r="AC43" s="24" t="n">
        <v>1.167</v>
      </c>
      <c r="AD43" s="24" t="n">
        <v>1.167</v>
      </c>
      <c r="AE43" s="24" t="n">
        <v>1.167</v>
      </c>
      <c r="AF43" s="24" t="n">
        <v>1.167</v>
      </c>
      <c r="AG43" s="24" t="n">
        <v>1.167</v>
      </c>
      <c r="AH43" s="24" t="n">
        <v>1.167</v>
      </c>
      <c r="AI43" s="24" t="n">
        <v>1.167</v>
      </c>
      <c r="AJ43" s="24" t="n">
        <v>1.167</v>
      </c>
      <c r="AK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inlineStr">
        <is>
          <t>- -</t>
        </is>
      </c>
      <c r="E44" s="24" t="n">
        <v>0.0152</v>
      </c>
      <c r="F44" s="24" t="n">
        <v>0.0152</v>
      </c>
      <c r="G44" s="24" t="n">
        <v>0.0152</v>
      </c>
      <c r="H44" s="24" t="n">
        <v>0.0152</v>
      </c>
      <c r="I44" s="24" t="n">
        <v>0.0152</v>
      </c>
      <c r="J44" s="24" t="n">
        <v>0.0152</v>
      </c>
      <c r="K44" s="24" t="n">
        <v>0.0152</v>
      </c>
      <c r="L44" s="24" t="n">
        <v>0.0152</v>
      </c>
      <c r="M44" s="24" t="n">
        <v>0.0152</v>
      </c>
      <c r="N44" s="24" t="n">
        <v>0.0152</v>
      </c>
      <c r="O44" s="24" t="n">
        <v>0.0152</v>
      </c>
      <c r="P44" s="24" t="n">
        <v>0.0152</v>
      </c>
      <c r="Q44" s="24" t="n">
        <v>0.0152</v>
      </c>
      <c r="R44" s="24" t="n">
        <v>0.0152</v>
      </c>
      <c r="S44" s="24" t="n">
        <v>0.0152</v>
      </c>
      <c r="T44" s="24" t="n">
        <v>0.0152</v>
      </c>
      <c r="U44" s="24" t="n">
        <v>0.0152</v>
      </c>
      <c r="V44" s="24" t="n">
        <v>0.0152</v>
      </c>
      <c r="W44" s="24" t="n">
        <v>0.0152</v>
      </c>
      <c r="X44" s="24" t="n">
        <v>0.0152</v>
      </c>
      <c r="Y44" s="24" t="n">
        <v>0.0152</v>
      </c>
      <c r="Z44" s="24" t="n">
        <v>0.0152</v>
      </c>
      <c r="AA44" s="24" t="n">
        <v>0.0152</v>
      </c>
      <c r="AB44" s="24" t="n">
        <v>0.0152</v>
      </c>
      <c r="AC44" s="24" t="n">
        <v>0.0152</v>
      </c>
      <c r="AD44" s="24" t="n">
        <v>0.0152</v>
      </c>
      <c r="AE44" s="24" t="n">
        <v>0.0152</v>
      </c>
      <c r="AF44" s="24" t="n">
        <v>0.0152</v>
      </c>
      <c r="AG44" s="24" t="n">
        <v>0.0152</v>
      </c>
      <c r="AH44" s="24" t="n">
        <v>0.0152</v>
      </c>
      <c r="AI44" s="24" t="n">
        <v>0.0152</v>
      </c>
      <c r="AJ44" s="24" t="n">
        <v>0.0152</v>
      </c>
      <c r="AK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inlineStr">
        <is>
          <t>- -</t>
        </is>
      </c>
      <c r="E45" s="24" t="n">
        <v>14.974111</v>
      </c>
      <c r="F45" s="24" t="n">
        <v>23.394007</v>
      </c>
      <c r="G45" s="24" t="n">
        <v>23.605005</v>
      </c>
      <c r="H45" s="24" t="n">
        <v>23.605005</v>
      </c>
      <c r="I45" s="24" t="n">
        <v>23.605005</v>
      </c>
      <c r="J45" s="24" t="n">
        <v>23.605005</v>
      </c>
      <c r="K45" s="24" t="n">
        <v>23.605005</v>
      </c>
      <c r="L45" s="24" t="n">
        <v>23.605005</v>
      </c>
      <c r="M45" s="24" t="n">
        <v>23.605005</v>
      </c>
      <c r="N45" s="24" t="n">
        <v>23.605005</v>
      </c>
      <c r="O45" s="24" t="n">
        <v>23.605005</v>
      </c>
      <c r="P45" s="24" t="n">
        <v>23.605005</v>
      </c>
      <c r="Q45" s="24" t="n">
        <v>23.605005</v>
      </c>
      <c r="R45" s="24" t="n">
        <v>23.605005</v>
      </c>
      <c r="S45" s="24" t="n">
        <v>23.605005</v>
      </c>
      <c r="T45" s="24" t="n">
        <v>23.605005</v>
      </c>
      <c r="U45" s="24" t="n">
        <v>23.605005</v>
      </c>
      <c r="V45" s="24" t="n">
        <v>23.605005</v>
      </c>
      <c r="W45" s="24" t="n">
        <v>23.605005</v>
      </c>
      <c r="X45" s="24" t="n">
        <v>23.605005</v>
      </c>
      <c r="Y45" s="24" t="n">
        <v>23.605005</v>
      </c>
      <c r="Z45" s="24" t="n">
        <v>23.605005</v>
      </c>
      <c r="AA45" s="24" t="n">
        <v>23.605005</v>
      </c>
      <c r="AB45" s="24" t="n">
        <v>23.605005</v>
      </c>
      <c r="AC45" s="24" t="n">
        <v>23.605005</v>
      </c>
      <c r="AD45" s="24" t="n">
        <v>23.605005</v>
      </c>
      <c r="AE45" s="24" t="n">
        <v>23.605005</v>
      </c>
      <c r="AF45" s="24" t="n">
        <v>23.605005</v>
      </c>
      <c r="AG45" s="24" t="n">
        <v>23.605005</v>
      </c>
      <c r="AH45" s="24" t="n">
        <v>23.605005</v>
      </c>
      <c r="AI45" s="24" t="n">
        <v>23.605005</v>
      </c>
      <c r="AJ45" s="24" t="n">
        <v>23.605005</v>
      </c>
      <c r="AK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inlineStr">
        <is>
          <t>- -</t>
        </is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4" t="n">
        <v>0</v>
      </c>
      <c r="AJ46" s="24" t="n">
        <v>0</v>
      </c>
      <c r="AK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inlineStr">
        <is>
          <t>- -</t>
        </is>
      </c>
      <c r="E47" s="30" t="n">
        <v>24.193102</v>
      </c>
      <c r="F47" s="30" t="n">
        <v>47.085197</v>
      </c>
      <c r="G47" s="30" t="n">
        <v>49.746193</v>
      </c>
      <c r="H47" s="30" t="n">
        <v>49.996193</v>
      </c>
      <c r="I47" s="30" t="n">
        <v>50.246193</v>
      </c>
      <c r="J47" s="30" t="n">
        <v>50.496193</v>
      </c>
      <c r="K47" s="30" t="n">
        <v>50.496193</v>
      </c>
      <c r="L47" s="30" t="n">
        <v>50.496193</v>
      </c>
      <c r="M47" s="30" t="n">
        <v>50.496193</v>
      </c>
      <c r="N47" s="30" t="n">
        <v>50.496193</v>
      </c>
      <c r="O47" s="30" t="n">
        <v>50.496193</v>
      </c>
      <c r="P47" s="30" t="n">
        <v>50.496193</v>
      </c>
      <c r="Q47" s="30" t="n">
        <v>50.496193</v>
      </c>
      <c r="R47" s="30" t="n">
        <v>50.496193</v>
      </c>
      <c r="S47" s="30" t="n">
        <v>50.496193</v>
      </c>
      <c r="T47" s="30" t="n">
        <v>50.496193</v>
      </c>
      <c r="U47" s="30" t="n">
        <v>50.496193</v>
      </c>
      <c r="V47" s="30" t="n">
        <v>50.496193</v>
      </c>
      <c r="W47" s="30" t="n">
        <v>50.496193</v>
      </c>
      <c r="X47" s="30" t="n">
        <v>50.496193</v>
      </c>
      <c r="Y47" s="30" t="n">
        <v>50.496193</v>
      </c>
      <c r="Z47" s="30" t="n">
        <v>50.496193</v>
      </c>
      <c r="AA47" s="30" t="n">
        <v>50.496193</v>
      </c>
      <c r="AB47" s="30" t="n">
        <v>50.496193</v>
      </c>
      <c r="AC47" s="30" t="n">
        <v>50.496193</v>
      </c>
      <c r="AD47" s="30" t="n">
        <v>50.496193</v>
      </c>
      <c r="AE47" s="30" t="n">
        <v>50.496193</v>
      </c>
      <c r="AF47" s="30" t="n">
        <v>50.496193</v>
      </c>
      <c r="AG47" s="30" t="n">
        <v>50.496193</v>
      </c>
      <c r="AH47" s="30" t="n">
        <v>50.496193</v>
      </c>
      <c r="AI47" s="30" t="n">
        <v>50.496193</v>
      </c>
      <c r="AJ47" s="30" t="n">
        <v>50.496193</v>
      </c>
      <c r="AK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inlineStr">
        <is>
          <t>- -</t>
        </is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4" t="n">
        <v>0</v>
      </c>
      <c r="AJ49" s="24" t="n">
        <v>0</v>
      </c>
      <c r="AK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inlineStr">
        <is>
          <t>- -</t>
        </is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n">
        <v>0</v>
      </c>
      <c r="AJ50" s="24" t="n">
        <v>0</v>
      </c>
      <c r="AK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inlineStr">
        <is>
          <t>- -</t>
        </is>
      </c>
      <c r="E51" s="24" t="n">
        <v>0</v>
      </c>
      <c r="F51" s="24" t="n">
        <v>0</v>
      </c>
      <c r="G51" s="24" t="n">
        <v>16.172312</v>
      </c>
      <c r="H51" s="24" t="n">
        <v>23.957146</v>
      </c>
      <c r="I51" s="24" t="n">
        <v>34.546452</v>
      </c>
      <c r="J51" s="24" t="n">
        <v>47.853344</v>
      </c>
      <c r="K51" s="24" t="n">
        <v>62.525558</v>
      </c>
      <c r="L51" s="24" t="n">
        <v>70.576279</v>
      </c>
      <c r="M51" s="24" t="n">
        <v>79.701988</v>
      </c>
      <c r="N51" s="24" t="n">
        <v>84.579201</v>
      </c>
      <c r="O51" s="24" t="n">
        <v>89.56053199999999</v>
      </c>
      <c r="P51" s="24" t="n">
        <v>99.850471</v>
      </c>
      <c r="Q51" s="24" t="n">
        <v>105.643738</v>
      </c>
      <c r="R51" s="24" t="n">
        <v>116.295929</v>
      </c>
      <c r="S51" s="24" t="n">
        <v>123.62101</v>
      </c>
      <c r="T51" s="24" t="n">
        <v>134.607208</v>
      </c>
      <c r="U51" s="24" t="n">
        <v>138.96077</v>
      </c>
      <c r="V51" s="24" t="n">
        <v>145.168869</v>
      </c>
      <c r="W51" s="24" t="n">
        <v>155.146133</v>
      </c>
      <c r="X51" s="24" t="n">
        <v>159.369675</v>
      </c>
      <c r="Y51" s="24" t="n">
        <v>165.933899</v>
      </c>
      <c r="Z51" s="24" t="n">
        <v>172.380844</v>
      </c>
      <c r="AA51" s="24" t="n">
        <v>180.412552</v>
      </c>
      <c r="AB51" s="24" t="n">
        <v>186.419495</v>
      </c>
      <c r="AC51" s="24" t="n">
        <v>194.732346</v>
      </c>
      <c r="AD51" s="24" t="n">
        <v>201.904053</v>
      </c>
      <c r="AE51" s="24" t="n">
        <v>210.507828</v>
      </c>
      <c r="AF51" s="24" t="n">
        <v>218.021378</v>
      </c>
      <c r="AG51" s="24" t="n">
        <v>221.830978</v>
      </c>
      <c r="AH51" s="24" t="n">
        <v>228.138794</v>
      </c>
      <c r="AI51" s="24" t="n">
        <v>232.497833</v>
      </c>
      <c r="AJ51" s="24" t="n">
        <v>238.959717</v>
      </c>
      <c r="AK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inlineStr">
        <is>
          <t>- -</t>
        </is>
      </c>
      <c r="E52" s="24" t="n">
        <v>4.950527</v>
      </c>
      <c r="F52" s="24" t="n">
        <v>7.0903</v>
      </c>
      <c r="G52" s="24" t="n">
        <v>7.0903</v>
      </c>
      <c r="H52" s="24" t="n">
        <v>7.626831</v>
      </c>
      <c r="I52" s="24" t="n">
        <v>8.425946</v>
      </c>
      <c r="J52" s="24" t="n">
        <v>9.051640000000001</v>
      </c>
      <c r="K52" s="24" t="n">
        <v>9.986656999999999</v>
      </c>
      <c r="L52" s="24" t="n">
        <v>11.664781</v>
      </c>
      <c r="M52" s="24" t="n">
        <v>13.628036</v>
      </c>
      <c r="N52" s="24" t="n">
        <v>15.069537</v>
      </c>
      <c r="O52" s="24" t="n">
        <v>15.79344</v>
      </c>
      <c r="P52" s="24" t="n">
        <v>15.917452</v>
      </c>
      <c r="Q52" s="24" t="n">
        <v>17.074688</v>
      </c>
      <c r="R52" s="24" t="n">
        <v>17.393164</v>
      </c>
      <c r="S52" s="24" t="n">
        <v>17.812252</v>
      </c>
      <c r="T52" s="24" t="n">
        <v>17.837397</v>
      </c>
      <c r="U52" s="24" t="n">
        <v>18.958048</v>
      </c>
      <c r="V52" s="24" t="n">
        <v>19.880524</v>
      </c>
      <c r="W52" s="24" t="n">
        <v>19.880524</v>
      </c>
      <c r="X52" s="24" t="n">
        <v>20.884153</v>
      </c>
      <c r="Y52" s="24" t="n">
        <v>22.376755</v>
      </c>
      <c r="Z52" s="24" t="n">
        <v>23.882301</v>
      </c>
      <c r="AA52" s="24" t="n">
        <v>25.613676</v>
      </c>
      <c r="AB52" s="24" t="n">
        <v>27.169405</v>
      </c>
      <c r="AC52" s="24" t="n">
        <v>27.590069</v>
      </c>
      <c r="AD52" s="24" t="n">
        <v>29.200245</v>
      </c>
      <c r="AE52" s="24" t="n">
        <v>31.05195</v>
      </c>
      <c r="AF52" s="24" t="n">
        <v>33.181412</v>
      </c>
      <c r="AG52" s="24" t="n">
        <v>35.698643</v>
      </c>
      <c r="AH52" s="24" t="n">
        <v>38.599564</v>
      </c>
      <c r="AI52" s="24" t="n">
        <v>41.935627</v>
      </c>
      <c r="AJ52" s="24" t="n">
        <v>43.970665</v>
      </c>
      <c r="AK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inlineStr">
        <is>
          <t>- -</t>
        </is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4" t="n">
        <v>0</v>
      </c>
      <c r="AJ53" s="24" t="n">
        <v>0</v>
      </c>
      <c r="AK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inlineStr">
        <is>
          <t>- -</t>
        </is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n">
        <v>0</v>
      </c>
      <c r="AJ54" s="24" t="n">
        <v>0</v>
      </c>
      <c r="AK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inlineStr">
        <is>
          <t>- -</t>
        </is>
      </c>
      <c r="E55" s="24" t="n">
        <v>0</v>
      </c>
      <c r="F55" s="24" t="n">
        <v>0</v>
      </c>
      <c r="G55" s="24" t="n">
        <v>0</v>
      </c>
      <c r="H55" s="24" t="n">
        <v>0</v>
      </c>
      <c r="I55" s="24" t="n">
        <v>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n">
        <v>0</v>
      </c>
      <c r="O55" s="24" t="n">
        <v>0</v>
      </c>
      <c r="P55" s="24" t="n">
        <v>0</v>
      </c>
      <c r="Q55" s="24" t="n">
        <v>2.797</v>
      </c>
      <c r="R55" s="24" t="n">
        <v>3.79494</v>
      </c>
      <c r="S55" s="24" t="n">
        <v>3.79494</v>
      </c>
      <c r="T55" s="24" t="n">
        <v>4.556929</v>
      </c>
      <c r="U55" s="24" t="n">
        <v>6.082958</v>
      </c>
      <c r="V55" s="24" t="n">
        <v>7.354399</v>
      </c>
      <c r="W55" s="24" t="n">
        <v>7.362806</v>
      </c>
      <c r="X55" s="24" t="n">
        <v>10.278807</v>
      </c>
      <c r="Y55" s="24" t="n">
        <v>10.520715</v>
      </c>
      <c r="Z55" s="24" t="n">
        <v>13.538774</v>
      </c>
      <c r="AA55" s="24" t="n">
        <v>16.664776</v>
      </c>
      <c r="AB55" s="24" t="n">
        <v>16.900314</v>
      </c>
      <c r="AC55" s="24" t="n">
        <v>18.245071</v>
      </c>
      <c r="AD55" s="24" t="n">
        <v>18.885212</v>
      </c>
      <c r="AE55" s="24" t="n">
        <v>20.038673</v>
      </c>
      <c r="AF55" s="24" t="n">
        <v>21.186077</v>
      </c>
      <c r="AG55" s="24" t="n">
        <v>24.186077</v>
      </c>
      <c r="AH55" s="24" t="n">
        <v>25.901876</v>
      </c>
      <c r="AI55" s="24" t="n">
        <v>25.901876</v>
      </c>
      <c r="AJ55" s="24" t="n">
        <v>28.901876</v>
      </c>
      <c r="AK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inlineStr">
        <is>
          <t>- -</t>
        </is>
      </c>
      <c r="E56" s="24" t="n">
        <v>0</v>
      </c>
      <c r="F56" s="24" t="n">
        <v>0</v>
      </c>
      <c r="G56" s="24" t="n">
        <v>8.1e-05</v>
      </c>
      <c r="H56" s="24" t="n">
        <v>0.000162</v>
      </c>
      <c r="I56" s="24" t="n">
        <v>0.000243</v>
      </c>
      <c r="J56" s="24" t="n">
        <v>0.000324</v>
      </c>
      <c r="K56" s="24" t="n">
        <v>0.000405</v>
      </c>
      <c r="L56" s="24" t="n">
        <v>0.000486</v>
      </c>
      <c r="M56" s="24" t="n">
        <v>0.000567</v>
      </c>
      <c r="N56" s="24" t="n">
        <v>0.000648</v>
      </c>
      <c r="O56" s="24" t="n">
        <v>0.000729</v>
      </c>
      <c r="P56" s="24" t="n">
        <v>0.00081</v>
      </c>
      <c r="Q56" s="24" t="n">
        <v>0.000891</v>
      </c>
      <c r="R56" s="24" t="n">
        <v>0.000972</v>
      </c>
      <c r="S56" s="24" t="n">
        <v>0.001054</v>
      </c>
      <c r="T56" s="24" t="n">
        <v>0.00111</v>
      </c>
      <c r="U56" s="24" t="n">
        <v>0.001136</v>
      </c>
      <c r="V56" s="24" t="n">
        <v>0.001147</v>
      </c>
      <c r="W56" s="24" t="n">
        <v>0.001153</v>
      </c>
      <c r="X56" s="24" t="n">
        <v>0.001159</v>
      </c>
      <c r="Y56" s="24" t="n">
        <v>0.00116</v>
      </c>
      <c r="Z56" s="24" t="n">
        <v>0.001161</v>
      </c>
      <c r="AA56" s="24" t="n">
        <v>0.001162</v>
      </c>
      <c r="AB56" s="24" t="n">
        <v>0.001163</v>
      </c>
      <c r="AC56" s="24" t="n">
        <v>0.001164</v>
      </c>
      <c r="AD56" s="24" t="n">
        <v>0.001165</v>
      </c>
      <c r="AE56" s="24" t="n">
        <v>0.001166</v>
      </c>
      <c r="AF56" s="24" t="n">
        <v>0.003476</v>
      </c>
      <c r="AG56" s="24" t="n">
        <v>0.005498</v>
      </c>
      <c r="AH56" s="24" t="n">
        <v>0.005498</v>
      </c>
      <c r="AI56" s="24" t="n">
        <v>0.005498</v>
      </c>
      <c r="AJ56" s="24" t="n">
        <v>0.007069</v>
      </c>
      <c r="AK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inlineStr">
        <is>
          <t>- -</t>
        </is>
      </c>
      <c r="E57" s="24" t="n">
        <v>0.003035</v>
      </c>
      <c r="F57" s="24" t="n">
        <v>4.007403</v>
      </c>
      <c r="G57" s="24" t="n">
        <v>18.502424</v>
      </c>
      <c r="H57" s="24" t="n">
        <v>29.277674</v>
      </c>
      <c r="I57" s="24" t="n">
        <v>40.572113</v>
      </c>
      <c r="J57" s="24" t="n">
        <v>44.113644</v>
      </c>
      <c r="K57" s="24" t="n">
        <v>47.700634</v>
      </c>
      <c r="L57" s="24" t="n">
        <v>50.226643</v>
      </c>
      <c r="M57" s="24" t="n">
        <v>53.766293</v>
      </c>
      <c r="N57" s="24" t="n">
        <v>57.403065</v>
      </c>
      <c r="O57" s="24" t="n">
        <v>64.1147</v>
      </c>
      <c r="P57" s="24" t="n">
        <v>66.393074</v>
      </c>
      <c r="Q57" s="24" t="n">
        <v>72.625946</v>
      </c>
      <c r="R57" s="24" t="n">
        <v>73.28750599999999</v>
      </c>
      <c r="S57" s="24" t="n">
        <v>77.03645299999999</v>
      </c>
      <c r="T57" s="24" t="n">
        <v>82.852386</v>
      </c>
      <c r="U57" s="24" t="n">
        <v>89.674133</v>
      </c>
      <c r="V57" s="24" t="n">
        <v>98.61827099999999</v>
      </c>
      <c r="W57" s="24" t="n">
        <v>107.022919</v>
      </c>
      <c r="X57" s="24" t="n">
        <v>116.702126</v>
      </c>
      <c r="Y57" s="24" t="n">
        <v>127.955406</v>
      </c>
      <c r="Z57" s="24" t="n">
        <v>128.924744</v>
      </c>
      <c r="AA57" s="24" t="n">
        <v>140.164078</v>
      </c>
      <c r="AB57" s="24" t="n">
        <v>141.550659</v>
      </c>
      <c r="AC57" s="24" t="n">
        <v>153.520508</v>
      </c>
      <c r="AD57" s="24" t="n">
        <v>155.657104</v>
      </c>
      <c r="AE57" s="24" t="n">
        <v>159.410721</v>
      </c>
      <c r="AF57" s="24" t="n">
        <v>172.069611</v>
      </c>
      <c r="AG57" s="24" t="n">
        <v>185.401993</v>
      </c>
      <c r="AH57" s="24" t="n">
        <v>188.238983</v>
      </c>
      <c r="AI57" s="24" t="n">
        <v>201.049332</v>
      </c>
      <c r="AJ57" s="24" t="n">
        <v>208.508179</v>
      </c>
      <c r="AK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inlineStr">
        <is>
          <t>- -</t>
        </is>
      </c>
      <c r="E58" s="24" t="n">
        <v>0</v>
      </c>
      <c r="F58" s="24" t="n">
        <v>1.549955</v>
      </c>
      <c r="G58" s="24" t="n">
        <v>1.737015</v>
      </c>
      <c r="H58" s="24" t="n">
        <v>1.921614</v>
      </c>
      <c r="I58" s="24" t="n">
        <v>2.130025</v>
      </c>
      <c r="J58" s="24" t="n">
        <v>2.381044</v>
      </c>
      <c r="K58" s="24" t="n">
        <v>2.674073</v>
      </c>
      <c r="L58" s="24" t="n">
        <v>3.043898</v>
      </c>
      <c r="M58" s="24" t="n">
        <v>3.439239</v>
      </c>
      <c r="N58" s="24" t="n">
        <v>3.898479</v>
      </c>
      <c r="O58" s="24" t="n">
        <v>4.413876</v>
      </c>
      <c r="P58" s="24" t="n">
        <v>4.959581</v>
      </c>
      <c r="Q58" s="24" t="n">
        <v>5.466499</v>
      </c>
      <c r="R58" s="24" t="n">
        <v>6.112264</v>
      </c>
      <c r="S58" s="24" t="n">
        <v>6.757843</v>
      </c>
      <c r="T58" s="24" t="n">
        <v>7.521287</v>
      </c>
      <c r="U58" s="24" t="n">
        <v>8.406585</v>
      </c>
      <c r="V58" s="24" t="n">
        <v>9.365047000000001</v>
      </c>
      <c r="W58" s="24" t="n">
        <v>10.470657</v>
      </c>
      <c r="X58" s="24" t="n">
        <v>11.609406</v>
      </c>
      <c r="Y58" s="24" t="n">
        <v>12.832676</v>
      </c>
      <c r="Z58" s="24" t="n">
        <v>14.179006</v>
      </c>
      <c r="AA58" s="24" t="n">
        <v>15.613872</v>
      </c>
      <c r="AB58" s="24" t="n">
        <v>17.131451</v>
      </c>
      <c r="AC58" s="24" t="n">
        <v>18.72057</v>
      </c>
      <c r="AD58" s="24" t="n">
        <v>20.528061</v>
      </c>
      <c r="AE58" s="24" t="n">
        <v>22.37632</v>
      </c>
      <c r="AF58" s="24" t="n">
        <v>24.270847</v>
      </c>
      <c r="AG58" s="24" t="n">
        <v>26.195223</v>
      </c>
      <c r="AH58" s="24" t="n">
        <v>27.978928</v>
      </c>
      <c r="AI58" s="24" t="n">
        <v>29.72471</v>
      </c>
      <c r="AJ58" s="24" t="n">
        <v>31.575861</v>
      </c>
      <c r="AK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inlineStr">
        <is>
          <t>- -</t>
        </is>
      </c>
      <c r="E59" s="30" t="n">
        <v>4.953562</v>
      </c>
      <c r="F59" s="30" t="n">
        <v>12.64766</v>
      </c>
      <c r="G59" s="30" t="n">
        <v>43.502129</v>
      </c>
      <c r="H59" s="30" t="n">
        <v>62.783436</v>
      </c>
      <c r="I59" s="30" t="n">
        <v>85.67478199999999</v>
      </c>
      <c r="J59" s="30" t="n">
        <v>103.399979</v>
      </c>
      <c r="K59" s="30" t="n">
        <v>122.887314</v>
      </c>
      <c r="L59" s="30" t="n">
        <v>135.512085</v>
      </c>
      <c r="M59" s="30" t="n">
        <v>150.536148</v>
      </c>
      <c r="N59" s="30" t="n">
        <v>160.950928</v>
      </c>
      <c r="O59" s="30" t="n">
        <v>173.88327</v>
      </c>
      <c r="P59" s="30" t="n">
        <v>187.121399</v>
      </c>
      <c r="Q59" s="30" t="n">
        <v>203.608765</v>
      </c>
      <c r="R59" s="30" t="n">
        <v>216.884781</v>
      </c>
      <c r="S59" s="30" t="n">
        <v>229.023544</v>
      </c>
      <c r="T59" s="30" t="n">
        <v>247.376282</v>
      </c>
      <c r="U59" s="30" t="n">
        <v>262.083649</v>
      </c>
      <c r="V59" s="30" t="n">
        <v>280.388214</v>
      </c>
      <c r="W59" s="30" t="n">
        <v>299.884186</v>
      </c>
      <c r="X59" s="30" t="n">
        <v>318.845337</v>
      </c>
      <c r="Y59" s="30" t="n">
        <v>339.620636</v>
      </c>
      <c r="Z59" s="30" t="n">
        <v>352.906769</v>
      </c>
      <c r="AA59" s="30" t="n">
        <v>378.470184</v>
      </c>
      <c r="AB59" s="30" t="n">
        <v>389.172607</v>
      </c>
      <c r="AC59" s="30" t="n">
        <v>412.809753</v>
      </c>
      <c r="AD59" s="30" t="n">
        <v>426.175873</v>
      </c>
      <c r="AE59" s="30" t="n">
        <v>443.386719</v>
      </c>
      <c r="AF59" s="30" t="n">
        <v>468.732758</v>
      </c>
      <c r="AG59" s="30" t="n">
        <v>493.31842</v>
      </c>
      <c r="AH59" s="30" t="n">
        <v>508.863617</v>
      </c>
      <c r="AI59" s="30" t="n">
        <v>531.11499</v>
      </c>
      <c r="AJ59" s="30" t="n">
        <v>551.9233400000001</v>
      </c>
      <c r="AK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10/</t>
        </is>
      </c>
      <c r="C60" s="30" t="inlineStr">
        <is>
          <t>- -</t>
        </is>
      </c>
      <c r="D60" s="30" t="inlineStr">
        <is>
          <t>- -</t>
        </is>
      </c>
      <c r="E60" s="30" t="n">
        <v>29.146664</v>
      </c>
      <c r="F60" s="30" t="n">
        <v>59.732857</v>
      </c>
      <c r="G60" s="30" t="n">
        <v>93.248322</v>
      </c>
      <c r="H60" s="30" t="n">
        <v>112.779633</v>
      </c>
      <c r="I60" s="30" t="n">
        <v>135.920975</v>
      </c>
      <c r="J60" s="30" t="n">
        <v>153.896179</v>
      </c>
      <c r="K60" s="30" t="n">
        <v>173.383514</v>
      </c>
      <c r="L60" s="30" t="n">
        <v>186.00827</v>
      </c>
      <c r="M60" s="30" t="n">
        <v>201.032349</v>
      </c>
      <c r="N60" s="30" t="n">
        <v>211.447113</v>
      </c>
      <c r="O60" s="30" t="n">
        <v>224.379456</v>
      </c>
      <c r="P60" s="30" t="n">
        <v>237.617584</v>
      </c>
      <c r="Q60" s="30" t="n">
        <v>254.10495</v>
      </c>
      <c r="R60" s="30" t="n">
        <v>267.380981</v>
      </c>
      <c r="S60" s="30" t="n">
        <v>279.519745</v>
      </c>
      <c r="T60" s="30" t="n">
        <v>297.872467</v>
      </c>
      <c r="U60" s="30" t="n">
        <v>312.579834</v>
      </c>
      <c r="V60" s="30" t="n">
        <v>330.884399</v>
      </c>
      <c r="W60" s="30" t="n">
        <v>350.380371</v>
      </c>
      <c r="X60" s="30" t="n">
        <v>369.341522</v>
      </c>
      <c r="Y60" s="30" t="n">
        <v>390.116821</v>
      </c>
      <c r="Z60" s="30" t="n">
        <v>403.402954</v>
      </c>
      <c r="AA60" s="30" t="n">
        <v>428.96637</v>
      </c>
      <c r="AB60" s="30" t="n">
        <v>439.668793</v>
      </c>
      <c r="AC60" s="30" t="n">
        <v>463.305939</v>
      </c>
      <c r="AD60" s="30" t="n">
        <v>476.672058</v>
      </c>
      <c r="AE60" s="30" t="n">
        <v>493.882904</v>
      </c>
      <c r="AF60" s="30" t="n">
        <v>519.228943</v>
      </c>
      <c r="AG60" s="30" t="n">
        <v>543.814636</v>
      </c>
      <c r="AH60" s="30" t="n">
        <v>559.3598019999999</v>
      </c>
      <c r="AI60" s="30" t="n">
        <v>581.611206</v>
      </c>
      <c r="AJ60" s="30" t="n">
        <v>602.4195560000001</v>
      </c>
      <c r="AK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inlineStr">
        <is>
          <t>- -</t>
        </is>
      </c>
      <c r="E63" s="24" t="n">
        <v>6.748298</v>
      </c>
      <c r="F63" s="24" t="n">
        <v>9.2919</v>
      </c>
      <c r="G63" s="24" t="n">
        <v>17.430096</v>
      </c>
      <c r="H63" s="24" t="n">
        <v>25.719799</v>
      </c>
      <c r="I63" s="24" t="n">
        <v>37.818604</v>
      </c>
      <c r="J63" s="24" t="n">
        <v>50.083206</v>
      </c>
      <c r="K63" s="24" t="n">
        <v>60.668694</v>
      </c>
      <c r="L63" s="24" t="n">
        <v>65.969193</v>
      </c>
      <c r="M63" s="24" t="n">
        <v>69.62381000000001</v>
      </c>
      <c r="N63" s="24" t="n">
        <v>71.704201</v>
      </c>
      <c r="O63" s="24" t="n">
        <v>72.250198</v>
      </c>
      <c r="P63" s="24" t="n">
        <v>75.162201</v>
      </c>
      <c r="Q63" s="24" t="n">
        <v>77.806206</v>
      </c>
      <c r="R63" s="24" t="n">
        <v>82.64122</v>
      </c>
      <c r="S63" s="24" t="n">
        <v>82.64122</v>
      </c>
      <c r="T63" s="24" t="n">
        <v>85.54232</v>
      </c>
      <c r="U63" s="24" t="n">
        <v>85.54232</v>
      </c>
      <c r="V63" s="24" t="n">
        <v>85.54232</v>
      </c>
      <c r="W63" s="24" t="n">
        <v>86.70642100000001</v>
      </c>
      <c r="X63" s="24" t="n">
        <v>86.70642100000001</v>
      </c>
      <c r="Y63" s="24" t="n">
        <v>86.70642100000001</v>
      </c>
      <c r="Z63" s="24" t="n">
        <v>86.70642100000001</v>
      </c>
      <c r="AA63" s="24" t="n">
        <v>87.923416</v>
      </c>
      <c r="AB63" s="24" t="n">
        <v>87.923416</v>
      </c>
      <c r="AC63" s="24" t="n">
        <v>88.487419</v>
      </c>
      <c r="AD63" s="24" t="n">
        <v>88.487419</v>
      </c>
      <c r="AE63" s="24" t="n">
        <v>88.487419</v>
      </c>
      <c r="AF63" s="24" t="n">
        <v>88.487419</v>
      </c>
      <c r="AG63" s="24" t="n">
        <v>88.487419</v>
      </c>
      <c r="AH63" s="24" t="n">
        <v>88.487419</v>
      </c>
      <c r="AI63" s="24" t="n">
        <v>88.487419</v>
      </c>
      <c r="AJ63" s="24" t="n">
        <v>88.487419</v>
      </c>
      <c r="AK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inlineStr">
        <is>
          <t>- -</t>
        </is>
      </c>
      <c r="E64" s="24" t="n">
        <v>1.848</v>
      </c>
      <c r="F64" s="24" t="n">
        <v>3.3709</v>
      </c>
      <c r="G64" s="24" t="n">
        <v>10.140301</v>
      </c>
      <c r="H64" s="24" t="n">
        <v>12.286601</v>
      </c>
      <c r="I64" s="24" t="n">
        <v>14.054202</v>
      </c>
      <c r="J64" s="24" t="n">
        <v>17.129803</v>
      </c>
      <c r="K64" s="24" t="n">
        <v>18.587002</v>
      </c>
      <c r="L64" s="24" t="n">
        <v>22.247398</v>
      </c>
      <c r="M64" s="24" t="n">
        <v>22.769402</v>
      </c>
      <c r="N64" s="24" t="n">
        <v>23.568901</v>
      </c>
      <c r="O64" s="24" t="n">
        <v>25.212204</v>
      </c>
      <c r="P64" s="24" t="n">
        <v>25.212204</v>
      </c>
      <c r="Q64" s="24" t="n">
        <v>25.322205</v>
      </c>
      <c r="R64" s="24" t="n">
        <v>25.322205</v>
      </c>
      <c r="S64" s="24" t="n">
        <v>25.557201</v>
      </c>
      <c r="T64" s="24" t="n">
        <v>25.637199</v>
      </c>
      <c r="U64" s="24" t="n">
        <v>25.736198</v>
      </c>
      <c r="V64" s="24" t="n">
        <v>26.036201</v>
      </c>
      <c r="W64" s="24" t="n">
        <v>26.036201</v>
      </c>
      <c r="X64" s="24" t="n">
        <v>26.258202</v>
      </c>
      <c r="Y64" s="24" t="n">
        <v>26.258202</v>
      </c>
      <c r="Z64" s="24" t="n">
        <v>26.258202</v>
      </c>
      <c r="AA64" s="24" t="n">
        <v>26.480202</v>
      </c>
      <c r="AB64" s="24" t="n">
        <v>26.877201</v>
      </c>
      <c r="AC64" s="24" t="n">
        <v>26.877201</v>
      </c>
      <c r="AD64" s="24" t="n">
        <v>26.877201</v>
      </c>
      <c r="AE64" s="24" t="n">
        <v>27.003201</v>
      </c>
      <c r="AF64" s="24" t="n">
        <v>27.003201</v>
      </c>
      <c r="AG64" s="24" t="n">
        <v>27.003201</v>
      </c>
      <c r="AH64" s="24" t="n">
        <v>27.003201</v>
      </c>
      <c r="AI64" s="24" t="n">
        <v>27.003201</v>
      </c>
      <c r="AJ64" s="24" t="n">
        <v>27.003201</v>
      </c>
      <c r="AK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inlineStr">
        <is>
          <t>- -</t>
        </is>
      </c>
      <c r="E65" s="24" t="n">
        <v>0.05</v>
      </c>
      <c r="F65" s="24" t="n">
        <v>0.05</v>
      </c>
      <c r="G65" s="24" t="n">
        <v>1.056</v>
      </c>
      <c r="H65" s="24" t="n">
        <v>2.6178</v>
      </c>
      <c r="I65" s="24" t="n">
        <v>3.582337</v>
      </c>
      <c r="J65" s="24" t="n">
        <v>4.324204</v>
      </c>
      <c r="K65" s="24" t="n">
        <v>5.006103</v>
      </c>
      <c r="L65" s="24" t="n">
        <v>5.097003</v>
      </c>
      <c r="M65" s="24" t="n">
        <v>5.503004</v>
      </c>
      <c r="N65" s="24" t="n">
        <v>5.508304</v>
      </c>
      <c r="O65" s="24" t="n">
        <v>5.508304</v>
      </c>
      <c r="P65" s="24" t="n">
        <v>5.734304</v>
      </c>
      <c r="Q65" s="24" t="n">
        <v>6.005004</v>
      </c>
      <c r="R65" s="24" t="n">
        <v>6.515004</v>
      </c>
      <c r="S65" s="24" t="n">
        <v>6.520004</v>
      </c>
      <c r="T65" s="24" t="n">
        <v>6.889004</v>
      </c>
      <c r="U65" s="24" t="n">
        <v>8.157603999999999</v>
      </c>
      <c r="V65" s="24" t="n">
        <v>8.356403</v>
      </c>
      <c r="W65" s="24" t="n">
        <v>8.356403</v>
      </c>
      <c r="X65" s="24" t="n">
        <v>9.485804</v>
      </c>
      <c r="Y65" s="24" t="n">
        <v>9.731804</v>
      </c>
      <c r="Z65" s="24" t="n">
        <v>9.731804</v>
      </c>
      <c r="AA65" s="24" t="n">
        <v>9.731804</v>
      </c>
      <c r="AB65" s="24" t="n">
        <v>10.233804</v>
      </c>
      <c r="AC65" s="24" t="n">
        <v>11.961804</v>
      </c>
      <c r="AD65" s="24" t="n">
        <v>11.961804</v>
      </c>
      <c r="AE65" s="24" t="n">
        <v>12.277805</v>
      </c>
      <c r="AF65" s="24" t="n">
        <v>12.738806</v>
      </c>
      <c r="AG65" s="24" t="n">
        <v>13.423705</v>
      </c>
      <c r="AH65" s="24" t="n">
        <v>13.423705</v>
      </c>
      <c r="AI65" s="24" t="n">
        <v>13.423705</v>
      </c>
      <c r="AJ65" s="24" t="n">
        <v>13.426905</v>
      </c>
      <c r="AK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inlineStr">
        <is>
          <t>- -</t>
        </is>
      </c>
      <c r="E66" s="24" t="n">
        <v>0.2459</v>
      </c>
      <c r="F66" s="24" t="n">
        <v>0.3185</v>
      </c>
      <c r="G66" s="24" t="n">
        <v>1.6755</v>
      </c>
      <c r="H66" s="24" t="n">
        <v>1.7495</v>
      </c>
      <c r="I66" s="24" t="n">
        <v>2.7568</v>
      </c>
      <c r="J66" s="24" t="n">
        <v>3.0318</v>
      </c>
      <c r="K66" s="24" t="n">
        <v>3.2771</v>
      </c>
      <c r="L66" s="24" t="n">
        <v>4.1785</v>
      </c>
      <c r="M66" s="24" t="n">
        <v>4.342499</v>
      </c>
      <c r="N66" s="24" t="n">
        <v>4.918</v>
      </c>
      <c r="O66" s="24" t="n">
        <v>5.767499</v>
      </c>
      <c r="P66" s="24" t="n">
        <v>5.796299</v>
      </c>
      <c r="Q66" s="24" t="n">
        <v>6.0537</v>
      </c>
      <c r="R66" s="24" t="n">
        <v>6.0537</v>
      </c>
      <c r="S66" s="24" t="n">
        <v>6.0537</v>
      </c>
      <c r="T66" s="24" t="n">
        <v>6.0537</v>
      </c>
      <c r="U66" s="24" t="n">
        <v>6.0537</v>
      </c>
      <c r="V66" s="24" t="n">
        <v>6.1224</v>
      </c>
      <c r="W66" s="24" t="n">
        <v>6.1224</v>
      </c>
      <c r="X66" s="24" t="n">
        <v>6.4174</v>
      </c>
      <c r="Y66" s="24" t="n">
        <v>6.4174</v>
      </c>
      <c r="Z66" s="24" t="n">
        <v>6.5207</v>
      </c>
      <c r="AA66" s="24" t="n">
        <v>7.777701</v>
      </c>
      <c r="AB66" s="24" t="n">
        <v>7.8097</v>
      </c>
      <c r="AC66" s="24" t="n">
        <v>7.913701</v>
      </c>
      <c r="AD66" s="24" t="n">
        <v>7.913701</v>
      </c>
      <c r="AE66" s="24" t="n">
        <v>8.004001000000001</v>
      </c>
      <c r="AF66" s="24" t="n">
        <v>8.118501</v>
      </c>
      <c r="AG66" s="24" t="n">
        <v>8.118501</v>
      </c>
      <c r="AH66" s="24" t="n">
        <v>8.118501</v>
      </c>
      <c r="AI66" s="24" t="n">
        <v>8.118501</v>
      </c>
      <c r="AJ66" s="24" t="n">
        <v>8.118501</v>
      </c>
      <c r="AK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inlineStr">
        <is>
          <t>- -</t>
        </is>
      </c>
      <c r="E67" s="24" t="n">
        <v>1.48</v>
      </c>
      <c r="F67" s="24" t="n">
        <v>3.3744</v>
      </c>
      <c r="G67" s="24" t="n">
        <v>8.835100000000001</v>
      </c>
      <c r="H67" s="24" t="n">
        <v>12.395902</v>
      </c>
      <c r="I67" s="24" t="n">
        <v>15.7784</v>
      </c>
      <c r="J67" s="24" t="n">
        <v>15.7784</v>
      </c>
      <c r="K67" s="24" t="n">
        <v>19.001802</v>
      </c>
      <c r="L67" s="24" t="n">
        <v>20.119802</v>
      </c>
      <c r="M67" s="24" t="n">
        <v>20.119802</v>
      </c>
      <c r="N67" s="24" t="n">
        <v>20.119802</v>
      </c>
      <c r="O67" s="24" t="n">
        <v>20.119802</v>
      </c>
      <c r="P67" s="24" t="n">
        <v>20.119802</v>
      </c>
      <c r="Q67" s="24" t="n">
        <v>20.119802</v>
      </c>
      <c r="R67" s="24" t="n">
        <v>21.552801</v>
      </c>
      <c r="S67" s="24" t="n">
        <v>21.552801</v>
      </c>
      <c r="T67" s="24" t="n">
        <v>21.552801</v>
      </c>
      <c r="U67" s="24" t="n">
        <v>21.552801</v>
      </c>
      <c r="V67" s="24" t="n">
        <v>21.552801</v>
      </c>
      <c r="W67" s="24" t="n">
        <v>21.552801</v>
      </c>
      <c r="X67" s="24" t="n">
        <v>21.552801</v>
      </c>
      <c r="Y67" s="24" t="n">
        <v>21.552801</v>
      </c>
      <c r="Z67" s="24" t="n">
        <v>21.552801</v>
      </c>
      <c r="AA67" s="24" t="n">
        <v>21.552801</v>
      </c>
      <c r="AB67" s="24" t="n">
        <v>21.552801</v>
      </c>
      <c r="AC67" s="24" t="n">
        <v>21.552801</v>
      </c>
      <c r="AD67" s="24" t="n">
        <v>21.552801</v>
      </c>
      <c r="AE67" s="24" t="n">
        <v>21.552801</v>
      </c>
      <c r="AF67" s="24" t="n">
        <v>21.552801</v>
      </c>
      <c r="AG67" s="24" t="n">
        <v>21.552801</v>
      </c>
      <c r="AH67" s="24" t="n">
        <v>21.552801</v>
      </c>
      <c r="AI67" s="24" t="n">
        <v>21.552801</v>
      </c>
      <c r="AJ67" s="24" t="n">
        <v>21.552801</v>
      </c>
      <c r="AK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inlineStr">
        <is>
          <t>- -</t>
        </is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4" t="n">
        <v>0</v>
      </c>
      <c r="AJ68" s="24" t="n">
        <v>0</v>
      </c>
      <c r="AK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inlineStr">
        <is>
          <t>- -</t>
        </is>
      </c>
      <c r="E69" s="24" t="n">
        <v>0</v>
      </c>
      <c r="F69" s="24" t="n">
        <v>0</v>
      </c>
      <c r="G69" s="24" t="n">
        <v>0</v>
      </c>
      <c r="H69" s="24" t="n">
        <v>0</v>
      </c>
      <c r="I69" s="24" t="n">
        <v>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n">
        <v>0</v>
      </c>
      <c r="O69" s="24" t="n">
        <v>0</v>
      </c>
      <c r="P69" s="24" t="n">
        <v>0</v>
      </c>
      <c r="Q69" s="24" t="n">
        <v>0</v>
      </c>
      <c r="R69" s="24" t="n">
        <v>0</v>
      </c>
      <c r="S69" s="24" t="n">
        <v>0</v>
      </c>
      <c r="T69" s="24" t="n">
        <v>0</v>
      </c>
      <c r="U69" s="24" t="n">
        <v>0</v>
      </c>
      <c r="V69" s="24" t="n">
        <v>0</v>
      </c>
      <c r="W69" s="24" t="n">
        <v>0</v>
      </c>
      <c r="X69" s="24" t="n">
        <v>0</v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n">
        <v>0</v>
      </c>
      <c r="AJ69" s="24" t="n">
        <v>0</v>
      </c>
      <c r="AK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inlineStr">
        <is>
          <t>- -</t>
        </is>
      </c>
      <c r="E70" s="24" t="n">
        <v>0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4" t="n">
        <v>0.0011</v>
      </c>
      <c r="AJ70" s="24" t="n">
        <v>0.0011</v>
      </c>
      <c r="AK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inlineStr">
        <is>
          <t>- -</t>
        </is>
      </c>
      <c r="E71" s="24" t="n">
        <v>0.0122</v>
      </c>
      <c r="F71" s="24" t="n">
        <v>0.0132</v>
      </c>
      <c r="G71" s="24" t="n">
        <v>0.014</v>
      </c>
      <c r="H71" s="24" t="n">
        <v>0.0339</v>
      </c>
      <c r="I71" s="24" t="n">
        <v>0.0404</v>
      </c>
      <c r="J71" s="24" t="n">
        <v>0.0564</v>
      </c>
      <c r="K71" s="24" t="n">
        <v>0.0589</v>
      </c>
      <c r="L71" s="24" t="n">
        <v>0.0609</v>
      </c>
      <c r="M71" s="24" t="n">
        <v>0.0609</v>
      </c>
      <c r="N71" s="24" t="n">
        <v>0.0609</v>
      </c>
      <c r="O71" s="24" t="n">
        <v>0.1359</v>
      </c>
      <c r="P71" s="24" t="n">
        <v>0.1359</v>
      </c>
      <c r="Q71" s="24" t="n">
        <v>0.1359</v>
      </c>
      <c r="R71" s="24" t="n">
        <v>0.1359</v>
      </c>
      <c r="S71" s="24" t="n">
        <v>0.1359</v>
      </c>
      <c r="T71" s="24" t="n">
        <v>0.1359</v>
      </c>
      <c r="U71" s="24" t="n">
        <v>0.1359</v>
      </c>
      <c r="V71" s="24" t="n">
        <v>0.1359</v>
      </c>
      <c r="W71" s="24" t="n">
        <v>0.1359</v>
      </c>
      <c r="X71" s="24" t="n">
        <v>0.1359</v>
      </c>
      <c r="Y71" s="24" t="n">
        <v>0.1359</v>
      </c>
      <c r="Z71" s="24" t="n">
        <v>0.1359</v>
      </c>
      <c r="AA71" s="24" t="n">
        <v>0.1359</v>
      </c>
      <c r="AB71" s="24" t="n">
        <v>0.1359</v>
      </c>
      <c r="AC71" s="24" t="n">
        <v>0.1359</v>
      </c>
      <c r="AD71" s="24" t="n">
        <v>0.1359</v>
      </c>
      <c r="AE71" s="24" t="n">
        <v>0.1359</v>
      </c>
      <c r="AF71" s="24" t="n">
        <v>0.1359</v>
      </c>
      <c r="AG71" s="24" t="n">
        <v>0.1789</v>
      </c>
      <c r="AH71" s="24" t="n">
        <v>0.1789</v>
      </c>
      <c r="AI71" s="24" t="n">
        <v>0.1789</v>
      </c>
      <c r="AJ71" s="24" t="n">
        <v>0.1789</v>
      </c>
      <c r="AK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inlineStr">
        <is>
          <t>- -</t>
        </is>
      </c>
      <c r="E72" s="30" t="n">
        <v>10.384415</v>
      </c>
      <c r="F72" s="30" t="n">
        <v>16.420015</v>
      </c>
      <c r="G72" s="30" t="n">
        <v>39.1521</v>
      </c>
      <c r="H72" s="30" t="n">
        <v>54.804588</v>
      </c>
      <c r="I72" s="30" t="n">
        <v>74.03185999999999</v>
      </c>
      <c r="J72" s="30" t="n">
        <v>90.40593</v>
      </c>
      <c r="K72" s="30" t="n">
        <v>106.601715</v>
      </c>
      <c r="L72" s="30" t="n">
        <v>117.674911</v>
      </c>
      <c r="M72" s="30" t="n">
        <v>122.421509</v>
      </c>
      <c r="N72" s="30" t="n">
        <v>125.882217</v>
      </c>
      <c r="O72" s="30" t="n">
        <v>128.996017</v>
      </c>
      <c r="P72" s="30" t="n">
        <v>132.162827</v>
      </c>
      <c r="Q72" s="30" t="n">
        <v>135.444931</v>
      </c>
      <c r="R72" s="30" t="n">
        <v>142.222916</v>
      </c>
      <c r="S72" s="30" t="n">
        <v>142.462906</v>
      </c>
      <c r="T72" s="30" t="n">
        <v>145.813034</v>
      </c>
      <c r="U72" s="30" t="n">
        <v>147.180634</v>
      </c>
      <c r="V72" s="30" t="n">
        <v>147.748108</v>
      </c>
      <c r="W72" s="30" t="n">
        <v>148.912216</v>
      </c>
      <c r="X72" s="30" t="n">
        <v>150.558609</v>
      </c>
      <c r="Y72" s="30" t="n">
        <v>150.804611</v>
      </c>
      <c r="Z72" s="30" t="n">
        <v>150.907913</v>
      </c>
      <c r="AA72" s="30" t="n">
        <v>153.603897</v>
      </c>
      <c r="AB72" s="30" t="n">
        <v>154.534882</v>
      </c>
      <c r="AC72" s="30" t="n">
        <v>156.930878</v>
      </c>
      <c r="AD72" s="30" t="n">
        <v>156.930878</v>
      </c>
      <c r="AE72" s="30" t="n">
        <v>157.463196</v>
      </c>
      <c r="AF72" s="30" t="n">
        <v>158.038696</v>
      </c>
      <c r="AG72" s="30" t="n">
        <v>158.766602</v>
      </c>
      <c r="AH72" s="30" t="n">
        <v>158.766602</v>
      </c>
      <c r="AI72" s="30" t="n">
        <v>158.766602</v>
      </c>
      <c r="AJ72" s="30" t="n">
        <v>158.769806</v>
      </c>
      <c r="AK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1043.869751</v>
      </c>
      <c r="D74" s="30" t="n">
        <v>1059.422119</v>
      </c>
      <c r="E74" s="30" t="n">
        <v>1078.649536</v>
      </c>
      <c r="F74" s="30" t="n">
        <v>1103.200195</v>
      </c>
      <c r="G74" s="30" t="n">
        <v>1113.983521</v>
      </c>
      <c r="H74" s="30" t="n">
        <v>1117.862305</v>
      </c>
      <c r="I74" s="30" t="n">
        <v>1121.776367</v>
      </c>
      <c r="J74" s="30" t="n">
        <v>1123.377319</v>
      </c>
      <c r="K74" s="30" t="n">
        <v>1126.668823</v>
      </c>
      <c r="L74" s="30" t="n">
        <v>1128.220337</v>
      </c>
      <c r="M74" s="30" t="n">
        <v>1138.497803</v>
      </c>
      <c r="N74" s="30" t="n">
        <v>1145.451904</v>
      </c>
      <c r="O74" s="30" t="n">
        <v>1155.295532</v>
      </c>
      <c r="P74" s="30" t="n">
        <v>1165.41687</v>
      </c>
      <c r="Q74" s="30" t="n">
        <v>1178.697266</v>
      </c>
      <c r="R74" s="30" t="n">
        <v>1185.29541</v>
      </c>
      <c r="S74" s="30" t="n">
        <v>1197.319336</v>
      </c>
      <c r="T74" s="30" t="n">
        <v>1212.447021</v>
      </c>
      <c r="U74" s="30" t="n">
        <v>1225.911865</v>
      </c>
      <c r="V74" s="30" t="n">
        <v>1243.77417</v>
      </c>
      <c r="W74" s="30" t="n">
        <v>1262.231201</v>
      </c>
      <c r="X74" s="30" t="n">
        <v>1279.671021</v>
      </c>
      <c r="Y74" s="30" t="n">
        <v>1300.325439</v>
      </c>
      <c r="Z74" s="30" t="n">
        <v>1313.633545</v>
      </c>
      <c r="AA74" s="30" t="n">
        <v>1336.625977</v>
      </c>
      <c r="AB74" s="30" t="n">
        <v>1346.522461</v>
      </c>
      <c r="AC74" s="30" t="n">
        <v>1367.888916</v>
      </c>
      <c r="AD74" s="30" t="n">
        <v>1381.380005</v>
      </c>
      <c r="AE74" s="30" t="n">
        <v>1398.183716</v>
      </c>
      <c r="AF74" s="30" t="n">
        <v>1423.079468</v>
      </c>
      <c r="AG74" s="30" t="n">
        <v>1447.062378</v>
      </c>
      <c r="AH74" s="30" t="n">
        <v>1462.732666</v>
      </c>
      <c r="AI74" s="30" t="n">
        <v>1485.109009</v>
      </c>
      <c r="AJ74" s="30" t="n">
        <v>1506.039551</v>
      </c>
      <c r="AK74" s="31" t="n">
        <v>0.011053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  <c r="AJ75" s="15" t="n"/>
      <c r="AK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  <c r="AJ76" s="15" t="n"/>
      <c r="AK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2.80907</v>
      </c>
      <c r="D77" s="24" t="n">
        <v>2.829422</v>
      </c>
      <c r="E77" s="24" t="n">
        <v>2.814395</v>
      </c>
      <c r="F77" s="24" t="n">
        <v>2.751887</v>
      </c>
      <c r="G77" s="24" t="n">
        <v>2.707497</v>
      </c>
      <c r="H77" s="24" t="n">
        <v>2.696835</v>
      </c>
      <c r="I77" s="24" t="n">
        <v>2.674828</v>
      </c>
      <c r="J77" s="24" t="n">
        <v>2.657728</v>
      </c>
      <c r="K77" s="24" t="n">
        <v>2.642559</v>
      </c>
      <c r="L77" s="24" t="n">
        <v>2.624039</v>
      </c>
      <c r="M77" s="24" t="n">
        <v>2.598665</v>
      </c>
      <c r="N77" s="24" t="n">
        <v>2.580146</v>
      </c>
      <c r="O77" s="24" t="n">
        <v>2.556425</v>
      </c>
      <c r="P77" s="24" t="n">
        <v>2.534081</v>
      </c>
      <c r="Q77" s="24" t="n">
        <v>2.512716</v>
      </c>
      <c r="R77" s="24" t="n">
        <v>2.490067</v>
      </c>
      <c r="S77" s="24" t="n">
        <v>2.470507</v>
      </c>
      <c r="T77" s="24" t="n">
        <v>2.451669</v>
      </c>
      <c r="U77" s="24" t="n">
        <v>2.432256</v>
      </c>
      <c r="V77" s="24" t="n">
        <v>2.412241</v>
      </c>
      <c r="W77" s="24" t="n">
        <v>2.395465</v>
      </c>
      <c r="X77" s="24" t="n">
        <v>2.375608</v>
      </c>
      <c r="Y77" s="24" t="n">
        <v>2.353842</v>
      </c>
      <c r="Z77" s="24" t="n">
        <v>2.329433</v>
      </c>
      <c r="AA77" s="24" t="n">
        <v>2.306187</v>
      </c>
      <c r="AB77" s="24" t="n">
        <v>2.28099</v>
      </c>
      <c r="AC77" s="24" t="n">
        <v>2.257473</v>
      </c>
      <c r="AD77" s="24" t="n">
        <v>2.233448</v>
      </c>
      <c r="AE77" s="24" t="n">
        <v>2.211741</v>
      </c>
      <c r="AF77" s="24" t="n">
        <v>2.187486</v>
      </c>
      <c r="AG77" s="24" t="n">
        <v>2.164942</v>
      </c>
      <c r="AH77" s="24" t="n">
        <v>2.141452</v>
      </c>
      <c r="AI77" s="24" t="n">
        <v>2.118148</v>
      </c>
      <c r="AJ77" s="24" t="n">
        <v>2.09388</v>
      </c>
      <c r="AK77" s="25" t="n">
        <v>-0.009364000000000001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0.601876</v>
      </c>
      <c r="D78" s="24" t="n">
        <v>0.5611120000000001</v>
      </c>
      <c r="E78" s="24" t="n">
        <v>0.56124</v>
      </c>
      <c r="F78" s="24" t="n">
        <v>0.519336</v>
      </c>
      <c r="G78" s="24" t="n">
        <v>0.519477</v>
      </c>
      <c r="H78" s="24" t="n">
        <v>0.519671</v>
      </c>
      <c r="I78" s="24" t="n">
        <v>0.519872</v>
      </c>
      <c r="J78" s="24" t="n">
        <v>0.520083</v>
      </c>
      <c r="K78" s="24" t="n">
        <v>0.5202909999999999</v>
      </c>
      <c r="L78" s="24" t="n">
        <v>0.520483</v>
      </c>
      <c r="M78" s="24" t="n">
        <v>0.520587</v>
      </c>
      <c r="N78" s="24" t="n">
        <v>0.520729</v>
      </c>
      <c r="O78" s="24" t="n">
        <v>0.5208</v>
      </c>
      <c r="P78" s="24" t="n">
        <v>0.5208429999999999</v>
      </c>
      <c r="Q78" s="24" t="n">
        <v>0.520894</v>
      </c>
      <c r="R78" s="24" t="n">
        <v>0.520939</v>
      </c>
      <c r="S78" s="24" t="n">
        <v>0.521035</v>
      </c>
      <c r="T78" s="24" t="n">
        <v>0.52115</v>
      </c>
      <c r="U78" s="24" t="n">
        <v>0.521292</v>
      </c>
      <c r="V78" s="24" t="n">
        <v>0.521448</v>
      </c>
      <c r="W78" s="24" t="n">
        <v>0.521632</v>
      </c>
      <c r="X78" s="24" t="n">
        <v>0.521826</v>
      </c>
      <c r="Y78" s="24" t="n">
        <v>0.522025</v>
      </c>
      <c r="Z78" s="24" t="n">
        <v>0.522215</v>
      </c>
      <c r="AA78" s="24" t="n">
        <v>0.522423</v>
      </c>
      <c r="AB78" s="24" t="n">
        <v>0.522643</v>
      </c>
      <c r="AC78" s="24" t="n">
        <v>0.5229279999999999</v>
      </c>
      <c r="AD78" s="24" t="n">
        <v>0.523246</v>
      </c>
      <c r="AE78" s="24" t="n">
        <v>0.523608</v>
      </c>
      <c r="AF78" s="24" t="n">
        <v>0.52398</v>
      </c>
      <c r="AG78" s="24" t="n">
        <v>0.524382</v>
      </c>
      <c r="AH78" s="24" t="n">
        <v>0.524793</v>
      </c>
      <c r="AI78" s="24" t="n">
        <v>0.525221</v>
      </c>
      <c r="AJ78" s="24" t="n">
        <v>0.525638</v>
      </c>
      <c r="AK78" s="25" t="n">
        <v>-0.002039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16.550146</v>
      </c>
      <c r="D79" s="24" t="n">
        <v>17.000044</v>
      </c>
      <c r="E79" s="24" t="n">
        <v>17.661367</v>
      </c>
      <c r="F79" s="24" t="n">
        <v>18.19261</v>
      </c>
      <c r="G79" s="24" t="n">
        <v>18.523697</v>
      </c>
      <c r="H79" s="24" t="n">
        <v>18.881479</v>
      </c>
      <c r="I79" s="24" t="n">
        <v>19.254021</v>
      </c>
      <c r="J79" s="24" t="n">
        <v>19.649029</v>
      </c>
      <c r="K79" s="24" t="n">
        <v>20.075354</v>
      </c>
      <c r="L79" s="24" t="n">
        <v>20.530176</v>
      </c>
      <c r="M79" s="24" t="n">
        <v>21.008945</v>
      </c>
      <c r="N79" s="24" t="n">
        <v>21.517927</v>
      </c>
      <c r="O79" s="24" t="n">
        <v>21.898712</v>
      </c>
      <c r="P79" s="24" t="n">
        <v>22.41172</v>
      </c>
      <c r="Q79" s="24" t="n">
        <v>22.894997</v>
      </c>
      <c r="R79" s="24" t="n">
        <v>23.430418</v>
      </c>
      <c r="S79" s="24" t="n">
        <v>23.96834</v>
      </c>
      <c r="T79" s="24" t="n">
        <v>24.586416</v>
      </c>
      <c r="U79" s="24" t="n">
        <v>25.184086</v>
      </c>
      <c r="V79" s="24" t="n">
        <v>25.818956</v>
      </c>
      <c r="W79" s="24" t="n">
        <v>26.457962</v>
      </c>
      <c r="X79" s="24" t="n">
        <v>27.134407</v>
      </c>
      <c r="Y79" s="24" t="n">
        <v>27.822491</v>
      </c>
      <c r="Z79" s="24" t="n">
        <v>28.548616</v>
      </c>
      <c r="AA79" s="24" t="n">
        <v>29.30797</v>
      </c>
      <c r="AB79" s="24" t="n">
        <v>30.064495</v>
      </c>
      <c r="AC79" s="24" t="n">
        <v>30.895098</v>
      </c>
      <c r="AD79" s="24" t="n">
        <v>31.764027</v>
      </c>
      <c r="AE79" s="24" t="n">
        <v>32.729435</v>
      </c>
      <c r="AF79" s="24" t="n">
        <v>33.678169</v>
      </c>
      <c r="AG79" s="24" t="n">
        <v>34.662865</v>
      </c>
      <c r="AH79" s="24" t="n">
        <v>35.675156</v>
      </c>
      <c r="AI79" s="24" t="n">
        <v>36.704327</v>
      </c>
      <c r="AJ79" s="24" t="n">
        <v>37.760555</v>
      </c>
      <c r="AK79" s="25" t="n">
        <v>0.025253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2.86477</v>
      </c>
      <c r="D80" s="24" t="n">
        <v>3.06625</v>
      </c>
      <c r="E80" s="24" t="n">
        <v>3.09165</v>
      </c>
      <c r="F80" s="24" t="n">
        <v>3.000573</v>
      </c>
      <c r="G80" s="24" t="n">
        <v>3.000573</v>
      </c>
      <c r="H80" s="24" t="n">
        <v>3.000573</v>
      </c>
      <c r="I80" s="24" t="n">
        <v>3.000573</v>
      </c>
      <c r="J80" s="24" t="n">
        <v>3.000573</v>
      </c>
      <c r="K80" s="24" t="n">
        <v>3.000573</v>
      </c>
      <c r="L80" s="24" t="n">
        <v>3.000573</v>
      </c>
      <c r="M80" s="24" t="n">
        <v>3.000573</v>
      </c>
      <c r="N80" s="24" t="n">
        <v>3.000573</v>
      </c>
      <c r="O80" s="24" t="n">
        <v>2.954433</v>
      </c>
      <c r="P80" s="24" t="n">
        <v>2.962799</v>
      </c>
      <c r="Q80" s="24" t="n">
        <v>2.947236</v>
      </c>
      <c r="R80" s="24" t="n">
        <v>2.944654</v>
      </c>
      <c r="S80" s="24" t="n">
        <v>2.932317</v>
      </c>
      <c r="T80" s="24" t="n">
        <v>2.950226</v>
      </c>
      <c r="U80" s="24" t="n">
        <v>2.947058</v>
      </c>
      <c r="V80" s="24" t="n">
        <v>2.947737</v>
      </c>
      <c r="W80" s="24" t="n">
        <v>2.937653</v>
      </c>
      <c r="X80" s="24" t="n">
        <v>2.935507</v>
      </c>
      <c r="Y80" s="24" t="n">
        <v>2.930225</v>
      </c>
      <c r="Z80" s="24" t="n">
        <v>2.93971</v>
      </c>
      <c r="AA80" s="24" t="n">
        <v>2.945664</v>
      </c>
      <c r="AB80" s="24" t="n">
        <v>2.933996</v>
      </c>
      <c r="AC80" s="24" t="n">
        <v>2.93988</v>
      </c>
      <c r="AD80" s="24" t="n">
        <v>2.945551</v>
      </c>
      <c r="AE80" s="24" t="n">
        <v>2.976127</v>
      </c>
      <c r="AF80" s="24" t="n">
        <v>2.974169</v>
      </c>
      <c r="AG80" s="24" t="n">
        <v>2.978948</v>
      </c>
      <c r="AH80" s="24" t="n">
        <v>2.985867</v>
      </c>
      <c r="AI80" s="24" t="n">
        <v>2.9909</v>
      </c>
      <c r="AJ80" s="24" t="n">
        <v>2.997524</v>
      </c>
      <c r="AK80" s="25" t="n">
        <v>-0.000708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25.920618</v>
      </c>
      <c r="D81" s="24" t="n">
        <v>29.844748</v>
      </c>
      <c r="E81" s="24" t="n">
        <v>34.453121</v>
      </c>
      <c r="F81" s="24" t="n">
        <v>39.500786</v>
      </c>
      <c r="G81" s="24" t="n">
        <v>44.149078</v>
      </c>
      <c r="H81" s="24" t="n">
        <v>48.499355</v>
      </c>
      <c r="I81" s="24" t="n">
        <v>52.524948</v>
      </c>
      <c r="J81" s="24" t="n">
        <v>56.023991</v>
      </c>
      <c r="K81" s="24" t="n">
        <v>58.900845</v>
      </c>
      <c r="L81" s="24" t="n">
        <v>61.97485</v>
      </c>
      <c r="M81" s="24" t="n">
        <v>65.193916</v>
      </c>
      <c r="N81" s="24" t="n">
        <v>68.619682</v>
      </c>
      <c r="O81" s="24" t="n">
        <v>72.239288</v>
      </c>
      <c r="P81" s="24" t="n">
        <v>76.01364100000001</v>
      </c>
      <c r="Q81" s="24" t="n">
        <v>79.974632</v>
      </c>
      <c r="R81" s="24" t="n">
        <v>84.12249</v>
      </c>
      <c r="S81" s="24" t="n">
        <v>88.472649</v>
      </c>
      <c r="T81" s="24" t="n">
        <v>93.023323</v>
      </c>
      <c r="U81" s="24" t="n">
        <v>97.770973</v>
      </c>
      <c r="V81" s="24" t="n">
        <v>102.772758</v>
      </c>
      <c r="W81" s="24" t="n">
        <v>108.000626</v>
      </c>
      <c r="X81" s="24" t="n">
        <v>113.448326</v>
      </c>
      <c r="Y81" s="24" t="n">
        <v>119.088051</v>
      </c>
      <c r="Z81" s="24" t="n">
        <v>124.897957</v>
      </c>
      <c r="AA81" s="24" t="n">
        <v>130.901321</v>
      </c>
      <c r="AB81" s="24" t="n">
        <v>137.08963</v>
      </c>
      <c r="AC81" s="24" t="n">
        <v>143.505493</v>
      </c>
      <c r="AD81" s="24" t="n">
        <v>150.120285</v>
      </c>
      <c r="AE81" s="24" t="n">
        <v>157.02272</v>
      </c>
      <c r="AF81" s="24" t="n">
        <v>164.1716</v>
      </c>
      <c r="AG81" s="24" t="n">
        <v>171.623947</v>
      </c>
      <c r="AH81" s="24" t="n">
        <v>179.344223</v>
      </c>
      <c r="AI81" s="24" t="n">
        <v>187.320801</v>
      </c>
      <c r="AJ81" s="24" t="n">
        <v>195.53801</v>
      </c>
      <c r="AK81" s="25" t="n">
        <v>0.060502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0.4379</v>
      </c>
      <c r="D82" s="24" t="n">
        <v>0.4529</v>
      </c>
      <c r="E82" s="24" t="n">
        <v>0.5029</v>
      </c>
      <c r="F82" s="24" t="n">
        <v>0.5029</v>
      </c>
      <c r="G82" s="24" t="n">
        <v>0.5149</v>
      </c>
      <c r="H82" s="24" t="n">
        <v>0.5149</v>
      </c>
      <c r="I82" s="24" t="n">
        <v>0.5149</v>
      </c>
      <c r="J82" s="24" t="n">
        <v>0.5149</v>
      </c>
      <c r="K82" s="24" t="n">
        <v>0.5149</v>
      </c>
      <c r="L82" s="24" t="n">
        <v>0.5149</v>
      </c>
      <c r="M82" s="24" t="n">
        <v>0.5149</v>
      </c>
      <c r="N82" s="24" t="n">
        <v>0.5149</v>
      </c>
      <c r="O82" s="24" t="n">
        <v>0.5149</v>
      </c>
      <c r="P82" s="24" t="n">
        <v>0.5149</v>
      </c>
      <c r="Q82" s="24" t="n">
        <v>0.5149</v>
      </c>
      <c r="R82" s="24" t="n">
        <v>0.5149</v>
      </c>
      <c r="S82" s="24" t="n">
        <v>0.5149</v>
      </c>
      <c r="T82" s="24" t="n">
        <v>0.5149</v>
      </c>
      <c r="U82" s="24" t="n">
        <v>0.5149</v>
      </c>
      <c r="V82" s="24" t="n">
        <v>0.5149</v>
      </c>
      <c r="W82" s="24" t="n">
        <v>0.5149</v>
      </c>
      <c r="X82" s="24" t="n">
        <v>0.5149</v>
      </c>
      <c r="Y82" s="24" t="n">
        <v>0.5149</v>
      </c>
      <c r="Z82" s="24" t="n">
        <v>0.5149</v>
      </c>
      <c r="AA82" s="24" t="n">
        <v>0.5149</v>
      </c>
      <c r="AB82" s="24" t="n">
        <v>0.5149</v>
      </c>
      <c r="AC82" s="24" t="n">
        <v>0.5149</v>
      </c>
      <c r="AD82" s="24" t="n">
        <v>0.5149</v>
      </c>
      <c r="AE82" s="24" t="n">
        <v>0.5149</v>
      </c>
      <c r="AF82" s="24" t="n">
        <v>0.5149</v>
      </c>
      <c r="AG82" s="24" t="n">
        <v>0.5149</v>
      </c>
      <c r="AH82" s="24" t="n">
        <v>0.5149</v>
      </c>
      <c r="AI82" s="24" t="n">
        <v>0.5149</v>
      </c>
      <c r="AJ82" s="24" t="n">
        <v>0.5149</v>
      </c>
      <c r="AK82" s="25" t="n">
        <v>0.004017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49.18438</v>
      </c>
      <c r="D83" s="30" t="n">
        <v>53.754475</v>
      </c>
      <c r="E83" s="30" t="n">
        <v>59.084671</v>
      </c>
      <c r="F83" s="30" t="n">
        <v>64.46809399999999</v>
      </c>
      <c r="G83" s="30" t="n">
        <v>69.415222</v>
      </c>
      <c r="H83" s="30" t="n">
        <v>74.112808</v>
      </c>
      <c r="I83" s="30" t="n">
        <v>78.489143</v>
      </c>
      <c r="J83" s="30" t="n">
        <v>82.366302</v>
      </c>
      <c r="K83" s="30" t="n">
        <v>85.654526</v>
      </c>
      <c r="L83" s="30" t="n">
        <v>89.165024</v>
      </c>
      <c r="M83" s="30" t="n">
        <v>92.837585</v>
      </c>
      <c r="N83" s="30" t="n">
        <v>96.753967</v>
      </c>
      <c r="O83" s="30" t="n">
        <v>100.684555</v>
      </c>
      <c r="P83" s="30" t="n">
        <v>104.957985</v>
      </c>
      <c r="Q83" s="30" t="n">
        <v>109.365372</v>
      </c>
      <c r="R83" s="30" t="n">
        <v>114.023468</v>
      </c>
      <c r="S83" s="30" t="n">
        <v>118.879745</v>
      </c>
      <c r="T83" s="30" t="n">
        <v>124.047684</v>
      </c>
      <c r="U83" s="30" t="n">
        <v>129.370575</v>
      </c>
      <c r="V83" s="30" t="n">
        <v>134.988037</v>
      </c>
      <c r="W83" s="30" t="n">
        <v>140.828232</v>
      </c>
      <c r="X83" s="30" t="n">
        <v>146.930573</v>
      </c>
      <c r="Y83" s="30" t="n">
        <v>153.231537</v>
      </c>
      <c r="Z83" s="30" t="n">
        <v>159.752838</v>
      </c>
      <c r="AA83" s="30" t="n">
        <v>166.498474</v>
      </c>
      <c r="AB83" s="30" t="n">
        <v>173.406647</v>
      </c>
      <c r="AC83" s="30" t="n">
        <v>180.635773</v>
      </c>
      <c r="AD83" s="30" t="n">
        <v>188.101456</v>
      </c>
      <c r="AE83" s="30" t="n">
        <v>195.978546</v>
      </c>
      <c r="AF83" s="30" t="n">
        <v>204.050308</v>
      </c>
      <c r="AG83" s="30" t="n">
        <v>212.469986</v>
      </c>
      <c r="AH83" s="30" t="n">
        <v>221.186386</v>
      </c>
      <c r="AI83" s="30" t="n">
        <v>230.174301</v>
      </c>
      <c r="AJ83" s="30" t="n">
        <v>239.430511</v>
      </c>
      <c r="AK83" s="31" t="n">
        <v>0.047789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  <c r="AJ84" s="15" t="n"/>
      <c r="AK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inlineStr">
        <is>
          <t>- -</t>
        </is>
      </c>
      <c r="E85" s="30" t="n">
        <v>5.345228</v>
      </c>
      <c r="F85" s="30" t="n">
        <v>11.538671</v>
      </c>
      <c r="G85" s="30" t="n">
        <v>16.530195</v>
      </c>
      <c r="H85" s="30" t="n">
        <v>21.238445</v>
      </c>
      <c r="I85" s="30" t="n">
        <v>25.636772</v>
      </c>
      <c r="J85" s="30" t="n">
        <v>29.531031</v>
      </c>
      <c r="K85" s="30" t="n">
        <v>32.834419</v>
      </c>
      <c r="L85" s="30" t="n">
        <v>36.363438</v>
      </c>
      <c r="M85" s="30" t="n">
        <v>40.061367</v>
      </c>
      <c r="N85" s="30" t="n">
        <v>43.996258</v>
      </c>
      <c r="O85" s="30" t="n">
        <v>48.089123</v>
      </c>
      <c r="P85" s="30" t="n">
        <v>52.384903</v>
      </c>
      <c r="Q85" s="30" t="n">
        <v>56.860405</v>
      </c>
      <c r="R85" s="30" t="n">
        <v>61.548901</v>
      </c>
      <c r="S85" s="30" t="n">
        <v>66.46178399999999</v>
      </c>
      <c r="T85" s="30" t="n">
        <v>71.648544</v>
      </c>
      <c r="U85" s="30" t="n">
        <v>77.000328</v>
      </c>
      <c r="V85" s="30" t="n">
        <v>82.63781</v>
      </c>
      <c r="W85" s="30" t="n">
        <v>88.525063</v>
      </c>
      <c r="X85" s="30" t="n">
        <v>94.653671</v>
      </c>
      <c r="Y85" s="30" t="n">
        <v>100.992218</v>
      </c>
      <c r="Z85" s="30" t="n">
        <v>107.53788</v>
      </c>
      <c r="AA85" s="30" t="n">
        <v>114.306717</v>
      </c>
      <c r="AB85" s="30" t="n">
        <v>121.275124</v>
      </c>
      <c r="AC85" s="30" t="n">
        <v>128.527618</v>
      </c>
      <c r="AD85" s="30" t="n">
        <v>136.017242</v>
      </c>
      <c r="AE85" s="30" t="n">
        <v>143.915894</v>
      </c>
      <c r="AF85" s="30" t="n">
        <v>152.017746</v>
      </c>
      <c r="AG85" s="30" t="n">
        <v>160.459763</v>
      </c>
      <c r="AH85" s="30" t="n">
        <v>169.199478</v>
      </c>
      <c r="AI85" s="30" t="n">
        <v>178.21051</v>
      </c>
      <c r="AJ85" s="30" t="n">
        <v>187.490875</v>
      </c>
      <c r="AK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  <c r="AJ86" s="15" t="n"/>
      <c r="AK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  <c r="AJ87" s="51" t="n"/>
      <c r="AK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  <c r="AJ88" s="15" t="n"/>
      <c r="AK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  <c r="AJ89" s="15" t="n"/>
      <c r="AK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  <c r="AJ90" s="15" t="n"/>
      <c r="AK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  <c r="AJ91" s="15" t="n"/>
      <c r="AK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  <c r="AJ92" s="15" t="n"/>
      <c r="AK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  <c r="AJ93" s="15" t="n"/>
      <c r="AK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  <c r="AJ94" s="15" t="n"/>
      <c r="AK94" s="15" t="n"/>
    </row>
    <row r="95" ht="15" customHeight="1" s="50">
      <c r="A95" s="15" t="n"/>
      <c r="B95" s="34" t="inlineStr">
        <is>
          <t xml:space="preserve">   6/ Nuclear capacity includes 3.0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  <c r="AJ95" s="15" t="n"/>
      <c r="AK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  <c r="AJ96" s="15" t="n"/>
      <c r="AK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  <c r="AJ98" s="15" t="n"/>
      <c r="AK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  <c r="AJ99" s="15" t="n"/>
      <c r="AK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  <c r="AJ100" s="15" t="n"/>
      <c r="AK100" s="15" t="n"/>
    </row>
    <row r="101" ht="15" customHeight="1" s="50">
      <c r="A101" s="15" t="n"/>
      <c r="B101" s="34" t="inlineStr">
        <is>
          <t xml:space="preserve">   10/ Cumulative additions after December 31, 2018.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  <c r="AJ101" s="15" t="n"/>
      <c r="AK101" s="15" t="n"/>
    </row>
    <row r="102" ht="15" customHeight="1" s="50">
      <c r="A102" s="15" t="n"/>
      <c r="B102" s="34" t="inlineStr">
        <is>
          <t xml:space="preserve">   11/ Cumulative retirements after December 31, 2018.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  <c r="AJ102" s="15" t="n"/>
      <c r="AK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  <c r="AJ105" s="15" t="n"/>
      <c r="AK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  <c r="AJ106" s="15" t="n"/>
      <c r="AK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  <c r="AJ107" s="15" t="n"/>
      <c r="AK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  <c r="AJ108" s="15" t="n"/>
      <c r="AK108" s="15" t="n"/>
    </row>
    <row r="109" ht="15" customHeight="1" s="50">
      <c r="A109" s="15" t="n"/>
      <c r="B109" s="34" t="inlineStr">
        <is>
          <t xml:space="preserve">   Note:  Totals may not equal sum of components due to independent rounding.  Data for 2017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  <c r="AJ109" s="15" t="n"/>
      <c r="AK109" s="15" t="n"/>
    </row>
    <row r="110" ht="15" customHeight="1" s="50">
      <c r="A110" s="15" t="n"/>
      <c r="B110" s="34" t="inlineStr">
        <is>
          <t>are model results and may differ from official EIA data reports.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  <c r="AJ110" s="15" t="n"/>
      <c r="AK110" s="15" t="n"/>
    </row>
    <row r="111" ht="15" customHeight="1" s="50">
      <c r="A111" s="15" t="n"/>
      <c r="B111" s="34" t="inlineStr">
        <is>
          <t xml:space="preserve">   Sources:  2017 capacity and projected planned additions:  U.S. Energy Information Administration (EIA),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  <c r="AJ111" s="15" t="n"/>
      <c r="AK111" s="15" t="n"/>
    </row>
    <row r="112" ht="15" customHeight="1" s="50">
      <c r="A112" s="15" t="n"/>
      <c r="B112" s="34" t="inlineStr">
        <is>
          <t>Form EIA-860, "Annual Electric Generator Report" (preliminary).</t>
        </is>
      </c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  <c r="AJ112" s="15" t="n"/>
      <c r="AK112" s="15" t="n"/>
    </row>
    <row r="113" ht="15" customHeight="1" s="50">
      <c r="A113" s="15" t="n"/>
      <c r="B113" s="34" t="inlineStr">
        <is>
          <t>2018:  EIA, Short-Term Energy Outlook, October 2018 and EIA, AEO2019 National Energy Modeling System run ref2019.d111618a.</t>
        </is>
      </c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  <c r="AJ113" s="15" t="n"/>
      <c r="AK113" s="15" t="n"/>
    </row>
    <row r="114" ht="15" customHeight="1" s="50">
      <c r="A114" s="15" t="n"/>
      <c r="B114" s="34" t="inlineStr">
        <is>
          <t>Projections:  EIA, AEO2019 National Energy Modeling System run ref2019.d111618a.</t>
        </is>
      </c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  <c r="AJ114" s="15" t="n"/>
      <c r="AK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  <c r="AJ115" s="15" t="n"/>
      <c r="AK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  <c r="AJ116" s="15" t="n"/>
      <c r="AK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  <c r="AJ117" s="15" t="n"/>
      <c r="AK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  <c r="AJ118" s="15" t="n"/>
      <c r="AK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  <c r="AJ119" s="15" t="n"/>
      <c r="AK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  <c r="AJ120" s="15" t="n"/>
      <c r="AK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  <c r="AJ121" s="15" t="n"/>
      <c r="AK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  <c r="AJ122" s="15" t="n"/>
      <c r="AK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  <c r="AJ123" s="15" t="n"/>
      <c r="AK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  <c r="AJ124" s="15" t="n"/>
      <c r="AK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  <c r="AJ125" s="15" t="n"/>
      <c r="AK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  <c r="AJ126" s="15" t="n"/>
      <c r="AK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  <c r="AJ127" s="15" t="n"/>
      <c r="AK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  <c r="AJ128" s="15" t="n"/>
      <c r="AK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  <c r="AJ129" s="15" t="n"/>
      <c r="AK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  <c r="AJ130" s="15" t="n"/>
      <c r="AK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  <c r="AJ131" s="15" t="n"/>
      <c r="AK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  <c r="AJ132" s="15" t="n"/>
      <c r="AK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  <c r="AJ133" s="15" t="n"/>
      <c r="AK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  <c r="AJ134" s="15" t="n"/>
      <c r="AK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  <c r="AJ135" s="15" t="n"/>
      <c r="AK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  <c r="AJ136" s="15" t="n"/>
      <c r="AK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  <c r="AJ137" s="15" t="n"/>
      <c r="AK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  <c r="AJ138" s="15" t="n"/>
      <c r="AK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  <c r="AJ139" s="15" t="n"/>
      <c r="AK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  <c r="AJ140" s="15" t="n"/>
      <c r="AK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  <c r="AJ141" s="15" t="n"/>
      <c r="AK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  <c r="AJ142" s="15" t="n"/>
      <c r="AK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  <c r="AJ143" s="15" t="n"/>
      <c r="AK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  <c r="AJ144" s="15" t="n"/>
      <c r="AK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  <c r="AJ145" s="15" t="n"/>
      <c r="AK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  <c r="AJ146" s="15" t="n"/>
      <c r="AK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  <c r="AJ147" s="15" t="n"/>
      <c r="AK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  <c r="AJ148" s="15" t="n"/>
      <c r="AK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  <c r="AJ149" s="15" t="n"/>
      <c r="AK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  <c r="AJ150" s="15" t="n"/>
      <c r="AK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  <c r="AJ151" s="15" t="n"/>
      <c r="AK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  <c r="AJ152" s="15" t="n"/>
      <c r="AK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  <c r="AJ153" s="15" t="n"/>
      <c r="AK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  <c r="AJ154" s="15" t="n"/>
      <c r="AK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  <c r="AJ155" s="15" t="n"/>
      <c r="AK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  <c r="AJ156" s="15" t="n"/>
      <c r="AK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  <c r="AJ157" s="15" t="n"/>
      <c r="AK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  <c r="AJ158" s="15" t="n"/>
      <c r="AK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  <c r="AJ159" s="15" t="n"/>
      <c r="AK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  <c r="AJ160" s="15" t="n"/>
      <c r="AK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  <c r="AJ161" s="15" t="n"/>
      <c r="AK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  <c r="AJ162" s="15" t="n"/>
      <c r="AK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  <c r="AJ163" s="15" t="n"/>
      <c r="AK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  <c r="AJ164" s="15" t="n"/>
      <c r="AK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  <c r="AJ165" s="15" t="n"/>
      <c r="AK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  <c r="AJ166" s="15" t="n"/>
      <c r="AK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  <c r="AJ167" s="15" t="n"/>
      <c r="AK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  <c r="AJ168" s="15" t="n"/>
      <c r="AK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  <c r="AJ169" s="15" t="n"/>
      <c r="AK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  <c r="AJ170" s="15" t="n"/>
      <c r="AK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  <c r="AJ171" s="15" t="n"/>
      <c r="AK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  <c r="AJ172" s="15" t="n"/>
      <c r="AK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  <c r="AJ173" s="15" t="n"/>
      <c r="AK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  <c r="AJ174" s="15" t="n"/>
      <c r="AK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  <c r="AJ175" s="15" t="n"/>
      <c r="AK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  <c r="AJ176" s="15" t="n"/>
      <c r="AK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  <c r="AJ177" s="15" t="n"/>
      <c r="AK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  <c r="AJ178" s="15" t="n"/>
      <c r="AK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  <c r="AJ179" s="15" t="n"/>
      <c r="AK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  <c r="AJ180" s="15" t="n"/>
      <c r="AK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  <c r="AJ181" s="15" t="n"/>
      <c r="AK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  <c r="AJ182" s="15" t="n"/>
      <c r="AK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  <c r="AJ183" s="15" t="n"/>
      <c r="AK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  <c r="AJ184" s="15" t="n"/>
      <c r="AK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  <c r="AJ185" s="15" t="n"/>
      <c r="AK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  <c r="AJ186" s="15" t="n"/>
      <c r="AK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  <c r="AJ187" s="15" t="n"/>
      <c r="AK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  <c r="AJ188" s="15" t="n"/>
      <c r="AK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  <c r="AJ189" s="15" t="n"/>
      <c r="AK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  <c r="AJ190" s="15" t="n"/>
      <c r="AK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  <c r="AJ191" s="15" t="n"/>
      <c r="AK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  <c r="AJ192" s="15" t="n"/>
      <c r="AK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  <c r="AJ193" s="15" t="n"/>
      <c r="AK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  <c r="AJ194" s="15" t="n"/>
      <c r="AK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  <c r="AJ195" s="15" t="n"/>
      <c r="AK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  <c r="AJ196" s="15" t="n"/>
      <c r="AK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  <c r="AJ197" s="15" t="n"/>
      <c r="AK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  <c r="AJ198" s="15" t="n"/>
      <c r="AK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  <c r="AJ199" s="15" t="n"/>
      <c r="AK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  <c r="AJ200" s="15" t="n"/>
      <c r="AK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  <c r="AJ201" s="15" t="n"/>
      <c r="AK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  <c r="AJ202" s="15" t="n"/>
      <c r="AK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  <c r="AJ203" s="15" t="n"/>
      <c r="AK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  <c r="AJ204" s="15" t="n"/>
      <c r="AK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  <c r="AJ205" s="15" t="n"/>
      <c r="AK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  <c r="AJ206" s="15" t="n"/>
      <c r="AK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  <c r="AJ207" s="15" t="n"/>
      <c r="AK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  <c r="AJ208" s="15" t="n"/>
      <c r="AK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  <c r="AJ209" s="15" t="n"/>
      <c r="AK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  <c r="AJ210" s="15" t="n"/>
      <c r="AK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  <c r="AJ211" s="15" t="n"/>
      <c r="AK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  <c r="AJ212" s="15" t="n"/>
      <c r="AK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  <c r="AJ213" s="15" t="n"/>
      <c r="AK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  <c r="AJ214" s="15" t="n"/>
      <c r="AK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  <c r="AJ215" s="15" t="n"/>
      <c r="AK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  <c r="AJ216" s="15" t="n"/>
      <c r="AK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  <c r="AJ217" s="15" t="n"/>
      <c r="AK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  <c r="AJ218" s="15" t="n"/>
      <c r="AK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  <c r="AJ219" s="15" t="n"/>
      <c r="AK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  <c r="AJ220" s="15" t="n"/>
      <c r="AK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  <c r="AJ221" s="15" t="n"/>
      <c r="AK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  <c r="AJ222" s="15" t="n"/>
      <c r="AK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  <c r="AJ223" s="15" t="n"/>
      <c r="AK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  <c r="AJ224" s="15" t="n"/>
      <c r="AK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  <c r="AJ225" s="15" t="n"/>
      <c r="AK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  <c r="AJ226" s="15" t="n"/>
      <c r="AK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  <c r="AJ227" s="15" t="n"/>
      <c r="AK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  <c r="AJ228" s="15" t="n"/>
      <c r="AK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  <c r="AJ229" s="15" t="n"/>
      <c r="AK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  <c r="AJ230" s="15" t="n"/>
      <c r="AK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  <c r="AJ231" s="15" t="n"/>
      <c r="AK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  <c r="AJ232" s="15" t="n"/>
      <c r="AK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  <c r="AJ233" s="15" t="n"/>
      <c r="AK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  <c r="AJ234" s="15" t="n"/>
      <c r="AK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  <c r="AJ235" s="15" t="n"/>
      <c r="AK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  <c r="AJ236" s="15" t="n"/>
      <c r="AK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  <c r="AJ237" s="15" t="n"/>
      <c r="AK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  <c r="AJ238" s="15" t="n"/>
      <c r="AK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  <c r="AJ239" s="15" t="n"/>
      <c r="AK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  <c r="AJ240" s="15" t="n"/>
      <c r="AK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  <c r="AJ242" s="15" t="n"/>
      <c r="AK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  <c r="AJ243" s="15" t="n"/>
      <c r="AK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  <c r="AJ244" s="15" t="n"/>
      <c r="AK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  <c r="AJ245" s="15" t="n"/>
      <c r="AK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  <c r="AJ246" s="15" t="n"/>
      <c r="AK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  <c r="AJ247" s="15" t="n"/>
      <c r="AK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  <c r="AJ248" s="15" t="n"/>
      <c r="AK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  <c r="AJ249" s="15" t="n"/>
      <c r="AK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  <c r="AJ250" s="15" t="n"/>
      <c r="AK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  <c r="AJ251" s="15" t="n"/>
      <c r="AK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  <c r="AJ252" s="15" t="n"/>
      <c r="AK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  <c r="AJ253" s="15" t="n"/>
      <c r="AK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  <c r="AJ254" s="15" t="n"/>
      <c r="AK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  <c r="AJ255" s="15" t="n"/>
      <c r="AK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  <c r="AJ256" s="15" t="n"/>
      <c r="AK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  <c r="AJ257" s="15" t="n"/>
      <c r="AK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  <c r="AJ258" s="15" t="n"/>
      <c r="AK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  <c r="AJ259" s="15" t="n"/>
      <c r="AK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  <c r="AJ260" s="15" t="n"/>
      <c r="AK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  <c r="AJ261" s="15" t="n"/>
      <c r="AK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  <c r="AJ262" s="15" t="n"/>
      <c r="AK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  <c r="AJ263" s="15" t="n"/>
      <c r="AK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  <c r="AJ264" s="15" t="n"/>
      <c r="AK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  <c r="AJ265" s="15" t="n"/>
      <c r="AK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  <c r="AJ266" s="15" t="n"/>
      <c r="AK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  <c r="AJ267" s="15" t="n"/>
      <c r="AK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  <c r="AJ268" s="15" t="n"/>
      <c r="AK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  <c r="AJ269" s="15" t="n"/>
      <c r="AK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  <c r="AJ270" s="15" t="n"/>
      <c r="AK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  <c r="AJ271" s="15" t="n"/>
      <c r="AK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  <c r="AJ272" s="15" t="n"/>
      <c r="AK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  <c r="AJ273" s="15" t="n"/>
      <c r="AK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  <c r="AJ274" s="15" t="n"/>
      <c r="AK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  <c r="AJ275" s="15" t="n"/>
      <c r="AK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  <c r="AJ276" s="15" t="n"/>
      <c r="AK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  <c r="AJ277" s="15" t="n"/>
      <c r="AK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  <c r="AJ278" s="15" t="n"/>
      <c r="AK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  <c r="AJ279" s="15" t="n"/>
      <c r="AK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  <c r="AJ280" s="15" t="n"/>
      <c r="AK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  <c r="AJ281" s="15" t="n"/>
      <c r="AK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  <c r="AJ282" s="15" t="n"/>
      <c r="AK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  <c r="AJ283" s="15" t="n"/>
      <c r="AK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  <c r="AJ285" s="15" t="n"/>
      <c r="AK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  <c r="AJ286" s="15" t="n"/>
      <c r="AK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  <c r="AJ287" s="15" t="n"/>
      <c r="AK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  <c r="AJ288" s="15" t="n"/>
      <c r="AK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  <c r="AJ291" s="15" t="n"/>
      <c r="AK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  <c r="AJ292" s="15" t="n"/>
      <c r="AK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  <c r="AJ293" s="15" t="n"/>
      <c r="AK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  <c r="AJ294" s="15" t="n"/>
      <c r="AK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  <c r="AJ295" s="15" t="n"/>
      <c r="AK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  <c r="AJ296" s="15" t="n"/>
      <c r="AK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  <c r="AJ297" s="15" t="n"/>
      <c r="AK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  <c r="AJ298" s="15" t="n"/>
      <c r="AK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  <c r="AJ299" s="15" t="n"/>
      <c r="AK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  <c r="AJ300" s="15" t="n"/>
      <c r="AK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  <c r="AJ301" s="15" t="n"/>
      <c r="AK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  <c r="AJ302" s="15" t="n"/>
      <c r="AK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  <c r="AJ303" s="15" t="n"/>
      <c r="AK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  <c r="AJ304" s="15" t="n"/>
      <c r="AK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  <c r="AJ305" s="15" t="n"/>
      <c r="AK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  <c r="AJ306" s="15" t="n"/>
      <c r="AK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  <c r="AJ307" s="15" t="n"/>
      <c r="AK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  <c r="AJ308" s="15" t="n"/>
      <c r="AK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  <c r="AJ309" s="15" t="n"/>
      <c r="AK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  <c r="AJ310" s="15" t="n"/>
      <c r="AK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  <c r="AJ311" s="15" t="n"/>
      <c r="AK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  <c r="AJ312" s="15" t="n"/>
      <c r="AK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  <c r="AJ313" s="15" t="n"/>
      <c r="AK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  <c r="AJ314" s="15" t="n"/>
      <c r="AK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  <c r="AJ315" s="15" t="n"/>
      <c r="AK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  <c r="AJ316" s="15" t="n"/>
      <c r="AK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  <c r="AJ317" s="15" t="n"/>
      <c r="AK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  <c r="AJ318" s="15" t="n"/>
      <c r="AK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  <c r="AJ319" s="15" t="n"/>
      <c r="AK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  <c r="AJ320" s="15" t="n"/>
      <c r="AK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  <c r="AJ321" s="15" t="n"/>
      <c r="AK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  <c r="AJ322" s="15" t="n"/>
      <c r="AK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  <c r="AJ323" s="15" t="n"/>
      <c r="AK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  <c r="AJ324" s="15" t="n"/>
      <c r="AK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  <c r="AJ325" s="15" t="n"/>
      <c r="AK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  <c r="AJ326" s="15" t="n"/>
      <c r="AK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  <c r="AJ327" s="15" t="n"/>
      <c r="AK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  <c r="AJ328" s="15" t="n"/>
      <c r="AK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  <c r="AJ329" s="15" t="n"/>
      <c r="AK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  <c r="AJ330" s="15" t="n"/>
      <c r="AK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  <c r="AJ331" s="15" t="n"/>
      <c r="AK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  <c r="AJ332" s="15" t="n"/>
      <c r="AK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  <c r="AJ333" s="15" t="n"/>
      <c r="AK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  <c r="AJ334" s="15" t="n"/>
      <c r="AK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  <c r="AJ335" s="15" t="n"/>
      <c r="AK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  <c r="AJ336" s="15" t="n"/>
      <c r="AK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  <c r="AJ337" s="15" t="n"/>
      <c r="AK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  <c r="AJ338" s="15" t="n"/>
      <c r="AK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  <c r="AJ339" s="15" t="n"/>
      <c r="AK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  <c r="AJ340" s="15" t="n"/>
      <c r="AK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  <c r="AJ341" s="15" t="n"/>
      <c r="AK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  <c r="AJ342" s="15" t="n"/>
      <c r="AK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  <c r="AJ343" s="15" t="n"/>
      <c r="AK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  <c r="AJ344" s="15" t="n"/>
      <c r="AK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  <c r="AJ345" s="15" t="n"/>
      <c r="AK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  <c r="AJ346" s="15" t="n"/>
      <c r="AK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  <c r="AJ347" s="15" t="n"/>
      <c r="AK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  <c r="AJ348" s="15" t="n"/>
      <c r="AK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  <c r="AJ349" s="15" t="n"/>
      <c r="AK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  <c r="AJ350" s="15" t="n"/>
      <c r="AK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  <c r="AJ351" s="15" t="n"/>
      <c r="AK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  <c r="AJ352" s="15" t="n"/>
      <c r="AK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  <c r="AJ353" s="15" t="n"/>
      <c r="AK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  <c r="AJ354" s="15" t="n"/>
      <c r="AK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  <c r="AJ355" s="15" t="n"/>
      <c r="AK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  <c r="AJ356" s="15" t="n"/>
      <c r="AK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  <c r="AJ357" s="15" t="n"/>
      <c r="AK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  <c r="AJ358" s="15" t="n"/>
      <c r="AK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  <c r="AJ359" s="15" t="n"/>
      <c r="AK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  <c r="AJ360" s="15" t="n"/>
      <c r="AK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  <c r="AJ361" s="15" t="n"/>
      <c r="AK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  <c r="AJ362" s="15" t="n"/>
      <c r="AK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  <c r="AJ363" s="15" t="n"/>
      <c r="AK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  <c r="AJ364" s="15" t="n"/>
      <c r="AK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  <c r="AJ365" s="15" t="n"/>
      <c r="AK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  <c r="AJ366" s="15" t="n"/>
      <c r="AK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  <c r="AJ367" s="15" t="n"/>
      <c r="AK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  <c r="AJ368" s="15" t="n"/>
      <c r="AK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  <c r="AJ369" s="15" t="n"/>
      <c r="AK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  <c r="AJ370" s="15" t="n"/>
      <c r="AK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  <c r="AJ371" s="15" t="n"/>
      <c r="AK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  <c r="AJ372" s="15" t="n"/>
      <c r="AK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  <c r="AJ373" s="15" t="n"/>
      <c r="AK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  <c r="AJ374" s="15" t="n"/>
      <c r="AK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  <c r="AJ375" s="15" t="n"/>
      <c r="AK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  <c r="AJ376" s="15" t="n"/>
      <c r="AK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  <c r="AJ377" s="15" t="n"/>
      <c r="AK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  <c r="AJ378" s="15" t="n"/>
      <c r="AK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  <c r="AJ379" s="15" t="n"/>
      <c r="AK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  <c r="AJ380" s="15" t="n"/>
      <c r="AK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  <c r="AJ381" s="15" t="n"/>
      <c r="AK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  <c r="AJ382" s="15" t="n"/>
      <c r="AK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  <c r="AJ383" s="15" t="n"/>
      <c r="AK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  <c r="AJ384" s="15" t="n"/>
      <c r="AK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  <c r="AJ385" s="15" t="n"/>
      <c r="AK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  <c r="AJ386" s="15" t="n"/>
      <c r="AK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  <c r="AJ387" s="15" t="n"/>
      <c r="AK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  <c r="AJ388" s="15" t="n"/>
      <c r="AK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  <c r="AJ389" s="15" t="n"/>
      <c r="AK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  <c r="AJ390" s="15" t="n"/>
      <c r="AK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  <c r="AJ391" s="15" t="n"/>
      <c r="AK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  <c r="AJ392" s="15" t="n"/>
      <c r="AK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  <c r="AJ393" s="15" t="n"/>
      <c r="AK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  <c r="AJ394" s="15" t="n"/>
      <c r="AK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  <c r="AJ395" s="15" t="n"/>
      <c r="AK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  <c r="AJ396" s="15" t="n"/>
      <c r="AK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  <c r="AJ397" s="15" t="n"/>
      <c r="AK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  <c r="AJ398" s="15" t="n"/>
      <c r="AK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  <c r="AJ399" s="15" t="n"/>
      <c r="AK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  <c r="AJ400" s="15" t="n"/>
      <c r="AK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  <c r="AJ401" s="15" t="n"/>
      <c r="AK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  <c r="AJ402" s="15" t="n"/>
      <c r="AK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  <c r="AJ403" s="15" t="n"/>
      <c r="AK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  <c r="AJ404" s="15" t="n"/>
      <c r="AK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  <c r="AJ405" s="15" t="n"/>
      <c r="AK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  <c r="AJ406" s="15" t="n"/>
      <c r="AK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  <c r="AJ407" s="15" t="n"/>
      <c r="AK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  <c r="AJ408" s="15" t="n"/>
      <c r="AK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  <c r="AJ409" s="15" t="n"/>
      <c r="AK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  <c r="AJ410" s="15" t="n"/>
      <c r="AK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  <c r="AJ411" s="15" t="n"/>
      <c r="AK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  <c r="AJ412" s="15" t="n"/>
      <c r="AK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  <c r="AJ413" s="15" t="n"/>
      <c r="AK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  <c r="AJ414" s="15" t="n"/>
      <c r="AK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  <c r="AJ415" s="15" t="n"/>
      <c r="AK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  <c r="AJ416" s="15" t="n"/>
      <c r="AK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  <c r="AJ417" s="15" t="n"/>
      <c r="AK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  <c r="AJ418" s="15" t="n"/>
      <c r="AK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  <c r="AJ419" s="15" t="n"/>
      <c r="AK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  <c r="AJ420" s="15" t="n"/>
      <c r="AK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  <c r="AJ421" s="15" t="n"/>
      <c r="AK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  <c r="AJ422" s="15" t="n"/>
      <c r="AK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  <c r="AJ423" s="15" t="n"/>
      <c r="AK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  <c r="AJ424" s="15" t="n"/>
      <c r="AK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  <c r="AJ425" s="15" t="n"/>
      <c r="AK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  <c r="AJ426" s="15" t="n"/>
      <c r="AK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  <c r="AJ427" s="15" t="n"/>
      <c r="AK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  <c r="AJ428" s="15" t="n"/>
      <c r="AK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  <c r="AJ429" s="15" t="n"/>
      <c r="AK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  <c r="AJ430" s="15" t="n"/>
      <c r="AK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  <c r="AJ431" s="15" t="n"/>
      <c r="AK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  <c r="AJ432" s="15" t="n"/>
      <c r="AK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  <c r="AJ433" s="15" t="n"/>
      <c r="AK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  <c r="AJ434" s="15" t="n"/>
      <c r="AK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  <c r="AJ435" s="15" t="n"/>
      <c r="AK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  <c r="AJ436" s="15" t="n"/>
      <c r="AK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  <c r="AJ437" s="15" t="n"/>
      <c r="AK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  <c r="AJ438" s="15" t="n"/>
      <c r="AK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  <c r="AJ439" s="15" t="n"/>
      <c r="AK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  <c r="AJ440" s="15" t="n"/>
      <c r="AK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  <c r="AJ441" s="15" t="n"/>
      <c r="AK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  <c r="AJ442" s="15" t="n"/>
      <c r="AK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  <c r="AJ443" s="15" t="n"/>
      <c r="AK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  <c r="AJ444" s="15" t="n"/>
      <c r="AK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  <c r="AJ445" s="15" t="n"/>
      <c r="AK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  <c r="AJ446" s="15" t="n"/>
      <c r="AK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  <c r="AJ447" s="15" t="n"/>
      <c r="AK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  <c r="AJ448" s="15" t="n"/>
      <c r="AK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  <c r="AJ449" s="15" t="n"/>
      <c r="AK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  <c r="AJ450" s="15" t="n"/>
      <c r="AK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  <c r="AJ451" s="15" t="n"/>
      <c r="AK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  <c r="AJ452" s="15" t="n"/>
      <c r="AK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  <c r="AJ453" s="15" t="n"/>
      <c r="AK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  <c r="AJ454" s="15" t="n"/>
      <c r="AK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  <c r="AJ455" s="15" t="n"/>
      <c r="AK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  <c r="AJ456" s="15" t="n"/>
      <c r="AK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  <c r="AJ457" s="15" t="n"/>
      <c r="AK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  <c r="AJ458" s="15" t="n"/>
      <c r="AK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  <c r="AJ459" s="15" t="n"/>
      <c r="AK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  <c r="AJ460" s="15" t="n"/>
      <c r="AK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  <c r="AJ461" s="15" t="n"/>
      <c r="AK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  <c r="AJ462" s="15" t="n"/>
      <c r="AK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  <c r="AJ463" s="15" t="n"/>
      <c r="AK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  <c r="AJ464" s="15" t="n"/>
      <c r="AK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  <c r="AJ465" s="15" t="n"/>
      <c r="AK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  <c r="AJ466" s="15" t="n"/>
      <c r="AK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  <c r="AJ467" s="15" t="n"/>
      <c r="AK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  <c r="AJ468" s="15" t="n"/>
      <c r="AK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  <c r="AJ469" s="15" t="n"/>
      <c r="AK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  <c r="AJ470" s="15" t="n"/>
      <c r="AK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  <c r="AJ471" s="15" t="n"/>
      <c r="AK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  <c r="AJ472" s="15" t="n"/>
      <c r="AK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  <c r="AJ473" s="15" t="n"/>
      <c r="AK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  <c r="AJ474" s="15" t="n"/>
      <c r="AK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  <c r="AJ475" s="15" t="n"/>
      <c r="AK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  <c r="AJ476" s="15" t="n"/>
      <c r="AK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  <c r="AJ477" s="15" t="n"/>
      <c r="AK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  <c r="AJ478" s="15" t="n"/>
      <c r="AK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  <c r="AJ479" s="15" t="n"/>
      <c r="AK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  <c r="AJ480" s="15" t="n"/>
      <c r="AK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  <c r="AJ481" s="15" t="n"/>
      <c r="AK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  <c r="AJ482" s="15" t="n"/>
      <c r="AK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  <c r="AJ483" s="15" t="n"/>
      <c r="AK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  <c r="AJ484" s="15" t="n"/>
      <c r="AK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  <c r="AJ485" s="15" t="n"/>
      <c r="AK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  <c r="AJ486" s="15" t="n"/>
      <c r="AK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  <c r="AJ487" s="15" t="n"/>
      <c r="AK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  <c r="AJ488" s="15" t="n"/>
      <c r="AK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  <c r="AJ489" s="15" t="n"/>
      <c r="AK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  <c r="AJ490" s="15" t="n"/>
      <c r="AK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  <c r="AJ491" s="15" t="n"/>
      <c r="AK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  <c r="AJ492" s="15" t="n"/>
      <c r="AK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  <c r="AJ493" s="15" t="n"/>
      <c r="AK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  <c r="AJ494" s="15" t="n"/>
      <c r="AK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  <c r="AJ495" s="15" t="n"/>
      <c r="AK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  <c r="AJ496" s="15" t="n"/>
      <c r="AK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  <c r="AJ497" s="15" t="n"/>
      <c r="AK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  <c r="AJ498" s="15" t="n"/>
      <c r="AK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  <c r="AJ499" s="15" t="n"/>
      <c r="AK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  <c r="AJ500" s="15" t="n"/>
      <c r="AK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  <c r="AJ501" s="15" t="n"/>
      <c r="AK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  <c r="AJ502" s="15" t="n"/>
      <c r="AK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  <c r="AJ503" s="15" t="n"/>
      <c r="AK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  <c r="AJ504" s="15" t="n"/>
      <c r="AK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  <c r="AJ505" s="15" t="n"/>
      <c r="AK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  <c r="AJ506" s="15" t="n"/>
      <c r="AK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  <c r="AJ507" s="15" t="n"/>
      <c r="AK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  <c r="AJ508" s="15" t="n"/>
      <c r="AK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  <c r="AJ509" s="15" t="n"/>
      <c r="AK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  <c r="AJ510" s="15" t="n"/>
      <c r="AK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  <c r="AJ511" s="15" t="n"/>
      <c r="AK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  <c r="AJ512" s="15" t="n"/>
      <c r="AK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  <c r="AJ513" s="15" t="n"/>
      <c r="AK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  <c r="AJ514" s="15" t="n"/>
      <c r="AK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  <c r="AJ515" s="15" t="n"/>
      <c r="AK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  <c r="AJ516" s="15" t="n"/>
      <c r="AK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  <c r="AJ517" s="15" t="n"/>
      <c r="AK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  <c r="AJ518" s="15" t="n"/>
      <c r="AK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  <c r="AJ519" s="15" t="n"/>
      <c r="AK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  <c r="AJ520" s="15" t="n"/>
      <c r="AK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  <c r="AJ521" s="15" t="n"/>
      <c r="AK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  <c r="AJ522" s="15" t="n"/>
      <c r="AK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  <c r="AJ523" s="15" t="n"/>
      <c r="AK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  <c r="AJ524" s="15" t="n"/>
      <c r="AK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  <c r="AJ525" s="15" t="n"/>
      <c r="AK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  <c r="AJ526" s="15" t="n"/>
      <c r="AK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  <c r="AJ527" s="15" t="n"/>
      <c r="AK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  <c r="AJ528" s="15" t="n"/>
      <c r="AK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  <c r="AJ529" s="15" t="n"/>
      <c r="AK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  <c r="AJ530" s="15" t="n"/>
      <c r="AK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  <c r="AJ531" s="15" t="n"/>
      <c r="AK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  <c r="AJ532" s="15" t="n"/>
      <c r="AK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  <c r="AJ533" s="15" t="n"/>
      <c r="AK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  <c r="AJ534" s="15" t="n"/>
      <c r="AK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  <c r="AJ535" s="15" t="n"/>
      <c r="AK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  <c r="AJ536" s="15" t="n"/>
      <c r="AK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  <c r="AJ537" s="15" t="n"/>
      <c r="AK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  <c r="AJ538" s="15" t="n"/>
      <c r="AK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  <c r="AJ539" s="15" t="n"/>
      <c r="AK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  <c r="AJ540" s="15" t="n"/>
      <c r="AK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  <c r="AJ541" s="15" t="n"/>
      <c r="AK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  <c r="AJ542" s="15" t="n"/>
      <c r="AK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  <c r="AJ543" s="15" t="n"/>
      <c r="AK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  <c r="AJ544" s="15" t="n"/>
      <c r="AK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  <c r="AJ545" s="15" t="n"/>
      <c r="AK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  <c r="AJ546" s="15" t="n"/>
      <c r="AK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  <c r="AJ547" s="15" t="n"/>
      <c r="AK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  <c r="AJ548" s="15" t="n"/>
      <c r="AK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  <c r="AJ549" s="15" t="n"/>
      <c r="AK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  <c r="AJ550" s="15" t="n"/>
      <c r="AK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  <c r="AJ551" s="15" t="n"/>
      <c r="AK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  <c r="AJ552" s="15" t="n"/>
      <c r="AK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  <c r="AJ553" s="15" t="n"/>
      <c r="AK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  <c r="AJ554" s="15" t="n"/>
      <c r="AK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  <c r="AJ555" s="15" t="n"/>
      <c r="AK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  <c r="AJ556" s="15" t="n"/>
      <c r="AK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  <c r="AJ557" s="15" t="n"/>
      <c r="AK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  <c r="AJ558" s="15" t="n"/>
      <c r="AK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  <c r="AJ559" s="15" t="n"/>
      <c r="AK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  <c r="AJ560" s="15" t="n"/>
      <c r="AK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  <c r="AJ561" s="15" t="n"/>
      <c r="AK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  <c r="AJ562" s="15" t="n"/>
      <c r="AK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  <c r="AJ563" s="15" t="n"/>
      <c r="AK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  <c r="AJ564" s="15" t="n"/>
      <c r="AK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  <c r="AJ565" s="15" t="n"/>
      <c r="AK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  <c r="AJ566" s="15" t="n"/>
      <c r="AK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  <c r="AJ567" s="15" t="n"/>
      <c r="AK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  <c r="AJ568" s="15" t="n"/>
      <c r="AK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  <c r="AJ569" s="15" t="n"/>
      <c r="AK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  <c r="AJ570" s="15" t="n"/>
      <c r="AK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  <c r="AJ571" s="15" t="n"/>
      <c r="AK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  <c r="AJ572" s="15" t="n"/>
      <c r="AK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  <c r="AJ573" s="15" t="n"/>
      <c r="AK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  <c r="AJ574" s="15" t="n"/>
      <c r="AK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  <c r="AJ575" s="15" t="n"/>
      <c r="AK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  <c r="AJ576" s="15" t="n"/>
      <c r="AK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  <c r="AJ577" s="15" t="n"/>
      <c r="AK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  <c r="AJ578" s="15" t="n"/>
      <c r="AK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  <c r="AJ579" s="15" t="n"/>
      <c r="AK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  <c r="AJ580" s="15" t="n"/>
      <c r="AK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  <c r="AJ581" s="15" t="n"/>
      <c r="AK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  <c r="AJ582" s="15" t="n"/>
      <c r="AK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  <c r="AJ583" s="15" t="n"/>
      <c r="AK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  <c r="AJ584" s="15" t="n"/>
      <c r="AK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  <c r="AJ585" s="15" t="n"/>
      <c r="AK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  <c r="AJ586" s="15" t="n"/>
      <c r="AK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  <c r="AJ587" s="15" t="n"/>
      <c r="AK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  <c r="AJ588" s="15" t="n"/>
      <c r="AK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  <c r="AJ589" s="15" t="n"/>
      <c r="AK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  <c r="AJ590" s="15" t="n"/>
      <c r="AK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  <c r="AJ591" s="15" t="n"/>
      <c r="AK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  <c r="AJ592" s="15" t="n"/>
      <c r="AK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  <c r="AJ593" s="15" t="n"/>
      <c r="AK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  <c r="AJ594" s="15" t="n"/>
      <c r="AK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  <c r="AJ595" s="15" t="n"/>
      <c r="AK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  <c r="AJ596" s="15" t="n"/>
      <c r="AK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  <c r="AJ597" s="15" t="n"/>
      <c r="AK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  <c r="AJ598" s="15" t="n"/>
      <c r="AK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  <c r="AJ599" s="15" t="n"/>
      <c r="AK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  <c r="AJ600" s="15" t="n"/>
      <c r="AK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  <c r="AJ601" s="15" t="n"/>
      <c r="AK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  <c r="AJ602" s="15" t="n"/>
      <c r="AK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  <c r="AJ603" s="15" t="n"/>
      <c r="AK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  <c r="AJ604" s="15" t="n"/>
      <c r="AK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  <c r="AJ605" s="15" t="n"/>
      <c r="AK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  <c r="AJ606" s="15" t="n"/>
      <c r="AK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  <c r="AJ607" s="15" t="n"/>
      <c r="AK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  <c r="AJ608" s="15" t="n"/>
      <c r="AK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  <c r="AJ609" s="15" t="n"/>
      <c r="AK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  <c r="AJ610" s="15" t="n"/>
      <c r="AK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  <c r="AJ611" s="15" t="n"/>
      <c r="AK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  <c r="AJ612" s="15" t="n"/>
      <c r="AK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  <c r="AJ613" s="15" t="n"/>
      <c r="AK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  <c r="AJ614" s="15" t="n"/>
      <c r="AK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  <c r="AJ615" s="15" t="n"/>
      <c r="AK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  <c r="AJ616" s="15" t="n"/>
      <c r="AK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  <c r="AJ617" s="15" t="n"/>
      <c r="AK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  <c r="AJ618" s="15" t="n"/>
      <c r="AK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  <c r="AJ619" s="15" t="n"/>
      <c r="AK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  <c r="AJ620" s="15" t="n"/>
      <c r="AK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  <c r="AJ621" s="15" t="n"/>
      <c r="AK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  <c r="AJ622" s="15" t="n"/>
      <c r="AK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  <c r="AJ623" s="15" t="n"/>
      <c r="AK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  <c r="AJ624" s="15" t="n"/>
      <c r="AK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  <c r="AJ625" s="15" t="n"/>
      <c r="AK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  <c r="AJ626" s="15" t="n"/>
      <c r="AK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  <c r="AJ627" s="15" t="n"/>
      <c r="AK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  <c r="AJ628" s="15" t="n"/>
      <c r="AK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  <c r="AJ629" s="15" t="n"/>
      <c r="AK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  <c r="AJ630" s="15" t="n"/>
      <c r="AK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  <c r="AJ631" s="15" t="n"/>
      <c r="AK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  <c r="AJ632" s="15" t="n"/>
      <c r="AK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  <c r="AJ633" s="15" t="n"/>
      <c r="AK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  <c r="AJ634" s="15" t="n"/>
      <c r="AK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  <c r="AJ635" s="15" t="n"/>
      <c r="AK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  <c r="AJ636" s="15" t="n"/>
      <c r="AK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  <c r="AJ637" s="15" t="n"/>
      <c r="AK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  <c r="AJ638" s="15" t="n"/>
      <c r="AK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  <c r="AJ639" s="15" t="n"/>
      <c r="AK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  <c r="AJ640" s="15" t="n"/>
      <c r="AK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  <c r="AJ641" s="15" t="n"/>
      <c r="AK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  <c r="AJ642" s="15" t="n"/>
      <c r="AK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  <c r="AJ643" s="15" t="n"/>
      <c r="AK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  <c r="AJ644" s="15" t="n"/>
      <c r="AK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  <c r="AJ645" s="15" t="n"/>
      <c r="AK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  <c r="AJ646" s="15" t="n"/>
      <c r="AK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  <c r="AJ647" s="15" t="n"/>
      <c r="AK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  <c r="AJ648" s="15" t="n"/>
      <c r="AK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  <c r="AJ649" s="15" t="n"/>
      <c r="AK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  <c r="AJ650" s="15" t="n"/>
      <c r="AK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  <c r="AJ651" s="15" t="n"/>
      <c r="AK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  <c r="AJ652" s="15" t="n"/>
      <c r="AK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  <c r="AJ653" s="15" t="n"/>
      <c r="AK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  <c r="AJ654" s="15" t="n"/>
      <c r="AK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  <c r="AJ655" s="15" t="n"/>
      <c r="AK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  <c r="AJ656" s="15" t="n"/>
      <c r="AK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  <c r="AJ657" s="15" t="n"/>
      <c r="AK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  <c r="AJ658" s="15" t="n"/>
      <c r="AK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  <c r="AJ659" s="15" t="n"/>
      <c r="AK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  <c r="AJ660" s="15" t="n"/>
      <c r="AK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  <c r="AJ661" s="15" t="n"/>
      <c r="AK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  <c r="AJ662" s="15" t="n"/>
      <c r="AK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  <c r="AJ663" s="15" t="n"/>
      <c r="AK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  <c r="AJ664" s="15" t="n"/>
      <c r="AK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  <c r="AJ665" s="15" t="n"/>
      <c r="AK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  <c r="AJ666" s="15" t="n"/>
      <c r="AK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  <c r="AJ667" s="15" t="n"/>
      <c r="AK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  <c r="AJ668" s="15" t="n"/>
      <c r="AK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  <c r="AJ669" s="15" t="n"/>
      <c r="AK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  <c r="AJ670" s="15" t="n"/>
      <c r="AK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  <c r="AJ671" s="15" t="n"/>
      <c r="AK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  <c r="AJ672" s="15" t="n"/>
      <c r="AK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  <c r="AJ673" s="15" t="n"/>
      <c r="AK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  <c r="AJ674" s="15" t="n"/>
      <c r="AK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  <c r="AJ675" s="15" t="n"/>
      <c r="AK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  <c r="AJ676" s="15" t="n"/>
      <c r="AK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  <c r="AJ677" s="15" t="n"/>
      <c r="AK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  <c r="AJ678" s="15" t="n"/>
      <c r="AK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  <c r="AJ679" s="15" t="n"/>
      <c r="AK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  <c r="AJ680" s="15" t="n"/>
      <c r="AK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  <c r="AJ681" s="15" t="n"/>
      <c r="AK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  <c r="AJ682" s="15" t="n"/>
      <c r="AK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  <c r="AJ683" s="15" t="n"/>
      <c r="AK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  <c r="AJ684" s="15" t="n"/>
      <c r="AK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  <c r="AJ685" s="15" t="n"/>
      <c r="AK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  <c r="AJ686" s="15" t="n"/>
      <c r="AK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  <c r="AJ687" s="15" t="n"/>
      <c r="AK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  <c r="AJ688" s="15" t="n"/>
      <c r="AK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  <c r="AJ689" s="15" t="n"/>
      <c r="AK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  <c r="AJ690" s="15" t="n"/>
      <c r="AK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  <c r="AJ691" s="15" t="n"/>
      <c r="AK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  <c r="AJ692" s="15" t="n"/>
      <c r="AK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  <c r="AJ693" s="15" t="n"/>
      <c r="AK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  <c r="AJ694" s="15" t="n"/>
      <c r="AK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  <c r="AJ695" s="15" t="n"/>
      <c r="AK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  <c r="AJ696" s="15" t="n"/>
      <c r="AK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  <c r="AJ697" s="15" t="n"/>
      <c r="AK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  <c r="AJ698" s="15" t="n"/>
      <c r="AK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  <c r="AJ699" s="15" t="n"/>
      <c r="AK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  <c r="AJ700" s="15" t="n"/>
      <c r="AK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  <c r="AJ701" s="15" t="n"/>
      <c r="AK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  <c r="AJ702" s="15" t="n"/>
      <c r="AK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  <c r="AJ703" s="15" t="n"/>
      <c r="AK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  <c r="AJ704" s="15" t="n"/>
      <c r="AK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  <c r="AJ705" s="15" t="n"/>
      <c r="AK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  <c r="AJ706" s="15" t="n"/>
      <c r="AK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  <c r="AJ707" s="15" t="n"/>
      <c r="AK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  <c r="AJ708" s="15" t="n"/>
      <c r="AK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  <c r="AJ709" s="15" t="n"/>
      <c r="AK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  <c r="AJ710" s="15" t="n"/>
      <c r="AK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  <c r="AJ711" s="15" t="n"/>
      <c r="AK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  <c r="AJ712" s="15" t="n"/>
      <c r="AK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  <c r="AJ713" s="15" t="n"/>
      <c r="AK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  <c r="AJ714" s="15" t="n"/>
      <c r="AK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  <c r="AJ715" s="15" t="n"/>
      <c r="AK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  <c r="AJ716" s="15" t="n"/>
      <c r="AK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  <c r="AJ717" s="15" t="n"/>
      <c r="AK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  <c r="AJ718" s="15" t="n"/>
      <c r="AK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  <c r="AJ719" s="15" t="n"/>
      <c r="AK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  <c r="AJ720" s="15" t="n"/>
      <c r="AK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  <c r="AJ721" s="15" t="n"/>
      <c r="AK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  <c r="AJ722" s="15" t="n"/>
      <c r="AK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  <c r="AJ723" s="15" t="n"/>
      <c r="AK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  <c r="AJ724" s="15" t="n"/>
      <c r="AK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  <c r="AJ725" s="15" t="n"/>
      <c r="AK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  <c r="AJ726" s="15" t="n"/>
      <c r="AK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  <c r="AJ727" s="15" t="n"/>
      <c r="AK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  <c r="AJ728" s="15" t="n"/>
      <c r="AK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  <c r="AJ729" s="15" t="n"/>
      <c r="AK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  <c r="AJ730" s="15" t="n"/>
      <c r="AK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  <c r="AJ731" s="15" t="n"/>
      <c r="AK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  <c r="AJ732" s="15" t="n"/>
      <c r="AK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  <c r="AJ733" s="15" t="n"/>
      <c r="AK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  <c r="AJ734" s="15" t="n"/>
      <c r="AK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  <c r="AJ735" s="15" t="n"/>
      <c r="AK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  <c r="AJ736" s="15" t="n"/>
      <c r="AK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  <c r="AJ737" s="15" t="n"/>
      <c r="AK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  <c r="AJ738" s="15" t="n"/>
      <c r="AK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  <c r="AJ739" s="15" t="n"/>
      <c r="AK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  <c r="AJ740" s="15" t="n"/>
      <c r="AK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  <c r="AJ741" s="15" t="n"/>
      <c r="AK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  <c r="AJ742" s="15" t="n"/>
      <c r="AK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  <c r="AJ743" s="15" t="n"/>
      <c r="AK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  <c r="AJ744" s="15" t="n"/>
      <c r="AK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  <c r="AJ745" s="15" t="n"/>
      <c r="AK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  <c r="AJ746" s="15" t="n"/>
      <c r="AK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  <c r="AJ747" s="15" t="n"/>
      <c r="AK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  <c r="AJ748" s="15" t="n"/>
      <c r="AK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  <c r="AJ749" s="15" t="n"/>
      <c r="AK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  <c r="AJ750" s="15" t="n"/>
      <c r="AK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  <c r="AJ751" s="15" t="n"/>
      <c r="AK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  <c r="AJ752" s="15" t="n"/>
      <c r="AK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  <c r="AJ753" s="15" t="n"/>
      <c r="AK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  <c r="AJ754" s="15" t="n"/>
      <c r="AK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  <c r="AJ755" s="15" t="n"/>
      <c r="AK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  <c r="AJ756" s="15" t="n"/>
      <c r="AK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  <c r="AJ757" s="15" t="n"/>
      <c r="AK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  <c r="AJ758" s="15" t="n"/>
      <c r="AK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  <c r="AJ759" s="15" t="n"/>
      <c r="AK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  <c r="AJ760" s="15" t="n"/>
      <c r="AK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  <c r="AJ761" s="15" t="n"/>
      <c r="AK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  <c r="AJ762" s="15" t="n"/>
      <c r="AK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  <c r="AJ763" s="15" t="n"/>
      <c r="AK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  <c r="AJ764" s="15" t="n"/>
      <c r="AK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  <c r="AJ765" s="15" t="n"/>
      <c r="AK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  <c r="AJ766" s="15" t="n"/>
      <c r="AK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  <c r="AJ767" s="15" t="n"/>
      <c r="AK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  <c r="AJ768" s="15" t="n"/>
      <c r="AK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  <c r="AJ769" s="15" t="n"/>
      <c r="AK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  <c r="AJ770" s="15" t="n"/>
      <c r="AK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  <c r="AJ771" s="15" t="n"/>
      <c r="AK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  <c r="AJ772" s="15" t="n"/>
      <c r="AK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  <c r="AJ773" s="15" t="n"/>
      <c r="AK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  <c r="AJ774" s="15" t="n"/>
      <c r="AK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  <c r="AJ775" s="15" t="n"/>
      <c r="AK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  <c r="AJ776" s="15" t="n"/>
      <c r="AK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  <c r="AJ777" s="15" t="n"/>
      <c r="AK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  <c r="AJ778" s="15" t="n"/>
      <c r="AK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  <c r="AJ779" s="15" t="n"/>
      <c r="AK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  <c r="AJ780" s="15" t="n"/>
      <c r="AK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  <c r="AJ781" s="15" t="n"/>
      <c r="AK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  <c r="AJ782" s="15" t="n"/>
      <c r="AK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  <c r="AJ783" s="15" t="n"/>
      <c r="AK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  <c r="AJ784" s="15" t="n"/>
      <c r="AK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  <c r="AJ785" s="15" t="n"/>
      <c r="AK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  <c r="AJ786" s="15" t="n"/>
      <c r="AK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  <c r="AJ787" s="15" t="n"/>
      <c r="AK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  <c r="AJ788" s="15" t="n"/>
      <c r="AK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  <c r="AJ789" s="15" t="n"/>
      <c r="AK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  <c r="AJ790" s="15" t="n"/>
      <c r="AK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  <c r="AJ791" s="15" t="n"/>
      <c r="AK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  <c r="AJ792" s="15" t="n"/>
      <c r="AK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  <c r="AJ793" s="15" t="n"/>
      <c r="AK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  <c r="AJ794" s="15" t="n"/>
      <c r="AK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  <c r="AJ795" s="15" t="n"/>
      <c r="AK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  <c r="AJ796" s="15" t="n"/>
      <c r="AK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  <c r="AJ797" s="15" t="n"/>
      <c r="AK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  <c r="AJ798" s="15" t="n"/>
      <c r="AK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  <c r="AJ799" s="15" t="n"/>
      <c r="AK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  <c r="AJ800" s="15" t="n"/>
      <c r="AK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  <c r="AJ801" s="15" t="n"/>
      <c r="AK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  <c r="AJ802" s="15" t="n"/>
      <c r="AK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  <c r="AJ803" s="15" t="n"/>
      <c r="AK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  <c r="AJ804" s="15" t="n"/>
      <c r="AK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  <c r="AJ805" s="15" t="n"/>
      <c r="AK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  <c r="AJ806" s="15" t="n"/>
      <c r="AK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  <c r="AJ807" s="15" t="n"/>
      <c r="AK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  <c r="AJ808" s="15" t="n"/>
      <c r="AK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  <c r="AJ809" s="15" t="n"/>
      <c r="AK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  <c r="AJ810" s="15" t="n"/>
      <c r="AK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  <c r="AJ811" s="15" t="n"/>
      <c r="AK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  <c r="AJ812" s="15" t="n"/>
      <c r="AK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  <c r="AJ813" s="15" t="n"/>
      <c r="AK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  <c r="AJ814" s="15" t="n"/>
      <c r="AK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  <c r="AJ815" s="15" t="n"/>
      <c r="AK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  <c r="AJ816" s="15" t="n"/>
      <c r="AK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  <c r="AJ817" s="15" t="n"/>
      <c r="AK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  <c r="AJ818" s="15" t="n"/>
      <c r="AK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  <c r="AJ819" s="15" t="n"/>
      <c r="AK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  <c r="AJ820" s="15" t="n"/>
      <c r="AK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  <c r="AJ821" s="15" t="n"/>
      <c r="AK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  <c r="AJ822" s="15" t="n"/>
      <c r="AK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  <c r="AJ823" s="15" t="n"/>
      <c r="AK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  <c r="AJ824" s="15" t="n"/>
      <c r="AK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  <c r="AJ825" s="15" t="n"/>
      <c r="AK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  <c r="AJ826" s="15" t="n"/>
      <c r="AK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  <c r="AJ827" s="15" t="n"/>
      <c r="AK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  <c r="AJ828" s="15" t="n"/>
      <c r="AK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  <c r="AJ829" s="15" t="n"/>
      <c r="AK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  <c r="AJ830" s="15" t="n"/>
      <c r="AK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  <c r="AJ831" s="15" t="n"/>
      <c r="AK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  <c r="AJ832" s="15" t="n"/>
      <c r="AK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  <c r="AJ833" s="15" t="n"/>
      <c r="AK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  <c r="AJ834" s="15" t="n"/>
      <c r="AK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  <c r="AJ835" s="15" t="n"/>
      <c r="AK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  <c r="AJ836" s="15" t="n"/>
      <c r="AK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  <c r="AJ837" s="15" t="n"/>
      <c r="AK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  <c r="AJ838" s="15" t="n"/>
      <c r="AK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  <c r="AJ839" s="15" t="n"/>
      <c r="AK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  <c r="AJ840" s="15" t="n"/>
      <c r="AK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  <c r="AJ841" s="15" t="n"/>
      <c r="AK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  <c r="AJ842" s="15" t="n"/>
      <c r="AK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  <c r="AJ843" s="15" t="n"/>
      <c r="AK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  <c r="AJ844" s="15" t="n"/>
      <c r="AK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  <c r="AJ845" s="15" t="n"/>
      <c r="AK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  <c r="AJ846" s="15" t="n"/>
      <c r="AK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  <c r="AJ847" s="15" t="n"/>
      <c r="AK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  <c r="AJ848" s="15" t="n"/>
      <c r="AK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  <c r="AJ849" s="15" t="n"/>
      <c r="AK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  <c r="AJ850" s="15" t="n"/>
      <c r="AK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  <c r="AJ851" s="15" t="n"/>
      <c r="AK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  <c r="AJ852" s="15" t="n"/>
      <c r="AK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  <c r="AJ853" s="15" t="n"/>
      <c r="AK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  <c r="AJ854" s="15" t="n"/>
      <c r="AK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  <c r="AJ855" s="15" t="n"/>
      <c r="AK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  <c r="AJ856" s="15" t="n"/>
      <c r="AK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  <c r="AJ857" s="15" t="n"/>
      <c r="AK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  <c r="AJ858" s="15" t="n"/>
      <c r="AK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  <c r="AJ859" s="15" t="n"/>
      <c r="AK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  <c r="AJ860" s="15" t="n"/>
      <c r="AK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  <c r="AJ861" s="15" t="n"/>
      <c r="AK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  <c r="AJ862" s="15" t="n"/>
      <c r="AK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  <c r="AJ863" s="15" t="n"/>
      <c r="AK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  <c r="AJ864" s="15" t="n"/>
      <c r="AK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  <c r="AJ865" s="15" t="n"/>
      <c r="AK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  <c r="AJ866" s="15" t="n"/>
      <c r="AK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  <c r="AJ867" s="15" t="n"/>
      <c r="AK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  <c r="AJ868" s="15" t="n"/>
      <c r="AK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  <c r="AJ869" s="15" t="n"/>
      <c r="AK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  <c r="AJ870" s="15" t="n"/>
      <c r="AK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  <c r="AJ871" s="15" t="n"/>
      <c r="AK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  <c r="AJ872" s="15" t="n"/>
      <c r="AK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  <c r="AJ873" s="15" t="n"/>
      <c r="AK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  <c r="AJ874" s="15" t="n"/>
      <c r="AK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  <c r="AJ875" s="15" t="n"/>
      <c r="AK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  <c r="AJ876" s="15" t="n"/>
      <c r="AK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  <c r="AJ877" s="15" t="n"/>
      <c r="AK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  <c r="AJ878" s="15" t="n"/>
      <c r="AK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  <c r="AJ879" s="15" t="n"/>
      <c r="AK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  <c r="AJ880" s="15" t="n"/>
      <c r="AK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  <c r="AJ881" s="15" t="n"/>
      <c r="AK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  <c r="AJ882" s="15" t="n"/>
      <c r="AK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  <c r="AJ883" s="15" t="n"/>
      <c r="AK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  <c r="AJ884" s="15" t="n"/>
      <c r="AK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  <c r="AJ885" s="15" t="n"/>
      <c r="AK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  <c r="AJ886" s="15" t="n"/>
      <c r="AK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  <c r="AJ887" s="15" t="n"/>
      <c r="AK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  <c r="AJ888" s="15" t="n"/>
      <c r="AK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  <c r="AJ889" s="15" t="n"/>
      <c r="AK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  <c r="AJ890" s="15" t="n"/>
      <c r="AK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  <c r="AJ891" s="15" t="n"/>
      <c r="AK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  <c r="AJ892" s="15" t="n"/>
      <c r="AK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  <c r="AJ893" s="15" t="n"/>
      <c r="AK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  <c r="AJ894" s="15" t="n"/>
      <c r="AK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  <c r="AJ895" s="15" t="n"/>
      <c r="AK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  <c r="AJ896" s="15" t="n"/>
      <c r="AK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  <c r="AJ897" s="15" t="n"/>
      <c r="AK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  <c r="AJ898" s="15" t="n"/>
      <c r="AK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  <c r="AJ899" s="15" t="n"/>
      <c r="AK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  <c r="AJ900" s="15" t="n"/>
      <c r="AK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  <c r="AJ901" s="15" t="n"/>
      <c r="AK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  <c r="AJ902" s="15" t="n"/>
      <c r="AK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  <c r="AJ903" s="15" t="n"/>
      <c r="AK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  <c r="AJ904" s="15" t="n"/>
      <c r="AK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  <c r="AJ905" s="15" t="n"/>
      <c r="AK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  <c r="AJ906" s="15" t="n"/>
      <c r="AK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  <c r="AJ907" s="15" t="n"/>
      <c r="AK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  <c r="AJ908" s="15" t="n"/>
      <c r="AK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  <c r="AJ909" s="15" t="n"/>
      <c r="AK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  <c r="AJ910" s="15" t="n"/>
      <c r="AK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  <c r="AJ911" s="15" t="n"/>
      <c r="AK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  <c r="AJ912" s="15" t="n"/>
      <c r="AK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  <c r="AJ913" s="15" t="n"/>
      <c r="AK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  <c r="AJ914" s="15" t="n"/>
      <c r="AK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  <c r="AJ915" s="15" t="n"/>
      <c r="AK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  <c r="AJ916" s="15" t="n"/>
      <c r="AK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  <c r="AJ917" s="15" t="n"/>
      <c r="AK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  <c r="AJ918" s="15" t="n"/>
      <c r="AK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  <c r="AJ919" s="15" t="n"/>
      <c r="AK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  <c r="AJ920" s="15" t="n"/>
      <c r="AK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  <c r="AJ921" s="15" t="n"/>
      <c r="AK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  <c r="AJ922" s="15" t="n"/>
      <c r="AK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  <c r="AJ923" s="15" t="n"/>
      <c r="AK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  <c r="AJ924" s="15" t="n"/>
      <c r="AK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  <c r="AJ925" s="15" t="n"/>
      <c r="AK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  <c r="AJ926" s="15" t="n"/>
      <c r="AK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  <c r="AJ927" s="15" t="n"/>
      <c r="AK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  <c r="AJ928" s="15" t="n"/>
      <c r="AK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  <c r="AJ929" s="15" t="n"/>
      <c r="AK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  <c r="AJ930" s="15" t="n"/>
      <c r="AK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  <c r="AJ931" s="15" t="n"/>
      <c r="AK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  <c r="AJ932" s="15" t="n"/>
      <c r="AK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  <c r="AJ933" s="15" t="n"/>
      <c r="AK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  <c r="AJ934" s="15" t="n"/>
      <c r="AK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  <c r="AJ935" s="15" t="n"/>
      <c r="AK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  <c r="AJ936" s="15" t="n"/>
      <c r="AK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  <c r="AJ937" s="15" t="n"/>
      <c r="AK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  <c r="AJ938" s="15" t="n"/>
      <c r="AK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  <c r="AJ939" s="15" t="n"/>
      <c r="AK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  <c r="AJ940" s="15" t="n"/>
      <c r="AK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  <c r="AJ941" s="15" t="n"/>
      <c r="AK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  <c r="AJ942" s="15" t="n"/>
      <c r="AK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  <c r="AJ943" s="15" t="n"/>
      <c r="AK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  <c r="AJ944" s="15" t="n"/>
      <c r="AK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  <c r="AJ945" s="15" t="n"/>
      <c r="AK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  <c r="AJ946" s="15" t="n"/>
      <c r="AK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  <c r="AJ947" s="15" t="n"/>
      <c r="AK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  <c r="AJ948" s="15" t="n"/>
      <c r="AK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  <c r="AJ949" s="15" t="n"/>
      <c r="AK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  <c r="AJ950" s="15" t="n"/>
      <c r="AK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  <c r="AJ951" s="15" t="n"/>
      <c r="AK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  <c r="AJ952" s="15" t="n"/>
      <c r="AK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  <c r="AJ953" s="15" t="n"/>
      <c r="AK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  <c r="AJ954" s="15" t="n"/>
      <c r="AK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  <c r="AJ955" s="15" t="n"/>
      <c r="AK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  <c r="AJ956" s="15" t="n"/>
      <c r="AK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  <c r="AJ957" s="15" t="n"/>
      <c r="AK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  <c r="AJ958" s="15" t="n"/>
      <c r="AK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  <c r="AJ959" s="15" t="n"/>
      <c r="AK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  <c r="AJ960" s="15" t="n"/>
      <c r="AK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  <c r="AJ961" s="15" t="n"/>
      <c r="AK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  <c r="AJ962" s="15" t="n"/>
      <c r="AK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  <c r="AJ963" s="15" t="n"/>
      <c r="AK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  <c r="AJ964" s="15" t="n"/>
      <c r="AK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  <c r="AJ965" s="15" t="n"/>
      <c r="AK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  <c r="AJ966" s="15" t="n"/>
      <c r="AK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  <c r="AJ967" s="15" t="n"/>
      <c r="AK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  <c r="AJ968" s="15" t="n"/>
      <c r="AK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  <c r="AJ969" s="15" t="n"/>
      <c r="AK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  <c r="AJ970" s="15" t="n"/>
      <c r="AK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  <c r="AJ971" s="15" t="n"/>
      <c r="AK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  <c r="AJ972" s="15" t="n"/>
      <c r="AK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  <c r="AJ973" s="15" t="n"/>
      <c r="AK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  <c r="AJ974" s="15" t="n"/>
      <c r="AK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  <c r="AJ975" s="15" t="n"/>
      <c r="AK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  <c r="AJ976" s="15" t="n"/>
      <c r="AK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  <c r="AJ977" s="15" t="n"/>
      <c r="AK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  <c r="AJ978" s="15" t="n"/>
      <c r="AK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  <c r="AJ979" s="15" t="n"/>
      <c r="AK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  <c r="AJ980" s="15" t="n"/>
      <c r="AK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  <c r="AJ981" s="15" t="n"/>
      <c r="AK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  <c r="AJ982" s="15" t="n"/>
      <c r="AK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  <c r="AJ983" s="15" t="n"/>
      <c r="AK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  <c r="AJ984" s="15" t="n"/>
      <c r="AK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  <c r="AJ985" s="15" t="n"/>
      <c r="AK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  <c r="AJ986" s="15" t="n"/>
      <c r="AK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  <c r="AJ987" s="15" t="n"/>
      <c r="AK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  <c r="AJ988" s="15" t="n"/>
      <c r="AK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  <c r="AJ989" s="15" t="n"/>
      <c r="AK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  <c r="AJ990" s="15" t="n"/>
      <c r="AK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  <c r="AJ991" s="15" t="n"/>
      <c r="AK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  <c r="AJ992" s="15" t="n"/>
      <c r="AK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  <c r="AJ993" s="15" t="n"/>
      <c r="AK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  <c r="AJ994" s="15" t="n"/>
      <c r="AK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  <c r="AJ995" s="15" t="n"/>
      <c r="AK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  <c r="AJ996" s="15" t="n"/>
      <c r="AK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  <c r="AJ997" s="15" t="n"/>
      <c r="AK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  <c r="AJ998" s="15" t="n"/>
      <c r="AK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  <c r="AJ999" s="15" t="n"/>
      <c r="AK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  <c r="AJ1000" s="15" t="n"/>
      <c r="AK1000" s="15" t="n"/>
    </row>
  </sheetData>
  <mergeCells count="1">
    <mergeCell ref="B87:AK8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32.5" customWidth="1" style="50" min="1" max="1"/>
    <col width="7.75" customWidth="1" style="50" min="2" max="4"/>
    <col width="16.13" customWidth="1" style="50" min="5" max="5"/>
    <col width="7.75" customWidth="1" style="50" min="6" max="6"/>
    <col width="14.38" customWidth="1" style="50" min="7" max="7"/>
    <col width="7.75" customWidth="1" style="50" min="8" max="33"/>
  </cols>
  <sheetData>
    <row r="1">
      <c r="A1" s="35" t="inlineStr">
        <is>
          <t>Battery Storage Capacity</t>
        </is>
      </c>
      <c r="E1" s="15" t="n"/>
      <c r="G1" s="15" t="n"/>
    </row>
    <row r="2">
      <c r="A2" s="15" t="n"/>
      <c r="B2" s="35" t="n">
        <v>2050</v>
      </c>
      <c r="E2" s="15" t="n"/>
      <c r="G2" s="15" t="n"/>
    </row>
    <row r="3">
      <c r="A3" s="36" t="inlineStr">
        <is>
          <t>BAU scenario</t>
        </is>
      </c>
      <c r="B3" s="36" t="n">
        <v>26</v>
      </c>
      <c r="C3" s="36" t="inlineStr">
        <is>
          <t>GW</t>
        </is>
      </c>
      <c r="E3" s="15" t="n"/>
      <c r="G3" s="15" t="n"/>
    </row>
    <row r="4">
      <c r="A4" s="36" t="inlineStr">
        <is>
          <t>80% RE-ITI (2014) scenario</t>
        </is>
      </c>
      <c r="B4" s="36" t="n">
        <v>120</v>
      </c>
      <c r="C4" s="36" t="inlineStr">
        <is>
          <t>GW</t>
        </is>
      </c>
      <c r="E4" s="15" t="n"/>
      <c r="G4" s="15" t="n"/>
    </row>
    <row r="5">
      <c r="A5" s="15" t="n"/>
      <c r="E5" s="15" t="n"/>
      <c r="G5" s="15" t="n"/>
    </row>
    <row r="6">
      <c r="A6" s="36" t="inlineStr">
        <is>
          <t>We use the EIA AEO data as our BAU case, not NREL's RE Futures.</t>
        </is>
      </c>
      <c r="E6" s="15" t="n"/>
      <c r="G6" s="15" t="n"/>
    </row>
    <row r="7">
      <c r="A7" s="15" t="n"/>
      <c r="E7" s="15" t="n"/>
      <c r="G7" s="15" t="n"/>
    </row>
    <row r="8">
      <c r="A8" s="36" t="inlineStr">
        <is>
          <t>Additional potential is the difference between the AEO baseline and a linear approach</t>
        </is>
      </c>
      <c r="E8" s="15" t="n"/>
      <c r="G8" s="15" t="n"/>
    </row>
    <row r="9">
      <c r="A9" s="36" t="inlineStr">
        <is>
          <t>from present-day values to the 2050 value utilized in the 80% RE-ITI (2014) scenario.</t>
        </is>
      </c>
      <c r="E9" s="15" t="n"/>
      <c r="G9" s="15" t="n"/>
    </row>
    <row r="10">
      <c r="A10" s="15" t="n"/>
      <c r="E10" s="15" t="n"/>
      <c r="G10" s="15" t="n"/>
    </row>
    <row r="11">
      <c r="A11" s="15" t="n"/>
      <c r="B11" s="35" t="n">
        <v>2019</v>
      </c>
      <c r="E11" s="15" t="n"/>
      <c r="G11" s="15" t="n"/>
    </row>
    <row r="12">
      <c r="A12" s="35" t="inlineStr">
        <is>
          <t>AEO BAU</t>
        </is>
      </c>
      <c r="B12" s="37">
        <f>'AEO Table 9'!C23</f>
        <v/>
      </c>
      <c r="E12" s="15" t="n"/>
      <c r="G12" s="15" t="n"/>
    </row>
    <row r="13">
      <c r="A13" s="15" t="n"/>
      <c r="E13" s="15" t="n"/>
      <c r="G13" s="15" t="n"/>
    </row>
    <row r="14">
      <c r="A14" s="15" t="n"/>
      <c r="B14" s="35" t="n">
        <v>2019</v>
      </c>
      <c r="C14" s="35" t="n">
        <v>2050</v>
      </c>
      <c r="E14" s="38" t="inlineStr">
        <is>
          <t>Start year for state:</t>
        </is>
      </c>
      <c r="F14" s="39" t="n">
        <v>2020</v>
      </c>
      <c r="G14" s="39" t="n"/>
      <c r="H14" s="40" t="n"/>
    </row>
    <row r="15">
      <c r="A15" s="35" t="inlineStr">
        <is>
          <t>NREL</t>
        </is>
      </c>
      <c r="B15" s="37">
        <f>B12</f>
        <v/>
      </c>
      <c r="C15" s="36">
        <f>B4</f>
        <v/>
      </c>
      <c r="E15" s="41" t="inlineStr">
        <is>
          <t>GW Potential National</t>
        </is>
      </c>
      <c r="F15" s="42">
        <f t="array" ref="F15">INDEX(18:18,MATCH(F14,17:17,1))</f>
        <v/>
      </c>
      <c r="G15" s="43" t="inlineStr">
        <is>
          <t>MW Potential State</t>
        </is>
      </c>
      <c r="H15" s="44">
        <f t="array" ref="H15">INDEX(20:20,MATCH(F14,17:17,1))</f>
        <v/>
      </c>
    </row>
    <row r="16">
      <c r="A16" s="15" t="n"/>
      <c r="E16" s="15" t="n"/>
      <c r="G16" s="15" t="n"/>
    </row>
    <row r="17">
      <c r="A17" s="15" t="n"/>
      <c r="B17" s="35" t="n">
        <v>2019</v>
      </c>
      <c r="C17" s="35" t="n">
        <v>2020</v>
      </c>
      <c r="D17" s="35" t="n">
        <v>2021</v>
      </c>
      <c r="E17" s="35" t="n">
        <v>2022</v>
      </c>
      <c r="F17" s="35" t="n">
        <v>2023</v>
      </c>
      <c r="G17" s="35" t="n">
        <v>2024</v>
      </c>
      <c r="H17" s="35" t="n">
        <v>2025</v>
      </c>
      <c r="I17" s="35" t="n">
        <v>2026</v>
      </c>
      <c r="J17" s="35" t="n">
        <v>2027</v>
      </c>
      <c r="K17" s="35" t="n">
        <v>2028</v>
      </c>
      <c r="L17" s="35" t="n">
        <v>2029</v>
      </c>
      <c r="M17" s="35" t="n">
        <v>2030</v>
      </c>
      <c r="N17" s="35" t="n">
        <v>2031</v>
      </c>
      <c r="O17" s="35" t="n">
        <v>2032</v>
      </c>
      <c r="P17" s="35" t="n">
        <v>2033</v>
      </c>
      <c r="Q17" s="35" t="n">
        <v>2034</v>
      </c>
      <c r="R17" s="35" t="n">
        <v>2035</v>
      </c>
      <c r="S17" s="35" t="n">
        <v>2036</v>
      </c>
      <c r="T17" s="35" t="n">
        <v>2037</v>
      </c>
      <c r="U17" s="35" t="n">
        <v>2038</v>
      </c>
      <c r="V17" s="35" t="n">
        <v>2039</v>
      </c>
      <c r="W17" s="35" t="n">
        <v>2040</v>
      </c>
      <c r="X17" s="35" t="n">
        <v>2041</v>
      </c>
      <c r="Y17" s="35" t="n">
        <v>2042</v>
      </c>
      <c r="Z17" s="35" t="n">
        <v>2043</v>
      </c>
      <c r="AA17" s="35" t="n">
        <v>2044</v>
      </c>
      <c r="AB17" s="35" t="n">
        <v>2045</v>
      </c>
      <c r="AC17" s="35" t="n">
        <v>2046</v>
      </c>
      <c r="AD17" s="35" t="n">
        <v>2047</v>
      </c>
      <c r="AE17" s="35" t="n">
        <v>2048</v>
      </c>
      <c r="AF17" s="35" t="n">
        <v>2049</v>
      </c>
      <c r="AG17" s="35" t="n">
        <v>2050</v>
      </c>
    </row>
    <row r="18">
      <c r="A18" s="36" t="inlineStr">
        <is>
          <t>NREL 80% RE-ITI annualized</t>
        </is>
      </c>
      <c r="B18" s="45">
        <f t="array" ref="B18">TREND($B$15:$C$15,$B$14:$C$14,B$17)</f>
        <v/>
      </c>
      <c r="C18" s="45">
        <f t="array" ref="C18">TREND($B$15:$C$15,$B$14:$C$14,C$17)</f>
        <v/>
      </c>
      <c r="D18" s="45">
        <f t="array" ref="D18">TREND($B$15:$C$15,$B$14:$C$14,D$17)</f>
        <v/>
      </c>
      <c r="E18" s="45">
        <f t="array" ref="E18">TREND($B$15:$C$15,$B$14:$C$14,E$17)</f>
        <v/>
      </c>
      <c r="F18" s="45">
        <f t="array" ref="F18">TREND($B$15:$C$15,$B$14:$C$14,F$17)</f>
        <v/>
      </c>
      <c r="G18" s="45">
        <f t="array" ref="G18">TREND($B$15:$C$15,$B$14:$C$14,G$17)</f>
        <v/>
      </c>
      <c r="H18" s="45">
        <f t="array" ref="H18">TREND($B$15:$C$15,$B$14:$C$14,H$17)</f>
        <v/>
      </c>
      <c r="I18" s="45">
        <f t="array" ref="I18">TREND($B$15:$C$15,$B$14:$C$14,I$17)</f>
        <v/>
      </c>
      <c r="J18" s="45">
        <f t="array" ref="J18">TREND($B$15:$C$15,$B$14:$C$14,J$17)</f>
        <v/>
      </c>
      <c r="K18" s="45">
        <f t="array" ref="K18">TREND($B$15:$C$15,$B$14:$C$14,K$17)</f>
        <v/>
      </c>
      <c r="L18" s="45">
        <f t="array" ref="L18">TREND($B$15:$C$15,$B$14:$C$14,L$17)</f>
        <v/>
      </c>
      <c r="M18" s="45">
        <f t="array" ref="M18">TREND($B$15:$C$15,$B$14:$C$14,M$17)</f>
        <v/>
      </c>
      <c r="N18" s="45">
        <f t="array" ref="N18">TREND($B$15:$C$15,$B$14:$C$14,N$17)</f>
        <v/>
      </c>
      <c r="O18" s="45">
        <f t="array" ref="O18">TREND($B$15:$C$15,$B$14:$C$14,O$17)</f>
        <v/>
      </c>
      <c r="P18" s="45">
        <f t="array" ref="P18">TREND($B$15:$C$15,$B$14:$C$14,P$17)</f>
        <v/>
      </c>
      <c r="Q18" s="45">
        <f t="array" ref="Q18">TREND($B$15:$C$15,$B$14:$C$14,Q$17)</f>
        <v/>
      </c>
      <c r="R18" s="45">
        <f t="array" ref="R18">TREND($B$15:$C$15,$B$14:$C$14,R$17)</f>
        <v/>
      </c>
      <c r="S18" s="45">
        <f t="array" ref="S18">TREND($B$15:$C$15,$B$14:$C$14,S$17)</f>
        <v/>
      </c>
      <c r="T18" s="45">
        <f t="array" ref="T18">TREND($B$15:$C$15,$B$14:$C$14,T$17)</f>
        <v/>
      </c>
      <c r="U18" s="45">
        <f t="array" ref="U18">TREND($B$15:$C$15,$B$14:$C$14,U$17)</f>
        <v/>
      </c>
      <c r="V18" s="45">
        <f t="array" ref="V18">TREND($B$15:$C$15,$B$14:$C$14,V$17)</f>
        <v/>
      </c>
      <c r="W18" s="45">
        <f t="array" ref="W18">TREND($B$15:$C$15,$B$14:$C$14,W$17)</f>
        <v/>
      </c>
      <c r="X18" s="45">
        <f t="array" ref="X18">TREND($B$15:$C$15,$B$14:$C$14,X$17)</f>
        <v/>
      </c>
      <c r="Y18" s="45">
        <f t="array" ref="Y18">TREND($B$15:$C$15,$B$14:$C$14,Y$17)</f>
        <v/>
      </c>
      <c r="Z18" s="45">
        <f t="array" ref="Z18">TREND($B$15:$C$15,$B$14:$C$14,Z$17)</f>
        <v/>
      </c>
      <c r="AA18" s="45">
        <f t="array" ref="AA18">TREND($B$15:$C$15,$B$14:$C$14,AA$17)</f>
        <v/>
      </c>
      <c r="AB18" s="45">
        <f t="array" ref="AB18">TREND($B$15:$C$15,$B$14:$C$14,AB$17)</f>
        <v/>
      </c>
      <c r="AC18" s="45">
        <f t="array" ref="AC18">TREND($B$15:$C$15,$B$14:$C$14,AC$17)</f>
        <v/>
      </c>
      <c r="AD18" s="45">
        <f t="array" ref="AD18">TREND($B$15:$C$15,$B$14:$C$14,AD$17)</f>
        <v/>
      </c>
      <c r="AE18" s="45">
        <f t="array" ref="AE18">TREND($B$15:$C$15,$B$14:$C$14,AE$17)</f>
        <v/>
      </c>
      <c r="AF18" s="45">
        <f t="array" ref="AF18">TREND($B$15:$C$15,$B$14:$C$14,AF$17)</f>
        <v/>
      </c>
      <c r="AG18" s="45">
        <f t="array" ref="AG18">TREND($B$15:$C$15,$B$14:$C$14,AG$17)</f>
        <v/>
      </c>
    </row>
    <row r="19">
      <c r="A19" s="36" t="inlineStr">
        <is>
          <t>Growth trajectory in grid storage (national)</t>
        </is>
      </c>
      <c r="B19" s="45">
        <f>B18/$F$15</f>
        <v/>
      </c>
      <c r="C19" s="45">
        <f>C18/$F$15</f>
        <v/>
      </c>
      <c r="D19" s="45">
        <f>D18/$F$15</f>
        <v/>
      </c>
      <c r="E19" s="45">
        <f>E18/$F$15</f>
        <v/>
      </c>
      <c r="F19" s="45">
        <f>F18/$F$15</f>
        <v/>
      </c>
      <c r="G19" s="45">
        <f>G18/$F$15</f>
        <v/>
      </c>
      <c r="H19" s="45">
        <f>H18/$F$15</f>
        <v/>
      </c>
      <c r="I19" s="45">
        <f>I18/$F$15</f>
        <v/>
      </c>
      <c r="J19" s="45">
        <f>J18/$F$15</f>
        <v/>
      </c>
      <c r="K19" s="45">
        <f>K18/$F$15</f>
        <v/>
      </c>
      <c r="L19" s="45">
        <f>L18/$F$15</f>
        <v/>
      </c>
      <c r="M19" s="45">
        <f>M18/$F$15</f>
        <v/>
      </c>
      <c r="N19" s="45">
        <f>N18/$F$15</f>
        <v/>
      </c>
      <c r="O19" s="45">
        <f>O18/$F$15</f>
        <v/>
      </c>
      <c r="P19" s="45">
        <f>P18/$F$15</f>
        <v/>
      </c>
      <c r="Q19" s="45">
        <f>Q18/$F$15</f>
        <v/>
      </c>
      <c r="R19" s="45">
        <f>R18/$F$15</f>
        <v/>
      </c>
      <c r="S19" s="45">
        <f>S18/$F$15</f>
        <v/>
      </c>
      <c r="T19" s="45">
        <f>T18/$F$15</f>
        <v/>
      </c>
      <c r="U19" s="45">
        <f>U18/$F$15</f>
        <v/>
      </c>
      <c r="V19" s="45">
        <f>V18/$F$15</f>
        <v/>
      </c>
      <c r="W19" s="45">
        <f>W18/$F$15</f>
        <v/>
      </c>
      <c r="X19" s="45">
        <f>X18/$F$15</f>
        <v/>
      </c>
      <c r="Y19" s="45">
        <f>Y18/$F$15</f>
        <v/>
      </c>
      <c r="Z19" s="45">
        <f>Z18/$F$15</f>
        <v/>
      </c>
      <c r="AA19" s="45">
        <f>AA18/$F$15</f>
        <v/>
      </c>
      <c r="AB19" s="45">
        <f>AB18/$F$15</f>
        <v/>
      </c>
      <c r="AC19" s="45">
        <f>AC18/$F$15</f>
        <v/>
      </c>
      <c r="AD19" s="45">
        <f>AD18/$F$15</f>
        <v/>
      </c>
      <c r="AE19" s="45">
        <f>AE18/$F$15</f>
        <v/>
      </c>
      <c r="AF19" s="45">
        <f>AF18/$F$15</f>
        <v/>
      </c>
      <c r="AG19" s="45">
        <f>AG18/$F$15</f>
        <v/>
      </c>
    </row>
    <row r="20">
      <c r="A20" s="36" t="inlineStr">
        <is>
          <t>BAU from script, scaled by AEO (MW)</t>
        </is>
      </c>
      <c r="B20" s="45" t="n">
        <v>0</v>
      </c>
      <c r="C20" s="45" t="n">
        <v>1</v>
      </c>
      <c r="D20" s="45" t="n">
        <v>2</v>
      </c>
      <c r="E20" s="45" t="n">
        <v>2</v>
      </c>
      <c r="F20" s="45" t="n">
        <v>3</v>
      </c>
      <c r="G20" s="45" t="n">
        <v>3</v>
      </c>
      <c r="H20" s="45" t="n">
        <v>3</v>
      </c>
      <c r="I20" s="45" t="n">
        <v>3</v>
      </c>
      <c r="J20" s="45" t="n">
        <v>3</v>
      </c>
      <c r="K20" s="45" t="n">
        <v>3</v>
      </c>
      <c r="L20" s="45" t="n">
        <v>4</v>
      </c>
      <c r="M20" s="45" t="n">
        <v>4</v>
      </c>
      <c r="N20" s="45" t="n">
        <v>4</v>
      </c>
      <c r="O20" s="45" t="n">
        <v>4</v>
      </c>
      <c r="P20" s="45" t="n">
        <v>4</v>
      </c>
      <c r="Q20" s="45" t="n">
        <v>4</v>
      </c>
      <c r="R20" s="45" t="n">
        <v>4</v>
      </c>
      <c r="S20" s="45" t="n">
        <v>4</v>
      </c>
      <c r="T20" s="45" t="n">
        <v>4</v>
      </c>
      <c r="U20" s="45" t="n">
        <v>4</v>
      </c>
      <c r="V20" s="45" t="n">
        <v>4</v>
      </c>
      <c r="W20" s="45" t="n">
        <v>4</v>
      </c>
      <c r="X20" s="45" t="n">
        <v>4</v>
      </c>
      <c r="Y20" s="45" t="n">
        <v>5</v>
      </c>
      <c r="Z20" s="45" t="n">
        <v>5</v>
      </c>
      <c r="AA20" s="45" t="n">
        <v>5</v>
      </c>
      <c r="AB20" s="45" t="n">
        <v>5</v>
      </c>
      <c r="AC20" s="45" t="n">
        <v>5</v>
      </c>
      <c r="AD20" s="45" t="n">
        <v>6</v>
      </c>
      <c r="AE20" s="45" t="n">
        <v>6</v>
      </c>
      <c r="AF20" s="45" t="n">
        <v>7</v>
      </c>
      <c r="AG20" s="45" t="n">
        <v>7</v>
      </c>
    </row>
    <row r="21" ht="15.75" customHeight="1" s="50">
      <c r="A21" s="36" t="inlineStr">
        <is>
          <t>Potential based on NREL growth (MW)</t>
        </is>
      </c>
      <c r="B21" s="45">
        <f>$H$15*B19</f>
        <v/>
      </c>
      <c r="C21" s="45">
        <f>$H$15*C19</f>
        <v/>
      </c>
      <c r="D21" s="45">
        <f>$H$15*D19</f>
        <v/>
      </c>
      <c r="E21" s="45">
        <f>$H$15*E19</f>
        <v/>
      </c>
      <c r="F21" s="45">
        <f>$H$15*F19</f>
        <v/>
      </c>
      <c r="G21" s="45">
        <f>$H$15*G19</f>
        <v/>
      </c>
      <c r="H21" s="45">
        <f>$H$15*H19</f>
        <v/>
      </c>
      <c r="I21" s="45">
        <f>$H$15*I19</f>
        <v/>
      </c>
      <c r="J21" s="45">
        <f>$H$15*J19</f>
        <v/>
      </c>
      <c r="K21" s="45">
        <f>$H$15*K19</f>
        <v/>
      </c>
      <c r="L21" s="45">
        <f>$H$15*L19</f>
        <v/>
      </c>
      <c r="M21" s="45">
        <f>$H$15*M19</f>
        <v/>
      </c>
      <c r="N21" s="45">
        <f>$H$15*N19</f>
        <v/>
      </c>
      <c r="O21" s="45">
        <f>$H$15*O19</f>
        <v/>
      </c>
      <c r="P21" s="45">
        <f>$H$15*P19</f>
        <v/>
      </c>
      <c r="Q21" s="45">
        <f>$H$15*Q19</f>
        <v/>
      </c>
      <c r="R21" s="45">
        <f>$H$15*R19</f>
        <v/>
      </c>
      <c r="S21" s="45">
        <f>$H$15*S19</f>
        <v/>
      </c>
      <c r="T21" s="45">
        <f>$H$15*T19</f>
        <v/>
      </c>
      <c r="U21" s="45">
        <f>$H$15*U19</f>
        <v/>
      </c>
      <c r="V21" s="45">
        <f>$H$15*V19</f>
        <v/>
      </c>
      <c r="W21" s="45">
        <f>$H$15*W19</f>
        <v/>
      </c>
      <c r="X21" s="45">
        <f>$H$15*X19</f>
        <v/>
      </c>
      <c r="Y21" s="45">
        <f>$H$15*Y19</f>
        <v/>
      </c>
      <c r="Z21" s="45">
        <f>$H$15*Z19</f>
        <v/>
      </c>
      <c r="AA21" s="45">
        <f>$H$15*AA19</f>
        <v/>
      </c>
      <c r="AB21" s="45">
        <f>$H$15*AB19</f>
        <v/>
      </c>
      <c r="AC21" s="45">
        <f>$H$15*AC19</f>
        <v/>
      </c>
      <c r="AD21" s="45">
        <f>$H$15*AD19</f>
        <v/>
      </c>
      <c r="AE21" s="45">
        <f>$H$15*AE19</f>
        <v/>
      </c>
      <c r="AF21" s="45">
        <f>$H$15*AF19</f>
        <v/>
      </c>
      <c r="AG21" s="45">
        <f>$H$15*AG19</f>
        <v/>
      </c>
    </row>
    <row r="22" ht="15.75" customHeight="1" s="50">
      <c r="A22" s="46" t="inlineStr">
        <is>
          <t>Additional Potential</t>
        </is>
      </c>
      <c r="B22" s="47">
        <f>B21-B20</f>
        <v/>
      </c>
      <c r="C22" s="47">
        <f>C21-C20</f>
        <v/>
      </c>
      <c r="D22" s="47">
        <f>D21-D20</f>
        <v/>
      </c>
      <c r="E22" s="47">
        <f>E21-E20</f>
        <v/>
      </c>
      <c r="F22" s="47">
        <f>F21-F20</f>
        <v/>
      </c>
      <c r="G22" s="47">
        <f>G21-G20</f>
        <v/>
      </c>
      <c r="H22" s="47">
        <f>H21-H20</f>
        <v/>
      </c>
      <c r="I22" s="47">
        <f>I21-I20</f>
        <v/>
      </c>
      <c r="J22" s="47">
        <f>J21-J20</f>
        <v/>
      </c>
      <c r="K22" s="47">
        <f>K21-K20</f>
        <v/>
      </c>
      <c r="L22" s="47">
        <f>L21-L20</f>
        <v/>
      </c>
      <c r="M22" s="47">
        <f>M21-M20</f>
        <v/>
      </c>
      <c r="N22" s="47">
        <f>N21-N20</f>
        <v/>
      </c>
      <c r="O22" s="47">
        <f>O21-O20</f>
        <v/>
      </c>
      <c r="P22" s="47">
        <f>P21-P20</f>
        <v/>
      </c>
      <c r="Q22" s="47">
        <f>Q21-Q20</f>
        <v/>
      </c>
      <c r="R22" s="47">
        <f>R21-R20</f>
        <v/>
      </c>
      <c r="S22" s="47">
        <f>S21-S20</f>
        <v/>
      </c>
      <c r="T22" s="47">
        <f>T21-T20</f>
        <v/>
      </c>
      <c r="U22" s="47">
        <f>U21-U20</f>
        <v/>
      </c>
      <c r="V22" s="47">
        <f>V21-V20</f>
        <v/>
      </c>
      <c r="W22" s="47">
        <f>W21-W20</f>
        <v/>
      </c>
      <c r="X22" s="47">
        <f>X21-X20</f>
        <v/>
      </c>
      <c r="Y22" s="47">
        <f>Y21-Y20</f>
        <v/>
      </c>
      <c r="Z22" s="47">
        <f>Z21-Z20</f>
        <v/>
      </c>
      <c r="AA22" s="47">
        <f>AA21-AA20</f>
        <v/>
      </c>
      <c r="AB22" s="47">
        <f>AB21-AB20</f>
        <v/>
      </c>
      <c r="AC22" s="47">
        <f>AC21-AC20</f>
        <v/>
      </c>
      <c r="AD22" s="47">
        <f>AD21-AD20</f>
        <v/>
      </c>
      <c r="AE22" s="47">
        <f>AE21-AE20</f>
        <v/>
      </c>
      <c r="AF22" s="47">
        <f>AF21-AF20</f>
        <v/>
      </c>
      <c r="AG22" s="47">
        <f>AG21-AG20</f>
        <v/>
      </c>
    </row>
    <row r="23" ht="15.75" customHeight="1" s="50">
      <c r="A23" s="15" t="n"/>
      <c r="E23" s="15" t="n"/>
      <c r="G23" s="15" t="n"/>
    </row>
    <row r="24" ht="15.75" customHeight="1" s="50">
      <c r="A24" s="15" t="n"/>
      <c r="E24" s="15" t="n"/>
      <c r="G24" s="15" t="n"/>
    </row>
    <row r="25" ht="15.75" customHeight="1" s="50">
      <c r="A25" s="15" t="n"/>
      <c r="E25" s="15" t="n"/>
      <c r="G25" s="15" t="n"/>
    </row>
    <row r="26" ht="15.75" customHeight="1" s="50">
      <c r="A26" s="15" t="n"/>
      <c r="E26" s="15" t="n"/>
      <c r="G26" s="15" t="n"/>
    </row>
    <row r="27" ht="15.75" customHeight="1" s="50">
      <c r="A27" s="15" t="n"/>
      <c r="E27" s="15" t="n"/>
      <c r="G27" s="15" t="n"/>
    </row>
    <row r="28" ht="15.75" customHeight="1" s="50">
      <c r="A28" s="15" t="n"/>
      <c r="E28" s="15" t="n"/>
      <c r="G28" s="15" t="n"/>
    </row>
    <row r="29" ht="15.75" customHeight="1" s="50">
      <c r="A29" s="15" t="n"/>
      <c r="E29" s="15" t="n"/>
      <c r="G29" s="15" t="n"/>
    </row>
    <row r="30" ht="15.75" customHeight="1" s="50">
      <c r="A30" s="15" t="n"/>
      <c r="E30" s="15" t="n"/>
      <c r="G30" s="15" t="n"/>
    </row>
    <row r="31" ht="15.75" customHeight="1" s="50">
      <c r="A31" s="15" t="n"/>
      <c r="E31" s="15" t="n"/>
      <c r="G31" s="15" t="n"/>
    </row>
    <row r="32" ht="15.75" customHeight="1" s="50">
      <c r="A32" s="15" t="n"/>
      <c r="E32" s="15" t="n"/>
      <c r="G32" s="15" t="n"/>
    </row>
    <row r="33" ht="15.75" customHeight="1" s="50">
      <c r="A33" s="15" t="n"/>
      <c r="E33" s="15" t="n"/>
      <c r="G33" s="15" t="n"/>
    </row>
    <row r="34" ht="15.75" customHeight="1" s="50">
      <c r="A34" s="15" t="n"/>
      <c r="E34" s="15" t="n"/>
      <c r="G34" s="15" t="n"/>
    </row>
    <row r="35" ht="15.75" customHeight="1" s="50">
      <c r="A35" s="15" t="n"/>
      <c r="E35" s="15" t="n"/>
      <c r="G35" s="15" t="n"/>
    </row>
    <row r="36" ht="15.75" customHeight="1" s="50">
      <c r="A36" s="15" t="n"/>
      <c r="E36" s="15" t="n"/>
      <c r="G36" s="15" t="n"/>
    </row>
    <row r="37" ht="15.75" customHeight="1" s="50">
      <c r="A37" s="15" t="n"/>
      <c r="E37" s="15" t="n"/>
      <c r="G37" s="15" t="n"/>
    </row>
    <row r="38" ht="15.75" customHeight="1" s="50">
      <c r="A38" s="15" t="n"/>
      <c r="E38" s="15" t="n"/>
      <c r="G38" s="15" t="n"/>
    </row>
    <row r="39" ht="15.75" customHeight="1" s="50">
      <c r="A39" s="15" t="n"/>
      <c r="E39" s="15" t="n"/>
      <c r="G39" s="15" t="n"/>
    </row>
    <row r="40" ht="15.75" customHeight="1" s="50">
      <c r="A40" s="15" t="n"/>
      <c r="E40" s="15" t="n"/>
      <c r="G40" s="15" t="n"/>
    </row>
    <row r="41" ht="15.75" customHeight="1" s="50">
      <c r="A41" s="15" t="n"/>
      <c r="E41" s="15" t="n"/>
      <c r="G41" s="15" t="n"/>
    </row>
    <row r="42" ht="15.75" customHeight="1" s="50">
      <c r="A42" s="15" t="n"/>
      <c r="E42" s="15" t="n"/>
      <c r="G42" s="15" t="n"/>
    </row>
    <row r="43" ht="15.75" customHeight="1" s="50">
      <c r="A43" s="15" t="n"/>
      <c r="E43" s="15" t="n"/>
      <c r="G43" s="15" t="n"/>
    </row>
    <row r="44" ht="15.75" customHeight="1" s="50">
      <c r="A44" s="15" t="n"/>
      <c r="E44" s="15" t="n"/>
      <c r="G44" s="15" t="n"/>
    </row>
    <row r="45" ht="15.75" customHeight="1" s="50">
      <c r="A45" s="15" t="n"/>
      <c r="E45" s="15" t="n"/>
      <c r="G45" s="15" t="n"/>
    </row>
    <row r="46" ht="15.75" customHeight="1" s="50">
      <c r="A46" s="15" t="n"/>
      <c r="E46" s="15" t="n"/>
      <c r="G46" s="15" t="n"/>
    </row>
    <row r="47" ht="15.75" customHeight="1" s="50">
      <c r="A47" s="15" t="n"/>
      <c r="E47" s="15" t="n"/>
      <c r="G47" s="15" t="n"/>
    </row>
    <row r="48" ht="15.75" customHeight="1" s="50">
      <c r="A48" s="15" t="n"/>
      <c r="E48" s="15" t="n"/>
      <c r="G48" s="15" t="n"/>
    </row>
    <row r="49" ht="15.75" customHeight="1" s="50">
      <c r="A49" s="15" t="n"/>
      <c r="E49" s="15" t="n"/>
      <c r="G49" s="15" t="n"/>
    </row>
    <row r="50" ht="15.75" customHeight="1" s="50">
      <c r="A50" s="15" t="n"/>
      <c r="E50" s="15" t="n"/>
      <c r="G50" s="15" t="n"/>
    </row>
    <row r="51" ht="15.75" customHeight="1" s="50">
      <c r="A51" s="15" t="n"/>
      <c r="E51" s="15" t="n"/>
      <c r="G51" s="15" t="n"/>
    </row>
    <row r="52" ht="15.75" customHeight="1" s="50">
      <c r="A52" s="15" t="n"/>
      <c r="E52" s="15" t="n"/>
      <c r="G52" s="15" t="n"/>
    </row>
    <row r="53" ht="15.75" customHeight="1" s="50">
      <c r="A53" s="15" t="n"/>
      <c r="E53" s="15" t="n"/>
      <c r="G53" s="15" t="n"/>
    </row>
    <row r="54" ht="15.75" customHeight="1" s="50">
      <c r="A54" s="15" t="n"/>
      <c r="E54" s="15" t="n"/>
      <c r="G54" s="15" t="n"/>
    </row>
    <row r="55" ht="15.75" customHeight="1" s="50">
      <c r="A55" s="15" t="n"/>
      <c r="E55" s="15" t="n"/>
      <c r="G55" s="15" t="n"/>
    </row>
    <row r="56" ht="15.75" customHeight="1" s="50">
      <c r="A56" s="15" t="n"/>
      <c r="E56" s="15" t="n"/>
      <c r="G56" s="15" t="n"/>
    </row>
    <row r="57" ht="15.75" customHeight="1" s="50">
      <c r="A57" s="15" t="n"/>
      <c r="E57" s="15" t="n"/>
      <c r="G57" s="15" t="n"/>
    </row>
    <row r="58" ht="15.75" customHeight="1" s="50">
      <c r="A58" s="15" t="n"/>
      <c r="E58" s="15" t="n"/>
      <c r="G58" s="15" t="n"/>
    </row>
    <row r="59" ht="15.75" customHeight="1" s="50">
      <c r="A59" s="15" t="n"/>
      <c r="E59" s="15" t="n"/>
      <c r="G59" s="15" t="n"/>
    </row>
    <row r="60" ht="15.75" customHeight="1" s="50">
      <c r="A60" s="15" t="n"/>
      <c r="E60" s="15" t="n"/>
      <c r="G60" s="15" t="n"/>
    </row>
    <row r="61" ht="15.75" customHeight="1" s="50">
      <c r="A61" s="15" t="n"/>
      <c r="E61" s="15" t="n"/>
      <c r="G61" s="15" t="n"/>
    </row>
    <row r="62" ht="15.75" customHeight="1" s="50">
      <c r="A62" s="15" t="n"/>
      <c r="E62" s="15" t="n"/>
      <c r="G62" s="15" t="n"/>
    </row>
    <row r="63" ht="15.75" customHeight="1" s="50">
      <c r="A63" s="15" t="n"/>
      <c r="E63" s="15" t="n"/>
      <c r="G63" s="15" t="n"/>
    </row>
    <row r="64" ht="15.75" customHeight="1" s="50">
      <c r="A64" s="15" t="n"/>
      <c r="E64" s="15" t="n"/>
      <c r="G64" s="15" t="n"/>
    </row>
    <row r="65" ht="15.75" customHeight="1" s="50">
      <c r="A65" s="15" t="n"/>
      <c r="E65" s="15" t="n"/>
      <c r="G65" s="15" t="n"/>
    </row>
    <row r="66" ht="15.75" customHeight="1" s="50">
      <c r="A66" s="15" t="n"/>
      <c r="E66" s="15" t="n"/>
      <c r="G66" s="15" t="n"/>
    </row>
    <row r="67" ht="15.75" customHeight="1" s="50">
      <c r="A67" s="15" t="n"/>
      <c r="E67" s="15" t="n"/>
      <c r="G67" s="15" t="n"/>
    </row>
    <row r="68" ht="15.75" customHeight="1" s="50">
      <c r="A68" s="15" t="n"/>
      <c r="E68" s="15" t="n"/>
      <c r="G68" s="15" t="n"/>
    </row>
    <row r="69" ht="15.75" customHeight="1" s="50">
      <c r="A69" s="15" t="n"/>
      <c r="E69" s="15" t="n"/>
      <c r="G69" s="15" t="n"/>
    </row>
    <row r="70" ht="15.75" customHeight="1" s="50">
      <c r="A70" s="15" t="n"/>
      <c r="E70" s="15" t="n"/>
      <c r="G70" s="15" t="n"/>
    </row>
    <row r="71" ht="15.75" customHeight="1" s="50">
      <c r="A71" s="15" t="n"/>
      <c r="E71" s="15" t="n"/>
      <c r="G71" s="15" t="n"/>
    </row>
    <row r="72" ht="15.75" customHeight="1" s="50">
      <c r="A72" s="15" t="n"/>
      <c r="E72" s="15" t="n"/>
      <c r="G72" s="15" t="n"/>
    </row>
    <row r="73" ht="15.75" customHeight="1" s="50">
      <c r="A73" s="15" t="n"/>
      <c r="E73" s="15" t="n"/>
      <c r="G73" s="15" t="n"/>
    </row>
    <row r="74" ht="15.75" customHeight="1" s="50">
      <c r="A74" s="15" t="n"/>
      <c r="E74" s="15" t="n"/>
      <c r="G74" s="15" t="n"/>
    </row>
    <row r="75" ht="15.75" customHeight="1" s="50">
      <c r="A75" s="15" t="n"/>
      <c r="E75" s="15" t="n"/>
      <c r="G75" s="15" t="n"/>
    </row>
    <row r="76" ht="15.75" customHeight="1" s="50">
      <c r="A76" s="15" t="n"/>
      <c r="E76" s="15" t="n"/>
      <c r="G76" s="15" t="n"/>
    </row>
    <row r="77" ht="15.75" customHeight="1" s="50">
      <c r="A77" s="15" t="n"/>
      <c r="E77" s="15" t="n"/>
      <c r="G77" s="15" t="n"/>
    </row>
    <row r="78" ht="15.75" customHeight="1" s="50">
      <c r="A78" s="15" t="n"/>
      <c r="E78" s="15" t="n"/>
      <c r="G78" s="15" t="n"/>
    </row>
    <row r="79" ht="15.75" customHeight="1" s="50">
      <c r="A79" s="15" t="n"/>
      <c r="E79" s="15" t="n"/>
      <c r="G79" s="15" t="n"/>
    </row>
    <row r="80" ht="15.75" customHeight="1" s="50">
      <c r="A80" s="15" t="n"/>
      <c r="E80" s="15" t="n"/>
      <c r="G80" s="15" t="n"/>
    </row>
    <row r="81" ht="15.75" customHeight="1" s="50">
      <c r="A81" s="15" t="n"/>
      <c r="E81" s="15" t="n"/>
      <c r="G81" s="15" t="n"/>
    </row>
    <row r="82" ht="15.75" customHeight="1" s="50">
      <c r="A82" s="15" t="n"/>
      <c r="E82" s="15" t="n"/>
      <c r="G82" s="15" t="n"/>
    </row>
    <row r="83" ht="15.75" customHeight="1" s="50">
      <c r="A83" s="15" t="n"/>
      <c r="E83" s="15" t="n"/>
      <c r="G83" s="15" t="n"/>
    </row>
    <row r="84" ht="15.75" customHeight="1" s="50">
      <c r="A84" s="15" t="n"/>
      <c r="E84" s="15" t="n"/>
      <c r="G84" s="15" t="n"/>
    </row>
    <row r="85" ht="15.75" customHeight="1" s="50">
      <c r="A85" s="15" t="n"/>
      <c r="E85" s="15" t="n"/>
      <c r="G85" s="15" t="n"/>
    </row>
    <row r="86" ht="15.75" customHeight="1" s="50">
      <c r="A86" s="15" t="n"/>
      <c r="E86" s="15" t="n"/>
      <c r="G86" s="15" t="n"/>
    </row>
    <row r="87" ht="15.75" customHeight="1" s="50">
      <c r="A87" s="15" t="n"/>
      <c r="E87" s="15" t="n"/>
      <c r="G87" s="15" t="n"/>
    </row>
    <row r="88" ht="15.75" customHeight="1" s="50">
      <c r="A88" s="15" t="n"/>
      <c r="E88" s="15" t="n"/>
      <c r="G88" s="15" t="n"/>
    </row>
    <row r="89" ht="15.75" customHeight="1" s="50">
      <c r="A89" s="15" t="n"/>
      <c r="E89" s="15" t="n"/>
      <c r="G89" s="15" t="n"/>
    </row>
    <row r="90" ht="15.75" customHeight="1" s="50">
      <c r="A90" s="15" t="n"/>
      <c r="E90" s="15" t="n"/>
      <c r="G90" s="15" t="n"/>
    </row>
    <row r="91" ht="15.75" customHeight="1" s="50">
      <c r="A91" s="15" t="n"/>
      <c r="E91" s="15" t="n"/>
      <c r="G91" s="15" t="n"/>
    </row>
    <row r="92" ht="15.75" customHeight="1" s="50">
      <c r="A92" s="15" t="n"/>
      <c r="E92" s="15" t="n"/>
      <c r="G92" s="15" t="n"/>
    </row>
    <row r="93" ht="15.75" customHeight="1" s="50">
      <c r="A93" s="15" t="n"/>
      <c r="E93" s="15" t="n"/>
      <c r="G93" s="15" t="n"/>
    </row>
    <row r="94" ht="15.75" customHeight="1" s="50">
      <c r="A94" s="15" t="n"/>
      <c r="E94" s="15" t="n"/>
      <c r="G94" s="15" t="n"/>
    </row>
    <row r="95" ht="15.75" customHeight="1" s="50">
      <c r="A95" s="15" t="n"/>
      <c r="E95" s="15" t="n"/>
      <c r="G95" s="15" t="n"/>
    </row>
    <row r="96" ht="15.75" customHeight="1" s="50">
      <c r="A96" s="15" t="n"/>
      <c r="E96" s="15" t="n"/>
      <c r="G96" s="15" t="n"/>
    </row>
    <row r="97" ht="15.75" customHeight="1" s="50">
      <c r="A97" s="15" t="n"/>
      <c r="E97" s="15" t="n"/>
      <c r="G97" s="15" t="n"/>
    </row>
    <row r="98" ht="15.75" customHeight="1" s="50">
      <c r="A98" s="15" t="n"/>
      <c r="E98" s="15" t="n"/>
      <c r="G98" s="15" t="n"/>
    </row>
    <row r="99" ht="15.75" customHeight="1" s="50">
      <c r="A99" s="15" t="n"/>
      <c r="E99" s="15" t="n"/>
      <c r="G99" s="15" t="n"/>
    </row>
    <row r="100" ht="15.75" customHeight="1" s="50">
      <c r="A100" s="15" t="n"/>
      <c r="E100" s="15" t="n"/>
      <c r="G100" s="15" t="n"/>
    </row>
    <row r="101" ht="15.75" customHeight="1" s="50">
      <c r="A101" s="15" t="n"/>
      <c r="E101" s="15" t="n"/>
      <c r="G101" s="15" t="n"/>
    </row>
    <row r="102" ht="15.75" customHeight="1" s="50">
      <c r="A102" s="15" t="n"/>
      <c r="E102" s="15" t="n"/>
      <c r="G102" s="15" t="n"/>
    </row>
    <row r="103" ht="15.75" customHeight="1" s="50">
      <c r="A103" s="15" t="n"/>
      <c r="E103" s="15" t="n"/>
      <c r="G103" s="15" t="n"/>
    </row>
    <row r="104" ht="15.75" customHeight="1" s="50">
      <c r="A104" s="15" t="n"/>
      <c r="E104" s="15" t="n"/>
      <c r="G104" s="15" t="n"/>
    </row>
    <row r="105" ht="15.75" customHeight="1" s="50">
      <c r="A105" s="15" t="n"/>
      <c r="E105" s="15" t="n"/>
      <c r="G105" s="15" t="n"/>
    </row>
    <row r="106" ht="15.75" customHeight="1" s="50">
      <c r="A106" s="15" t="n"/>
      <c r="E106" s="15" t="n"/>
      <c r="G106" s="15" t="n"/>
    </row>
    <row r="107" ht="15.75" customHeight="1" s="50">
      <c r="A107" s="15" t="n"/>
      <c r="E107" s="15" t="n"/>
      <c r="G107" s="15" t="n"/>
    </row>
    <row r="108" ht="15.75" customHeight="1" s="50">
      <c r="A108" s="15" t="n"/>
      <c r="E108" s="15" t="n"/>
      <c r="G108" s="15" t="n"/>
    </row>
    <row r="109" ht="15.75" customHeight="1" s="50">
      <c r="A109" s="15" t="n"/>
      <c r="E109" s="15" t="n"/>
      <c r="G109" s="15" t="n"/>
    </row>
    <row r="110" ht="15.75" customHeight="1" s="50">
      <c r="A110" s="15" t="n"/>
      <c r="E110" s="15" t="n"/>
      <c r="G110" s="15" t="n"/>
    </row>
    <row r="111" ht="15.75" customHeight="1" s="50">
      <c r="A111" s="15" t="n"/>
      <c r="E111" s="15" t="n"/>
      <c r="G111" s="15" t="n"/>
    </row>
    <row r="112" ht="15.75" customHeight="1" s="50">
      <c r="A112" s="15" t="n"/>
      <c r="E112" s="15" t="n"/>
      <c r="G112" s="15" t="n"/>
    </row>
    <row r="113" ht="15.75" customHeight="1" s="50">
      <c r="A113" s="15" t="n"/>
      <c r="E113" s="15" t="n"/>
      <c r="G113" s="15" t="n"/>
    </row>
    <row r="114" ht="15.75" customHeight="1" s="50">
      <c r="A114" s="15" t="n"/>
      <c r="E114" s="15" t="n"/>
      <c r="G114" s="15" t="n"/>
    </row>
    <row r="115" ht="15.75" customHeight="1" s="50">
      <c r="A115" s="15" t="n"/>
      <c r="E115" s="15" t="n"/>
      <c r="G115" s="15" t="n"/>
    </row>
    <row r="116" ht="15.75" customHeight="1" s="50">
      <c r="A116" s="15" t="n"/>
      <c r="E116" s="15" t="n"/>
      <c r="G116" s="15" t="n"/>
    </row>
    <row r="117" ht="15.75" customHeight="1" s="50">
      <c r="A117" s="15" t="n"/>
      <c r="E117" s="15" t="n"/>
      <c r="G117" s="15" t="n"/>
    </row>
    <row r="118" ht="15.75" customHeight="1" s="50">
      <c r="A118" s="15" t="n"/>
      <c r="E118" s="15" t="n"/>
      <c r="G118" s="15" t="n"/>
    </row>
    <row r="119" ht="15.75" customHeight="1" s="50">
      <c r="A119" s="15" t="n"/>
      <c r="E119" s="15" t="n"/>
      <c r="G119" s="15" t="n"/>
    </row>
    <row r="120" ht="15.75" customHeight="1" s="50">
      <c r="A120" s="15" t="n"/>
      <c r="E120" s="15" t="n"/>
      <c r="G120" s="15" t="n"/>
    </row>
    <row r="121" ht="15.75" customHeight="1" s="50">
      <c r="A121" s="15" t="n"/>
      <c r="E121" s="15" t="n"/>
      <c r="G121" s="15" t="n"/>
    </row>
    <row r="122" ht="15.75" customHeight="1" s="50">
      <c r="A122" s="15" t="n"/>
      <c r="E122" s="15" t="n"/>
      <c r="G122" s="15" t="n"/>
    </row>
    <row r="123" ht="15.75" customHeight="1" s="50">
      <c r="A123" s="15" t="n"/>
      <c r="E123" s="15" t="n"/>
      <c r="G123" s="15" t="n"/>
    </row>
    <row r="124" ht="15.75" customHeight="1" s="50">
      <c r="A124" s="15" t="n"/>
      <c r="E124" s="15" t="n"/>
      <c r="G124" s="15" t="n"/>
    </row>
    <row r="125" ht="15.75" customHeight="1" s="50">
      <c r="A125" s="15" t="n"/>
      <c r="E125" s="15" t="n"/>
      <c r="G125" s="15" t="n"/>
    </row>
    <row r="126" ht="15.75" customHeight="1" s="50">
      <c r="A126" s="15" t="n"/>
      <c r="E126" s="15" t="n"/>
      <c r="G126" s="15" t="n"/>
    </row>
    <row r="127" ht="15.75" customHeight="1" s="50">
      <c r="A127" s="15" t="n"/>
      <c r="E127" s="15" t="n"/>
      <c r="G127" s="15" t="n"/>
    </row>
    <row r="128" ht="15.75" customHeight="1" s="50">
      <c r="A128" s="15" t="n"/>
      <c r="E128" s="15" t="n"/>
      <c r="G128" s="15" t="n"/>
    </row>
    <row r="129" ht="15.75" customHeight="1" s="50">
      <c r="A129" s="15" t="n"/>
      <c r="E129" s="15" t="n"/>
      <c r="G129" s="15" t="n"/>
    </row>
    <row r="130" ht="15.75" customHeight="1" s="50">
      <c r="A130" s="15" t="n"/>
      <c r="E130" s="15" t="n"/>
      <c r="G130" s="15" t="n"/>
    </row>
    <row r="131" ht="15.75" customHeight="1" s="50">
      <c r="A131" s="15" t="n"/>
      <c r="E131" s="15" t="n"/>
      <c r="G131" s="15" t="n"/>
    </row>
    <row r="132" ht="15.75" customHeight="1" s="50">
      <c r="A132" s="15" t="n"/>
      <c r="E132" s="15" t="n"/>
      <c r="G132" s="15" t="n"/>
    </row>
    <row r="133" ht="15.75" customHeight="1" s="50">
      <c r="A133" s="15" t="n"/>
      <c r="E133" s="15" t="n"/>
      <c r="G133" s="15" t="n"/>
    </row>
    <row r="134" ht="15.75" customHeight="1" s="50">
      <c r="A134" s="15" t="n"/>
      <c r="E134" s="15" t="n"/>
      <c r="G134" s="15" t="n"/>
    </row>
    <row r="135" ht="15.75" customHeight="1" s="50">
      <c r="A135" s="15" t="n"/>
      <c r="E135" s="15" t="n"/>
      <c r="G135" s="15" t="n"/>
    </row>
    <row r="136" ht="15.75" customHeight="1" s="50">
      <c r="A136" s="15" t="n"/>
      <c r="E136" s="15" t="n"/>
      <c r="G136" s="15" t="n"/>
    </row>
    <row r="137" ht="15.75" customHeight="1" s="50">
      <c r="A137" s="15" t="n"/>
      <c r="E137" s="15" t="n"/>
      <c r="G137" s="15" t="n"/>
    </row>
    <row r="138" ht="15.75" customHeight="1" s="50">
      <c r="A138" s="15" t="n"/>
      <c r="E138" s="15" t="n"/>
      <c r="G138" s="15" t="n"/>
    </row>
    <row r="139" ht="15.75" customHeight="1" s="50">
      <c r="A139" s="15" t="n"/>
      <c r="E139" s="15" t="n"/>
      <c r="G139" s="15" t="n"/>
    </row>
    <row r="140" ht="15.75" customHeight="1" s="50">
      <c r="A140" s="15" t="n"/>
      <c r="E140" s="15" t="n"/>
      <c r="G140" s="15" t="n"/>
    </row>
    <row r="141" ht="15.75" customHeight="1" s="50">
      <c r="A141" s="15" t="n"/>
      <c r="E141" s="15" t="n"/>
      <c r="G141" s="15" t="n"/>
    </row>
    <row r="142" ht="15.75" customHeight="1" s="50">
      <c r="A142" s="15" t="n"/>
      <c r="E142" s="15" t="n"/>
      <c r="G142" s="15" t="n"/>
    </row>
    <row r="143" ht="15.75" customHeight="1" s="50">
      <c r="A143" s="15" t="n"/>
      <c r="E143" s="15" t="n"/>
      <c r="G143" s="15" t="n"/>
    </row>
    <row r="144" ht="15.75" customHeight="1" s="50">
      <c r="A144" s="15" t="n"/>
      <c r="E144" s="15" t="n"/>
      <c r="G144" s="15" t="n"/>
    </row>
    <row r="145" ht="15.75" customHeight="1" s="50">
      <c r="A145" s="15" t="n"/>
      <c r="E145" s="15" t="n"/>
      <c r="G145" s="15" t="n"/>
    </row>
    <row r="146" ht="15.75" customHeight="1" s="50">
      <c r="A146" s="15" t="n"/>
      <c r="E146" s="15" t="n"/>
      <c r="G146" s="15" t="n"/>
    </row>
    <row r="147" ht="15.75" customHeight="1" s="50">
      <c r="A147" s="15" t="n"/>
      <c r="E147" s="15" t="n"/>
      <c r="G147" s="15" t="n"/>
    </row>
    <row r="148" ht="15.75" customHeight="1" s="50">
      <c r="A148" s="15" t="n"/>
      <c r="E148" s="15" t="n"/>
      <c r="G148" s="15" t="n"/>
    </row>
    <row r="149" ht="15.75" customHeight="1" s="50">
      <c r="A149" s="15" t="n"/>
      <c r="E149" s="15" t="n"/>
      <c r="G149" s="15" t="n"/>
    </row>
    <row r="150" ht="15.75" customHeight="1" s="50">
      <c r="A150" s="15" t="n"/>
      <c r="E150" s="15" t="n"/>
      <c r="G150" s="15" t="n"/>
    </row>
    <row r="151" ht="15.75" customHeight="1" s="50">
      <c r="A151" s="15" t="n"/>
      <c r="E151" s="15" t="n"/>
      <c r="G151" s="15" t="n"/>
    </row>
    <row r="152" ht="15.75" customHeight="1" s="50">
      <c r="A152" s="15" t="n"/>
      <c r="E152" s="15" t="n"/>
      <c r="G152" s="15" t="n"/>
    </row>
    <row r="153" ht="15.75" customHeight="1" s="50">
      <c r="A153" s="15" t="n"/>
      <c r="E153" s="15" t="n"/>
      <c r="G153" s="15" t="n"/>
    </row>
    <row r="154" ht="15.75" customHeight="1" s="50">
      <c r="A154" s="15" t="n"/>
      <c r="E154" s="15" t="n"/>
      <c r="G154" s="15" t="n"/>
    </row>
    <row r="155" ht="15.75" customHeight="1" s="50">
      <c r="A155" s="15" t="n"/>
      <c r="E155" s="15" t="n"/>
      <c r="G155" s="15" t="n"/>
    </row>
    <row r="156" ht="15.75" customHeight="1" s="50">
      <c r="A156" s="15" t="n"/>
      <c r="E156" s="15" t="n"/>
      <c r="G156" s="15" t="n"/>
    </row>
    <row r="157" ht="15.75" customHeight="1" s="50">
      <c r="A157" s="15" t="n"/>
      <c r="E157" s="15" t="n"/>
      <c r="G157" s="15" t="n"/>
    </row>
    <row r="158" ht="15.75" customHeight="1" s="50">
      <c r="A158" s="15" t="n"/>
      <c r="E158" s="15" t="n"/>
      <c r="G158" s="15" t="n"/>
    </row>
    <row r="159" ht="15.75" customHeight="1" s="50">
      <c r="A159" s="15" t="n"/>
      <c r="E159" s="15" t="n"/>
      <c r="G159" s="15" t="n"/>
    </row>
    <row r="160" ht="15.75" customHeight="1" s="50">
      <c r="A160" s="15" t="n"/>
      <c r="E160" s="15" t="n"/>
      <c r="G160" s="15" t="n"/>
    </row>
    <row r="161" ht="15.75" customHeight="1" s="50">
      <c r="A161" s="15" t="n"/>
      <c r="E161" s="15" t="n"/>
      <c r="G161" s="15" t="n"/>
    </row>
    <row r="162" ht="15.75" customHeight="1" s="50">
      <c r="A162" s="15" t="n"/>
      <c r="E162" s="15" t="n"/>
      <c r="G162" s="15" t="n"/>
    </row>
    <row r="163" ht="15.75" customHeight="1" s="50">
      <c r="A163" s="15" t="n"/>
      <c r="E163" s="15" t="n"/>
      <c r="G163" s="15" t="n"/>
    </row>
    <row r="164" ht="15.75" customHeight="1" s="50">
      <c r="A164" s="15" t="n"/>
      <c r="E164" s="15" t="n"/>
      <c r="G164" s="15" t="n"/>
    </row>
    <row r="165" ht="15.75" customHeight="1" s="50">
      <c r="A165" s="15" t="n"/>
      <c r="E165" s="15" t="n"/>
      <c r="G165" s="15" t="n"/>
    </row>
    <row r="166" ht="15.75" customHeight="1" s="50">
      <c r="A166" s="15" t="n"/>
      <c r="E166" s="15" t="n"/>
      <c r="G166" s="15" t="n"/>
    </row>
    <row r="167" ht="15.75" customHeight="1" s="50">
      <c r="A167" s="15" t="n"/>
      <c r="E167" s="15" t="n"/>
      <c r="G167" s="15" t="n"/>
    </row>
    <row r="168" ht="15.75" customHeight="1" s="50">
      <c r="A168" s="15" t="n"/>
      <c r="E168" s="15" t="n"/>
      <c r="G168" s="15" t="n"/>
    </row>
    <row r="169" ht="15.75" customHeight="1" s="50">
      <c r="A169" s="15" t="n"/>
      <c r="E169" s="15" t="n"/>
      <c r="G169" s="15" t="n"/>
    </row>
    <row r="170" ht="15.75" customHeight="1" s="50">
      <c r="A170" s="15" t="n"/>
      <c r="E170" s="15" t="n"/>
      <c r="G170" s="15" t="n"/>
    </row>
    <row r="171" ht="15.75" customHeight="1" s="50">
      <c r="A171" s="15" t="n"/>
      <c r="E171" s="15" t="n"/>
      <c r="G171" s="15" t="n"/>
    </row>
    <row r="172" ht="15.75" customHeight="1" s="50">
      <c r="A172" s="15" t="n"/>
      <c r="E172" s="15" t="n"/>
      <c r="G172" s="15" t="n"/>
    </row>
    <row r="173" ht="15.75" customHeight="1" s="50">
      <c r="A173" s="15" t="n"/>
      <c r="E173" s="15" t="n"/>
      <c r="G173" s="15" t="n"/>
    </row>
    <row r="174" ht="15.75" customHeight="1" s="50">
      <c r="A174" s="15" t="n"/>
      <c r="E174" s="15" t="n"/>
      <c r="G174" s="15" t="n"/>
    </row>
    <row r="175" ht="15.75" customHeight="1" s="50">
      <c r="A175" s="15" t="n"/>
      <c r="E175" s="15" t="n"/>
      <c r="G175" s="15" t="n"/>
    </row>
    <row r="176" ht="15.75" customHeight="1" s="50">
      <c r="A176" s="15" t="n"/>
      <c r="E176" s="15" t="n"/>
      <c r="G176" s="15" t="n"/>
    </row>
    <row r="177" ht="15.75" customHeight="1" s="50">
      <c r="A177" s="15" t="n"/>
      <c r="E177" s="15" t="n"/>
      <c r="G177" s="15" t="n"/>
    </row>
    <row r="178" ht="15.75" customHeight="1" s="50">
      <c r="A178" s="15" t="n"/>
      <c r="E178" s="15" t="n"/>
      <c r="G178" s="15" t="n"/>
    </row>
    <row r="179" ht="15.75" customHeight="1" s="50">
      <c r="A179" s="15" t="n"/>
      <c r="E179" s="15" t="n"/>
      <c r="G179" s="15" t="n"/>
    </row>
    <row r="180" ht="15.75" customHeight="1" s="50">
      <c r="A180" s="15" t="n"/>
      <c r="E180" s="15" t="n"/>
      <c r="G180" s="15" t="n"/>
    </row>
    <row r="181" ht="15.75" customHeight="1" s="50">
      <c r="A181" s="15" t="n"/>
      <c r="E181" s="15" t="n"/>
      <c r="G181" s="15" t="n"/>
    </row>
    <row r="182" ht="15.75" customHeight="1" s="50">
      <c r="A182" s="15" t="n"/>
      <c r="E182" s="15" t="n"/>
      <c r="G182" s="15" t="n"/>
    </row>
    <row r="183" ht="15.75" customHeight="1" s="50">
      <c r="A183" s="15" t="n"/>
      <c r="E183" s="15" t="n"/>
      <c r="G183" s="15" t="n"/>
    </row>
    <row r="184" ht="15.75" customHeight="1" s="50">
      <c r="A184" s="15" t="n"/>
      <c r="E184" s="15" t="n"/>
      <c r="G184" s="15" t="n"/>
    </row>
    <row r="185" ht="15.75" customHeight="1" s="50">
      <c r="A185" s="15" t="n"/>
      <c r="E185" s="15" t="n"/>
      <c r="G185" s="15" t="n"/>
    </row>
    <row r="186" ht="15.75" customHeight="1" s="50">
      <c r="A186" s="15" t="n"/>
      <c r="E186" s="15" t="n"/>
      <c r="G186" s="15" t="n"/>
    </row>
    <row r="187" ht="15.75" customHeight="1" s="50">
      <c r="A187" s="15" t="n"/>
      <c r="E187" s="15" t="n"/>
      <c r="G187" s="15" t="n"/>
    </row>
    <row r="188" ht="15.75" customHeight="1" s="50">
      <c r="A188" s="15" t="n"/>
      <c r="E188" s="15" t="n"/>
      <c r="G188" s="15" t="n"/>
    </row>
    <row r="189" ht="15.75" customHeight="1" s="50">
      <c r="A189" s="15" t="n"/>
      <c r="E189" s="15" t="n"/>
      <c r="G189" s="15" t="n"/>
    </row>
    <row r="190" ht="15.75" customHeight="1" s="50">
      <c r="A190" s="15" t="n"/>
      <c r="E190" s="15" t="n"/>
      <c r="G190" s="15" t="n"/>
    </row>
    <row r="191" ht="15.75" customHeight="1" s="50">
      <c r="A191" s="15" t="n"/>
      <c r="E191" s="15" t="n"/>
      <c r="G191" s="15" t="n"/>
    </row>
    <row r="192" ht="15.75" customHeight="1" s="50">
      <c r="A192" s="15" t="n"/>
      <c r="E192" s="15" t="n"/>
      <c r="G192" s="15" t="n"/>
    </row>
    <row r="193" ht="15.75" customHeight="1" s="50">
      <c r="A193" s="15" t="n"/>
      <c r="E193" s="15" t="n"/>
      <c r="G193" s="15" t="n"/>
    </row>
    <row r="194" ht="15.75" customHeight="1" s="50">
      <c r="A194" s="15" t="n"/>
      <c r="E194" s="15" t="n"/>
      <c r="G194" s="15" t="n"/>
    </row>
    <row r="195" ht="15.75" customHeight="1" s="50">
      <c r="A195" s="15" t="n"/>
      <c r="E195" s="15" t="n"/>
      <c r="G195" s="15" t="n"/>
    </row>
    <row r="196" ht="15.75" customHeight="1" s="50">
      <c r="A196" s="15" t="n"/>
      <c r="E196" s="15" t="n"/>
      <c r="G196" s="15" t="n"/>
    </row>
    <row r="197" ht="15.75" customHeight="1" s="50">
      <c r="A197" s="15" t="n"/>
      <c r="E197" s="15" t="n"/>
      <c r="G197" s="15" t="n"/>
    </row>
    <row r="198" ht="15.75" customHeight="1" s="50">
      <c r="A198" s="15" t="n"/>
      <c r="E198" s="15" t="n"/>
      <c r="G198" s="15" t="n"/>
    </row>
    <row r="199" ht="15.75" customHeight="1" s="50">
      <c r="A199" s="15" t="n"/>
      <c r="E199" s="15" t="n"/>
      <c r="G199" s="15" t="n"/>
    </row>
    <row r="200" ht="15.75" customHeight="1" s="50">
      <c r="A200" s="15" t="n"/>
      <c r="E200" s="15" t="n"/>
      <c r="G200" s="15" t="n"/>
    </row>
    <row r="201" ht="15.75" customHeight="1" s="50">
      <c r="A201" s="15" t="n"/>
      <c r="E201" s="15" t="n"/>
      <c r="G201" s="15" t="n"/>
    </row>
    <row r="202" ht="15.75" customHeight="1" s="50">
      <c r="A202" s="15" t="n"/>
      <c r="E202" s="15" t="n"/>
      <c r="G202" s="15" t="n"/>
    </row>
    <row r="203" ht="15.75" customHeight="1" s="50">
      <c r="A203" s="15" t="n"/>
      <c r="E203" s="15" t="n"/>
      <c r="G203" s="15" t="n"/>
    </row>
    <row r="204" ht="15.75" customHeight="1" s="50">
      <c r="A204" s="15" t="n"/>
      <c r="E204" s="15" t="n"/>
      <c r="G204" s="15" t="n"/>
    </row>
    <row r="205" ht="15.75" customHeight="1" s="50">
      <c r="A205" s="15" t="n"/>
      <c r="E205" s="15" t="n"/>
      <c r="G205" s="15" t="n"/>
    </row>
    <row r="206" ht="15.75" customHeight="1" s="50">
      <c r="A206" s="15" t="n"/>
      <c r="E206" s="15" t="n"/>
      <c r="G206" s="15" t="n"/>
    </row>
    <row r="207" ht="15.75" customHeight="1" s="50">
      <c r="A207" s="15" t="n"/>
      <c r="E207" s="15" t="n"/>
      <c r="G207" s="15" t="n"/>
    </row>
    <row r="208" ht="15.75" customHeight="1" s="50">
      <c r="A208" s="15" t="n"/>
      <c r="E208" s="15" t="n"/>
      <c r="G208" s="15" t="n"/>
    </row>
    <row r="209" ht="15.75" customHeight="1" s="50">
      <c r="A209" s="15" t="n"/>
      <c r="E209" s="15" t="n"/>
      <c r="G209" s="15" t="n"/>
    </row>
    <row r="210" ht="15.75" customHeight="1" s="50">
      <c r="A210" s="15" t="n"/>
      <c r="E210" s="15" t="n"/>
      <c r="G210" s="15" t="n"/>
    </row>
    <row r="211" ht="15.75" customHeight="1" s="50">
      <c r="A211" s="15" t="n"/>
      <c r="E211" s="15" t="n"/>
      <c r="G211" s="15" t="n"/>
    </row>
    <row r="212" ht="15.75" customHeight="1" s="50">
      <c r="A212" s="15" t="n"/>
      <c r="E212" s="15" t="n"/>
      <c r="G212" s="15" t="n"/>
    </row>
    <row r="213" ht="15.75" customHeight="1" s="50">
      <c r="A213" s="15" t="n"/>
      <c r="E213" s="15" t="n"/>
      <c r="G213" s="15" t="n"/>
    </row>
    <row r="214" ht="15.75" customHeight="1" s="50">
      <c r="A214" s="15" t="n"/>
      <c r="E214" s="15" t="n"/>
      <c r="G214" s="15" t="n"/>
    </row>
    <row r="215" ht="15.75" customHeight="1" s="50">
      <c r="A215" s="15" t="n"/>
      <c r="E215" s="15" t="n"/>
      <c r="G215" s="15" t="n"/>
    </row>
    <row r="216" ht="15.75" customHeight="1" s="50">
      <c r="A216" s="15" t="n"/>
      <c r="E216" s="15" t="n"/>
      <c r="G216" s="15" t="n"/>
    </row>
    <row r="217" ht="15.75" customHeight="1" s="50">
      <c r="A217" s="15" t="n"/>
      <c r="E217" s="15" t="n"/>
      <c r="G217" s="15" t="n"/>
    </row>
    <row r="218" ht="15.75" customHeight="1" s="50">
      <c r="A218" s="15" t="n"/>
      <c r="E218" s="15" t="n"/>
      <c r="G218" s="15" t="n"/>
    </row>
    <row r="219" ht="15.75" customHeight="1" s="50">
      <c r="A219" s="15" t="n"/>
      <c r="E219" s="15" t="n"/>
      <c r="G219" s="15" t="n"/>
    </row>
    <row r="220" ht="15.75" customHeight="1" s="50">
      <c r="A220" s="15" t="n"/>
      <c r="E220" s="15" t="n"/>
      <c r="G220" s="15" t="n"/>
    </row>
    <row r="221" ht="15.75" customHeight="1" s="50">
      <c r="A221" s="15" t="n"/>
      <c r="E221" s="15" t="n"/>
      <c r="G221" s="15" t="n"/>
    </row>
    <row r="222" ht="15.75" customHeight="1" s="50">
      <c r="A222" s="15" t="n"/>
      <c r="E222" s="15" t="n"/>
      <c r="G222" s="15" t="n"/>
    </row>
    <row r="223" ht="15.75" customHeight="1" s="50">
      <c r="A223" s="15" t="n"/>
      <c r="E223" s="15" t="n"/>
      <c r="G223" s="15" t="n"/>
    </row>
    <row r="224" ht="15.75" customHeight="1" s="50">
      <c r="A224" s="15" t="n"/>
      <c r="E224" s="15" t="n"/>
      <c r="G224" s="15" t="n"/>
    </row>
    <row r="225" ht="15.75" customHeight="1" s="50">
      <c r="A225" s="15" t="n"/>
      <c r="E225" s="15" t="n"/>
      <c r="G225" s="15" t="n"/>
    </row>
    <row r="226" ht="15.75" customHeight="1" s="50">
      <c r="A226" s="15" t="n"/>
      <c r="E226" s="15" t="n"/>
      <c r="G226" s="15" t="n"/>
    </row>
    <row r="227" ht="15.75" customHeight="1" s="50">
      <c r="A227" s="15" t="n"/>
      <c r="E227" s="15" t="n"/>
      <c r="G227" s="15" t="n"/>
    </row>
    <row r="228" ht="15.75" customHeight="1" s="50">
      <c r="A228" s="15" t="n"/>
      <c r="E228" s="15" t="n"/>
      <c r="G228" s="15" t="n"/>
    </row>
    <row r="229" ht="15.75" customHeight="1" s="50">
      <c r="A229" s="15" t="n"/>
      <c r="E229" s="15" t="n"/>
      <c r="G229" s="15" t="n"/>
    </row>
    <row r="230" ht="15.75" customHeight="1" s="50">
      <c r="A230" s="15" t="n"/>
      <c r="E230" s="15" t="n"/>
      <c r="G230" s="15" t="n"/>
    </row>
    <row r="231" ht="15.75" customHeight="1" s="50">
      <c r="A231" s="15" t="n"/>
      <c r="E231" s="15" t="n"/>
      <c r="G231" s="15" t="n"/>
    </row>
    <row r="232" ht="15.75" customHeight="1" s="50">
      <c r="A232" s="15" t="n"/>
      <c r="E232" s="15" t="n"/>
      <c r="G232" s="15" t="n"/>
    </row>
    <row r="233" ht="15.75" customHeight="1" s="50">
      <c r="A233" s="15" t="n"/>
      <c r="E233" s="15" t="n"/>
      <c r="G233" s="15" t="n"/>
    </row>
    <row r="234" ht="15.75" customHeight="1" s="50">
      <c r="A234" s="15" t="n"/>
      <c r="E234" s="15" t="n"/>
      <c r="G234" s="15" t="n"/>
    </row>
    <row r="235" ht="15.75" customHeight="1" s="50">
      <c r="A235" s="15" t="n"/>
      <c r="E235" s="15" t="n"/>
      <c r="G235" s="15" t="n"/>
    </row>
    <row r="236" ht="15.75" customHeight="1" s="50">
      <c r="A236" s="15" t="n"/>
      <c r="E236" s="15" t="n"/>
      <c r="G236" s="15" t="n"/>
    </row>
    <row r="237" ht="15.75" customHeight="1" s="50">
      <c r="A237" s="15" t="n"/>
      <c r="E237" s="15" t="n"/>
      <c r="G237" s="15" t="n"/>
    </row>
    <row r="238" ht="15.75" customHeight="1" s="50">
      <c r="A238" s="15" t="n"/>
      <c r="E238" s="15" t="n"/>
      <c r="G238" s="15" t="n"/>
    </row>
    <row r="239" ht="15.75" customHeight="1" s="50">
      <c r="A239" s="15" t="n"/>
      <c r="E239" s="15" t="n"/>
      <c r="G239" s="15" t="n"/>
    </row>
    <row r="240" ht="15.75" customHeight="1" s="50">
      <c r="A240" s="15" t="n"/>
      <c r="E240" s="15" t="n"/>
      <c r="G240" s="15" t="n"/>
    </row>
    <row r="241" ht="15.75" customHeight="1" s="50">
      <c r="A241" s="15" t="n"/>
      <c r="E241" s="15" t="n"/>
      <c r="G241" s="15" t="n"/>
    </row>
    <row r="242" ht="15.75" customHeight="1" s="50">
      <c r="A242" s="15" t="n"/>
      <c r="E242" s="15" t="n"/>
      <c r="G242" s="15" t="n"/>
    </row>
    <row r="243" ht="15.75" customHeight="1" s="50">
      <c r="A243" s="15" t="n"/>
      <c r="E243" s="15" t="n"/>
      <c r="G243" s="15" t="n"/>
    </row>
    <row r="244" ht="15.75" customHeight="1" s="50">
      <c r="A244" s="15" t="n"/>
      <c r="E244" s="15" t="n"/>
      <c r="G244" s="15" t="n"/>
    </row>
    <row r="245" ht="15.75" customHeight="1" s="50">
      <c r="A245" s="15" t="n"/>
      <c r="E245" s="15" t="n"/>
      <c r="G245" s="15" t="n"/>
    </row>
    <row r="246" ht="15.75" customHeight="1" s="50">
      <c r="A246" s="15" t="n"/>
      <c r="E246" s="15" t="n"/>
      <c r="G246" s="15" t="n"/>
    </row>
    <row r="247" ht="15.75" customHeight="1" s="50">
      <c r="A247" s="15" t="n"/>
      <c r="E247" s="15" t="n"/>
      <c r="G247" s="15" t="n"/>
    </row>
    <row r="248" ht="15.75" customHeight="1" s="50">
      <c r="A248" s="15" t="n"/>
      <c r="E248" s="15" t="n"/>
      <c r="G248" s="15" t="n"/>
    </row>
    <row r="249" ht="15.75" customHeight="1" s="50">
      <c r="A249" s="15" t="n"/>
      <c r="E249" s="15" t="n"/>
      <c r="G249" s="15" t="n"/>
    </row>
    <row r="250" ht="15.75" customHeight="1" s="50">
      <c r="A250" s="15" t="n"/>
      <c r="E250" s="15" t="n"/>
      <c r="G250" s="15" t="n"/>
    </row>
    <row r="251" ht="15.75" customHeight="1" s="50">
      <c r="A251" s="15" t="n"/>
      <c r="E251" s="15" t="n"/>
      <c r="G251" s="15" t="n"/>
    </row>
    <row r="252" ht="15.75" customHeight="1" s="50">
      <c r="A252" s="15" t="n"/>
      <c r="E252" s="15" t="n"/>
      <c r="G252" s="15" t="n"/>
    </row>
    <row r="253" ht="15.75" customHeight="1" s="50">
      <c r="A253" s="15" t="n"/>
      <c r="E253" s="15" t="n"/>
      <c r="G253" s="15" t="n"/>
    </row>
    <row r="254" ht="15.75" customHeight="1" s="50">
      <c r="A254" s="15" t="n"/>
      <c r="E254" s="15" t="n"/>
      <c r="G254" s="15" t="n"/>
    </row>
    <row r="255" ht="15.75" customHeight="1" s="50">
      <c r="A255" s="15" t="n"/>
      <c r="E255" s="15" t="n"/>
      <c r="G255" s="15" t="n"/>
    </row>
    <row r="256" ht="15.75" customHeight="1" s="50">
      <c r="A256" s="15" t="n"/>
      <c r="E256" s="15" t="n"/>
      <c r="G256" s="15" t="n"/>
    </row>
    <row r="257" ht="15.75" customHeight="1" s="50">
      <c r="A257" s="15" t="n"/>
      <c r="E257" s="15" t="n"/>
      <c r="G257" s="15" t="n"/>
    </row>
    <row r="258" ht="15.75" customHeight="1" s="50">
      <c r="A258" s="15" t="n"/>
      <c r="E258" s="15" t="n"/>
      <c r="G258" s="15" t="n"/>
    </row>
    <row r="259" ht="15.75" customHeight="1" s="50">
      <c r="A259" s="15" t="n"/>
      <c r="E259" s="15" t="n"/>
      <c r="G259" s="15" t="n"/>
    </row>
    <row r="260" ht="15.75" customHeight="1" s="50">
      <c r="A260" s="15" t="n"/>
      <c r="E260" s="15" t="n"/>
      <c r="G260" s="15" t="n"/>
    </row>
    <row r="261" ht="15.75" customHeight="1" s="50">
      <c r="A261" s="15" t="n"/>
      <c r="E261" s="15" t="n"/>
      <c r="G261" s="15" t="n"/>
    </row>
    <row r="262" ht="15.75" customHeight="1" s="50">
      <c r="A262" s="15" t="n"/>
      <c r="E262" s="15" t="n"/>
      <c r="G262" s="15" t="n"/>
    </row>
    <row r="263" ht="15.75" customHeight="1" s="50">
      <c r="A263" s="15" t="n"/>
      <c r="E263" s="15" t="n"/>
      <c r="G263" s="15" t="n"/>
    </row>
    <row r="264" ht="15.75" customHeight="1" s="50">
      <c r="A264" s="15" t="n"/>
      <c r="E264" s="15" t="n"/>
      <c r="G264" s="15" t="n"/>
    </row>
    <row r="265" ht="15.75" customHeight="1" s="50">
      <c r="A265" s="15" t="n"/>
      <c r="E265" s="15" t="n"/>
      <c r="G265" s="15" t="n"/>
    </row>
    <row r="266" ht="15.75" customHeight="1" s="50">
      <c r="A266" s="15" t="n"/>
      <c r="E266" s="15" t="n"/>
      <c r="G266" s="15" t="n"/>
    </row>
    <row r="267" ht="15.75" customHeight="1" s="50">
      <c r="A267" s="15" t="n"/>
      <c r="E267" s="15" t="n"/>
      <c r="G267" s="15" t="n"/>
    </row>
    <row r="268" ht="15.75" customHeight="1" s="50">
      <c r="A268" s="15" t="n"/>
      <c r="E268" s="15" t="n"/>
      <c r="G268" s="15" t="n"/>
    </row>
    <row r="269" ht="15.75" customHeight="1" s="50">
      <c r="A269" s="15" t="n"/>
      <c r="E269" s="15" t="n"/>
      <c r="G269" s="15" t="n"/>
    </row>
    <row r="270" ht="15.75" customHeight="1" s="50">
      <c r="A270" s="15" t="n"/>
      <c r="E270" s="15" t="n"/>
      <c r="G270" s="15" t="n"/>
    </row>
    <row r="271" ht="15.75" customHeight="1" s="50">
      <c r="A271" s="15" t="n"/>
      <c r="E271" s="15" t="n"/>
      <c r="G271" s="15" t="n"/>
    </row>
    <row r="272" ht="15.75" customHeight="1" s="50">
      <c r="A272" s="15" t="n"/>
      <c r="E272" s="15" t="n"/>
      <c r="G272" s="15" t="n"/>
    </row>
    <row r="273" ht="15.75" customHeight="1" s="50">
      <c r="A273" s="15" t="n"/>
      <c r="E273" s="15" t="n"/>
      <c r="G273" s="15" t="n"/>
    </row>
    <row r="274" ht="15.75" customHeight="1" s="50">
      <c r="A274" s="15" t="n"/>
      <c r="E274" s="15" t="n"/>
      <c r="G274" s="15" t="n"/>
    </row>
    <row r="275" ht="15.75" customHeight="1" s="50">
      <c r="A275" s="15" t="n"/>
      <c r="E275" s="15" t="n"/>
      <c r="G275" s="15" t="n"/>
    </row>
    <row r="276" ht="15.75" customHeight="1" s="50">
      <c r="A276" s="15" t="n"/>
      <c r="E276" s="15" t="n"/>
      <c r="G276" s="15" t="n"/>
    </row>
    <row r="277" ht="15.75" customHeight="1" s="50">
      <c r="A277" s="15" t="n"/>
      <c r="E277" s="15" t="n"/>
      <c r="G277" s="15" t="n"/>
    </row>
    <row r="278" ht="15.75" customHeight="1" s="50">
      <c r="A278" s="15" t="n"/>
      <c r="E278" s="15" t="n"/>
      <c r="G278" s="15" t="n"/>
    </row>
    <row r="279" ht="15.75" customHeight="1" s="50">
      <c r="A279" s="15" t="n"/>
      <c r="E279" s="15" t="n"/>
      <c r="G279" s="15" t="n"/>
    </row>
    <row r="280" ht="15.75" customHeight="1" s="50">
      <c r="A280" s="15" t="n"/>
      <c r="E280" s="15" t="n"/>
      <c r="G280" s="15" t="n"/>
    </row>
    <row r="281" ht="15.75" customHeight="1" s="50">
      <c r="A281" s="15" t="n"/>
      <c r="E281" s="15" t="n"/>
      <c r="G281" s="15" t="n"/>
    </row>
    <row r="282" ht="15.75" customHeight="1" s="50">
      <c r="A282" s="15" t="n"/>
      <c r="E282" s="15" t="n"/>
      <c r="G282" s="15" t="n"/>
    </row>
    <row r="283" ht="15.75" customHeight="1" s="50">
      <c r="A283" s="15" t="n"/>
      <c r="E283" s="15" t="n"/>
      <c r="G283" s="15" t="n"/>
    </row>
    <row r="284" ht="15.75" customHeight="1" s="50">
      <c r="A284" s="15" t="n"/>
      <c r="E284" s="15" t="n"/>
      <c r="G284" s="15" t="n"/>
    </row>
    <row r="285" ht="15.75" customHeight="1" s="50">
      <c r="A285" s="15" t="n"/>
      <c r="E285" s="15" t="n"/>
      <c r="G285" s="15" t="n"/>
    </row>
    <row r="286" ht="15.75" customHeight="1" s="50">
      <c r="A286" s="15" t="n"/>
      <c r="E286" s="15" t="n"/>
      <c r="G286" s="15" t="n"/>
    </row>
    <row r="287" ht="15.75" customHeight="1" s="50">
      <c r="A287" s="15" t="n"/>
      <c r="E287" s="15" t="n"/>
      <c r="G287" s="15" t="n"/>
    </row>
    <row r="288" ht="15.75" customHeight="1" s="50">
      <c r="A288" s="15" t="n"/>
      <c r="E288" s="15" t="n"/>
      <c r="G288" s="15" t="n"/>
    </row>
    <row r="289" ht="15.75" customHeight="1" s="50">
      <c r="A289" s="15" t="n"/>
      <c r="E289" s="15" t="n"/>
      <c r="G289" s="15" t="n"/>
    </row>
    <row r="290" ht="15.75" customHeight="1" s="50">
      <c r="A290" s="15" t="n"/>
      <c r="E290" s="15" t="n"/>
      <c r="G290" s="15" t="n"/>
    </row>
    <row r="291" ht="15.75" customHeight="1" s="50">
      <c r="A291" s="15" t="n"/>
      <c r="E291" s="15" t="n"/>
      <c r="G291" s="15" t="n"/>
    </row>
    <row r="292" ht="15.75" customHeight="1" s="50">
      <c r="A292" s="15" t="n"/>
      <c r="E292" s="15" t="n"/>
      <c r="G292" s="15" t="n"/>
    </row>
    <row r="293" ht="15.75" customHeight="1" s="50">
      <c r="A293" s="15" t="n"/>
      <c r="E293" s="15" t="n"/>
      <c r="G293" s="15" t="n"/>
    </row>
    <row r="294" ht="15.75" customHeight="1" s="50">
      <c r="A294" s="15" t="n"/>
      <c r="E294" s="15" t="n"/>
      <c r="G294" s="15" t="n"/>
    </row>
    <row r="295" ht="15.75" customHeight="1" s="50">
      <c r="A295" s="15" t="n"/>
      <c r="E295" s="15" t="n"/>
      <c r="G295" s="15" t="n"/>
    </row>
    <row r="296" ht="15.75" customHeight="1" s="50">
      <c r="A296" s="15" t="n"/>
      <c r="E296" s="15" t="n"/>
      <c r="G296" s="15" t="n"/>
    </row>
    <row r="297" ht="15.75" customHeight="1" s="50">
      <c r="A297" s="15" t="n"/>
      <c r="E297" s="15" t="n"/>
      <c r="G297" s="15" t="n"/>
    </row>
    <row r="298" ht="15.75" customHeight="1" s="50">
      <c r="A298" s="15" t="n"/>
      <c r="E298" s="15" t="n"/>
      <c r="G298" s="15" t="n"/>
    </row>
    <row r="299" ht="15.75" customHeight="1" s="50">
      <c r="A299" s="15" t="n"/>
      <c r="E299" s="15" t="n"/>
      <c r="G299" s="15" t="n"/>
    </row>
    <row r="300" ht="15.75" customHeight="1" s="50">
      <c r="A300" s="15" t="n"/>
      <c r="E300" s="15" t="n"/>
      <c r="G300" s="15" t="n"/>
    </row>
    <row r="301" ht="15.75" customHeight="1" s="50">
      <c r="A301" s="15" t="n"/>
      <c r="E301" s="15" t="n"/>
      <c r="G301" s="15" t="n"/>
    </row>
    <row r="302" ht="15.75" customHeight="1" s="50">
      <c r="A302" s="15" t="n"/>
      <c r="E302" s="15" t="n"/>
      <c r="G302" s="15" t="n"/>
    </row>
    <row r="303" ht="15.75" customHeight="1" s="50">
      <c r="A303" s="15" t="n"/>
      <c r="E303" s="15" t="n"/>
      <c r="G303" s="15" t="n"/>
    </row>
    <row r="304" ht="15.75" customHeight="1" s="50">
      <c r="A304" s="15" t="n"/>
      <c r="E304" s="15" t="n"/>
      <c r="G304" s="15" t="n"/>
    </row>
    <row r="305" ht="15.75" customHeight="1" s="50">
      <c r="A305" s="15" t="n"/>
      <c r="E305" s="15" t="n"/>
      <c r="G305" s="15" t="n"/>
    </row>
    <row r="306" ht="15.75" customHeight="1" s="50">
      <c r="A306" s="15" t="n"/>
      <c r="E306" s="15" t="n"/>
      <c r="G306" s="15" t="n"/>
    </row>
    <row r="307" ht="15.75" customHeight="1" s="50">
      <c r="A307" s="15" t="n"/>
      <c r="E307" s="15" t="n"/>
      <c r="G307" s="15" t="n"/>
    </row>
    <row r="308" ht="15.75" customHeight="1" s="50">
      <c r="A308" s="15" t="n"/>
      <c r="E308" s="15" t="n"/>
      <c r="G308" s="15" t="n"/>
    </row>
    <row r="309" ht="15.75" customHeight="1" s="50">
      <c r="A309" s="15" t="n"/>
      <c r="E309" s="15" t="n"/>
      <c r="G309" s="15" t="n"/>
    </row>
    <row r="310" ht="15.75" customHeight="1" s="50">
      <c r="A310" s="15" t="n"/>
      <c r="E310" s="15" t="n"/>
      <c r="G310" s="15" t="n"/>
    </row>
    <row r="311" ht="15.75" customHeight="1" s="50">
      <c r="A311" s="15" t="n"/>
      <c r="E311" s="15" t="n"/>
      <c r="G311" s="15" t="n"/>
    </row>
    <row r="312" ht="15.75" customHeight="1" s="50">
      <c r="A312" s="15" t="n"/>
      <c r="E312" s="15" t="n"/>
      <c r="G312" s="15" t="n"/>
    </row>
    <row r="313" ht="15.75" customHeight="1" s="50">
      <c r="A313" s="15" t="n"/>
      <c r="E313" s="15" t="n"/>
      <c r="G313" s="15" t="n"/>
    </row>
    <row r="314" ht="15.75" customHeight="1" s="50">
      <c r="A314" s="15" t="n"/>
      <c r="E314" s="15" t="n"/>
      <c r="G314" s="15" t="n"/>
    </row>
    <row r="315" ht="15.75" customHeight="1" s="50">
      <c r="A315" s="15" t="n"/>
      <c r="E315" s="15" t="n"/>
      <c r="G315" s="15" t="n"/>
    </row>
    <row r="316" ht="15.75" customHeight="1" s="50">
      <c r="A316" s="15" t="n"/>
      <c r="E316" s="15" t="n"/>
      <c r="G316" s="15" t="n"/>
    </row>
    <row r="317" ht="15.75" customHeight="1" s="50">
      <c r="A317" s="15" t="n"/>
      <c r="E317" s="15" t="n"/>
      <c r="G317" s="15" t="n"/>
    </row>
    <row r="318" ht="15.75" customHeight="1" s="50">
      <c r="A318" s="15" t="n"/>
      <c r="E318" s="15" t="n"/>
      <c r="G318" s="15" t="n"/>
    </row>
    <row r="319" ht="15.75" customHeight="1" s="50">
      <c r="A319" s="15" t="n"/>
      <c r="E319" s="15" t="n"/>
      <c r="G319" s="15" t="n"/>
    </row>
    <row r="320" ht="15.75" customHeight="1" s="50">
      <c r="A320" s="15" t="n"/>
      <c r="E320" s="15" t="n"/>
      <c r="G320" s="15" t="n"/>
    </row>
    <row r="321" ht="15.75" customHeight="1" s="50">
      <c r="A321" s="15" t="n"/>
      <c r="E321" s="15" t="n"/>
      <c r="G321" s="15" t="n"/>
    </row>
    <row r="322" ht="15.75" customHeight="1" s="50">
      <c r="A322" s="15" t="n"/>
      <c r="E322" s="15" t="n"/>
      <c r="G322" s="15" t="n"/>
    </row>
    <row r="323" ht="15.75" customHeight="1" s="50">
      <c r="A323" s="15" t="n"/>
      <c r="E323" s="15" t="n"/>
      <c r="G323" s="15" t="n"/>
    </row>
    <row r="324" ht="15.75" customHeight="1" s="50">
      <c r="A324" s="15" t="n"/>
      <c r="E324" s="15" t="n"/>
      <c r="G324" s="15" t="n"/>
    </row>
    <row r="325" ht="15.75" customHeight="1" s="50">
      <c r="A325" s="15" t="n"/>
      <c r="E325" s="15" t="n"/>
      <c r="G325" s="15" t="n"/>
    </row>
    <row r="326" ht="15.75" customHeight="1" s="50">
      <c r="A326" s="15" t="n"/>
      <c r="E326" s="15" t="n"/>
      <c r="G326" s="15" t="n"/>
    </row>
    <row r="327" ht="15.75" customHeight="1" s="50">
      <c r="A327" s="15" t="n"/>
      <c r="E327" s="15" t="n"/>
      <c r="G327" s="15" t="n"/>
    </row>
    <row r="328" ht="15.75" customHeight="1" s="50">
      <c r="A328" s="15" t="n"/>
      <c r="E328" s="15" t="n"/>
      <c r="G328" s="15" t="n"/>
    </row>
    <row r="329" ht="15.75" customHeight="1" s="50">
      <c r="A329" s="15" t="n"/>
      <c r="E329" s="15" t="n"/>
      <c r="G329" s="15" t="n"/>
    </row>
    <row r="330" ht="15.75" customHeight="1" s="50">
      <c r="A330" s="15" t="n"/>
      <c r="E330" s="15" t="n"/>
      <c r="G330" s="15" t="n"/>
    </row>
    <row r="331" ht="15.75" customHeight="1" s="50">
      <c r="A331" s="15" t="n"/>
      <c r="E331" s="15" t="n"/>
      <c r="G331" s="15" t="n"/>
    </row>
    <row r="332" ht="15.75" customHeight="1" s="50">
      <c r="A332" s="15" t="n"/>
      <c r="E332" s="15" t="n"/>
      <c r="G332" s="15" t="n"/>
    </row>
    <row r="333" ht="15.75" customHeight="1" s="50">
      <c r="A333" s="15" t="n"/>
      <c r="E333" s="15" t="n"/>
      <c r="G333" s="15" t="n"/>
    </row>
    <row r="334" ht="15.75" customHeight="1" s="50">
      <c r="A334" s="15" t="n"/>
      <c r="E334" s="15" t="n"/>
      <c r="G334" s="15" t="n"/>
    </row>
    <row r="335" ht="15.75" customHeight="1" s="50">
      <c r="A335" s="15" t="n"/>
      <c r="E335" s="15" t="n"/>
      <c r="G335" s="15" t="n"/>
    </row>
    <row r="336" ht="15.75" customHeight="1" s="50">
      <c r="A336" s="15" t="n"/>
      <c r="E336" s="15" t="n"/>
      <c r="G336" s="15" t="n"/>
    </row>
    <row r="337" ht="15.75" customHeight="1" s="50">
      <c r="A337" s="15" t="n"/>
      <c r="E337" s="15" t="n"/>
      <c r="G337" s="15" t="n"/>
    </row>
    <row r="338" ht="15.75" customHeight="1" s="50">
      <c r="A338" s="15" t="n"/>
      <c r="E338" s="15" t="n"/>
      <c r="G338" s="15" t="n"/>
    </row>
    <row r="339" ht="15.75" customHeight="1" s="50">
      <c r="A339" s="15" t="n"/>
      <c r="E339" s="15" t="n"/>
      <c r="G339" s="15" t="n"/>
    </row>
    <row r="340" ht="15.75" customHeight="1" s="50">
      <c r="A340" s="15" t="n"/>
      <c r="E340" s="15" t="n"/>
      <c r="G340" s="15" t="n"/>
    </row>
    <row r="341" ht="15.75" customHeight="1" s="50">
      <c r="A341" s="15" t="n"/>
      <c r="E341" s="15" t="n"/>
      <c r="G341" s="15" t="n"/>
    </row>
    <row r="342" ht="15.75" customHeight="1" s="50">
      <c r="A342" s="15" t="n"/>
      <c r="E342" s="15" t="n"/>
      <c r="G342" s="15" t="n"/>
    </row>
    <row r="343" ht="15.75" customHeight="1" s="50">
      <c r="A343" s="15" t="n"/>
      <c r="E343" s="15" t="n"/>
      <c r="G343" s="15" t="n"/>
    </row>
    <row r="344" ht="15.75" customHeight="1" s="50">
      <c r="A344" s="15" t="n"/>
      <c r="E344" s="15" t="n"/>
      <c r="G344" s="15" t="n"/>
    </row>
    <row r="345" ht="15.75" customHeight="1" s="50">
      <c r="A345" s="15" t="n"/>
      <c r="E345" s="15" t="n"/>
      <c r="G345" s="15" t="n"/>
    </row>
    <row r="346" ht="15.75" customHeight="1" s="50">
      <c r="A346" s="15" t="n"/>
      <c r="E346" s="15" t="n"/>
      <c r="G346" s="15" t="n"/>
    </row>
    <row r="347" ht="15.75" customHeight="1" s="50">
      <c r="A347" s="15" t="n"/>
      <c r="E347" s="15" t="n"/>
      <c r="G347" s="15" t="n"/>
    </row>
    <row r="348" ht="15.75" customHeight="1" s="50">
      <c r="A348" s="15" t="n"/>
      <c r="E348" s="15" t="n"/>
      <c r="G348" s="15" t="n"/>
    </row>
    <row r="349" ht="15.75" customHeight="1" s="50">
      <c r="A349" s="15" t="n"/>
      <c r="E349" s="15" t="n"/>
      <c r="G349" s="15" t="n"/>
    </row>
    <row r="350" ht="15.75" customHeight="1" s="50">
      <c r="A350" s="15" t="n"/>
      <c r="E350" s="15" t="n"/>
      <c r="G350" s="15" t="n"/>
    </row>
    <row r="351" ht="15.75" customHeight="1" s="50">
      <c r="A351" s="15" t="n"/>
      <c r="E351" s="15" t="n"/>
      <c r="G351" s="15" t="n"/>
    </row>
    <row r="352" ht="15.75" customHeight="1" s="50">
      <c r="A352" s="15" t="n"/>
      <c r="E352" s="15" t="n"/>
      <c r="G352" s="15" t="n"/>
    </row>
    <row r="353" ht="15.75" customHeight="1" s="50">
      <c r="A353" s="15" t="n"/>
      <c r="E353" s="15" t="n"/>
      <c r="G353" s="15" t="n"/>
    </row>
    <row r="354" ht="15.75" customHeight="1" s="50">
      <c r="A354" s="15" t="n"/>
      <c r="E354" s="15" t="n"/>
      <c r="G354" s="15" t="n"/>
    </row>
    <row r="355" ht="15.75" customHeight="1" s="50">
      <c r="A355" s="15" t="n"/>
      <c r="E355" s="15" t="n"/>
      <c r="G355" s="15" t="n"/>
    </row>
    <row r="356" ht="15.75" customHeight="1" s="50">
      <c r="A356" s="15" t="n"/>
      <c r="E356" s="15" t="n"/>
      <c r="G356" s="15" t="n"/>
    </row>
    <row r="357" ht="15.75" customHeight="1" s="50">
      <c r="A357" s="15" t="n"/>
      <c r="E357" s="15" t="n"/>
      <c r="G357" s="15" t="n"/>
    </row>
    <row r="358" ht="15.75" customHeight="1" s="50">
      <c r="A358" s="15" t="n"/>
      <c r="E358" s="15" t="n"/>
      <c r="G358" s="15" t="n"/>
    </row>
    <row r="359" ht="15.75" customHeight="1" s="50">
      <c r="A359" s="15" t="n"/>
      <c r="E359" s="15" t="n"/>
      <c r="G359" s="15" t="n"/>
    </row>
    <row r="360" ht="15.75" customHeight="1" s="50">
      <c r="A360" s="15" t="n"/>
      <c r="E360" s="15" t="n"/>
      <c r="G360" s="15" t="n"/>
    </row>
    <row r="361" ht="15.75" customHeight="1" s="50">
      <c r="A361" s="15" t="n"/>
      <c r="E361" s="15" t="n"/>
      <c r="G361" s="15" t="n"/>
    </row>
    <row r="362" ht="15.75" customHeight="1" s="50">
      <c r="A362" s="15" t="n"/>
      <c r="E362" s="15" t="n"/>
      <c r="G362" s="15" t="n"/>
    </row>
    <row r="363" ht="15.75" customHeight="1" s="50">
      <c r="A363" s="15" t="n"/>
      <c r="E363" s="15" t="n"/>
      <c r="G363" s="15" t="n"/>
    </row>
    <row r="364" ht="15.75" customHeight="1" s="50">
      <c r="A364" s="15" t="n"/>
      <c r="E364" s="15" t="n"/>
      <c r="G364" s="15" t="n"/>
    </row>
    <row r="365" ht="15.75" customHeight="1" s="50">
      <c r="A365" s="15" t="n"/>
      <c r="E365" s="15" t="n"/>
      <c r="G365" s="15" t="n"/>
    </row>
    <row r="366" ht="15.75" customHeight="1" s="50">
      <c r="A366" s="15" t="n"/>
      <c r="E366" s="15" t="n"/>
      <c r="G366" s="15" t="n"/>
    </row>
    <row r="367" ht="15.75" customHeight="1" s="50">
      <c r="A367" s="15" t="n"/>
      <c r="E367" s="15" t="n"/>
      <c r="G367" s="15" t="n"/>
    </row>
    <row r="368" ht="15.75" customHeight="1" s="50">
      <c r="A368" s="15" t="n"/>
      <c r="E368" s="15" t="n"/>
      <c r="G368" s="15" t="n"/>
    </row>
    <row r="369" ht="15.75" customHeight="1" s="50">
      <c r="A369" s="15" t="n"/>
      <c r="E369" s="15" t="n"/>
      <c r="G369" s="15" t="n"/>
    </row>
    <row r="370" ht="15.75" customHeight="1" s="50">
      <c r="A370" s="15" t="n"/>
      <c r="E370" s="15" t="n"/>
      <c r="G370" s="15" t="n"/>
    </row>
    <row r="371" ht="15.75" customHeight="1" s="50">
      <c r="A371" s="15" t="n"/>
      <c r="E371" s="15" t="n"/>
      <c r="G371" s="15" t="n"/>
    </row>
    <row r="372" ht="15.75" customHeight="1" s="50">
      <c r="A372" s="15" t="n"/>
      <c r="E372" s="15" t="n"/>
      <c r="G372" s="15" t="n"/>
    </row>
    <row r="373" ht="15.75" customHeight="1" s="50">
      <c r="A373" s="15" t="n"/>
      <c r="E373" s="15" t="n"/>
      <c r="G373" s="15" t="n"/>
    </row>
    <row r="374" ht="15.75" customHeight="1" s="50">
      <c r="A374" s="15" t="n"/>
      <c r="E374" s="15" t="n"/>
      <c r="G374" s="15" t="n"/>
    </row>
    <row r="375" ht="15.75" customHeight="1" s="50">
      <c r="A375" s="15" t="n"/>
      <c r="E375" s="15" t="n"/>
      <c r="G375" s="15" t="n"/>
    </row>
    <row r="376" ht="15.75" customHeight="1" s="50">
      <c r="A376" s="15" t="n"/>
      <c r="E376" s="15" t="n"/>
      <c r="G376" s="15" t="n"/>
    </row>
    <row r="377" ht="15.75" customHeight="1" s="50">
      <c r="A377" s="15" t="n"/>
      <c r="E377" s="15" t="n"/>
      <c r="G377" s="15" t="n"/>
    </row>
    <row r="378" ht="15.75" customHeight="1" s="50">
      <c r="A378" s="15" t="n"/>
      <c r="E378" s="15" t="n"/>
      <c r="G378" s="15" t="n"/>
    </row>
    <row r="379" ht="15.75" customHeight="1" s="50">
      <c r="A379" s="15" t="n"/>
      <c r="E379" s="15" t="n"/>
      <c r="G379" s="15" t="n"/>
    </row>
    <row r="380" ht="15.75" customHeight="1" s="50">
      <c r="A380" s="15" t="n"/>
      <c r="E380" s="15" t="n"/>
      <c r="G380" s="15" t="n"/>
    </row>
    <row r="381" ht="15.75" customHeight="1" s="50">
      <c r="A381" s="15" t="n"/>
      <c r="E381" s="15" t="n"/>
      <c r="G381" s="15" t="n"/>
    </row>
    <row r="382" ht="15.75" customHeight="1" s="50">
      <c r="A382" s="15" t="n"/>
      <c r="E382" s="15" t="n"/>
      <c r="G382" s="15" t="n"/>
    </row>
    <row r="383" ht="15.75" customHeight="1" s="50">
      <c r="A383" s="15" t="n"/>
      <c r="E383" s="15" t="n"/>
      <c r="G383" s="15" t="n"/>
    </row>
    <row r="384" ht="15.75" customHeight="1" s="50">
      <c r="A384" s="15" t="n"/>
      <c r="E384" s="15" t="n"/>
      <c r="G384" s="15" t="n"/>
    </row>
    <row r="385" ht="15.75" customHeight="1" s="50">
      <c r="A385" s="15" t="n"/>
      <c r="E385" s="15" t="n"/>
      <c r="G385" s="15" t="n"/>
    </row>
    <row r="386" ht="15.75" customHeight="1" s="50">
      <c r="A386" s="15" t="n"/>
      <c r="E386" s="15" t="n"/>
      <c r="G386" s="15" t="n"/>
    </row>
    <row r="387" ht="15.75" customHeight="1" s="50">
      <c r="A387" s="15" t="n"/>
      <c r="E387" s="15" t="n"/>
      <c r="G387" s="15" t="n"/>
    </row>
    <row r="388" ht="15.75" customHeight="1" s="50">
      <c r="A388" s="15" t="n"/>
      <c r="E388" s="15" t="n"/>
      <c r="G388" s="15" t="n"/>
    </row>
    <row r="389" ht="15.75" customHeight="1" s="50">
      <c r="A389" s="15" t="n"/>
      <c r="E389" s="15" t="n"/>
      <c r="G389" s="15" t="n"/>
    </row>
    <row r="390" ht="15.75" customHeight="1" s="50">
      <c r="A390" s="15" t="n"/>
      <c r="E390" s="15" t="n"/>
      <c r="G390" s="15" t="n"/>
    </row>
    <row r="391" ht="15.75" customHeight="1" s="50">
      <c r="A391" s="15" t="n"/>
      <c r="E391" s="15" t="n"/>
      <c r="G391" s="15" t="n"/>
    </row>
    <row r="392" ht="15.75" customHeight="1" s="50">
      <c r="A392" s="15" t="n"/>
      <c r="E392" s="15" t="n"/>
      <c r="G392" s="15" t="n"/>
    </row>
    <row r="393" ht="15.75" customHeight="1" s="50">
      <c r="A393" s="15" t="n"/>
      <c r="E393" s="15" t="n"/>
      <c r="G393" s="15" t="n"/>
    </row>
    <row r="394" ht="15.75" customHeight="1" s="50">
      <c r="A394" s="15" t="n"/>
      <c r="E394" s="15" t="n"/>
      <c r="G394" s="15" t="n"/>
    </row>
    <row r="395" ht="15.75" customHeight="1" s="50">
      <c r="A395" s="15" t="n"/>
      <c r="E395" s="15" t="n"/>
      <c r="G395" s="15" t="n"/>
    </row>
    <row r="396" ht="15.75" customHeight="1" s="50">
      <c r="A396" s="15" t="n"/>
      <c r="E396" s="15" t="n"/>
      <c r="G396" s="15" t="n"/>
    </row>
    <row r="397" ht="15.75" customHeight="1" s="50">
      <c r="A397" s="15" t="n"/>
      <c r="E397" s="15" t="n"/>
      <c r="G397" s="15" t="n"/>
    </row>
    <row r="398" ht="15.75" customHeight="1" s="50">
      <c r="A398" s="15" t="n"/>
      <c r="E398" s="15" t="n"/>
      <c r="G398" s="15" t="n"/>
    </row>
    <row r="399" ht="15.75" customHeight="1" s="50">
      <c r="A399" s="15" t="n"/>
      <c r="E399" s="15" t="n"/>
      <c r="G399" s="15" t="n"/>
    </row>
    <row r="400" ht="15.75" customHeight="1" s="50">
      <c r="A400" s="15" t="n"/>
      <c r="E400" s="15" t="n"/>
      <c r="G400" s="15" t="n"/>
    </row>
    <row r="401" ht="15.75" customHeight="1" s="50">
      <c r="A401" s="15" t="n"/>
      <c r="E401" s="15" t="n"/>
      <c r="G401" s="15" t="n"/>
    </row>
    <row r="402" ht="15.75" customHeight="1" s="50">
      <c r="A402" s="15" t="n"/>
      <c r="E402" s="15" t="n"/>
      <c r="G402" s="15" t="n"/>
    </row>
    <row r="403" ht="15.75" customHeight="1" s="50">
      <c r="A403" s="15" t="n"/>
      <c r="E403" s="15" t="n"/>
      <c r="G403" s="15" t="n"/>
    </row>
    <row r="404" ht="15.75" customHeight="1" s="50">
      <c r="A404" s="15" t="n"/>
      <c r="E404" s="15" t="n"/>
      <c r="G404" s="15" t="n"/>
    </row>
    <row r="405" ht="15.75" customHeight="1" s="50">
      <c r="A405" s="15" t="n"/>
      <c r="E405" s="15" t="n"/>
      <c r="G405" s="15" t="n"/>
    </row>
    <row r="406" ht="15.75" customHeight="1" s="50">
      <c r="A406" s="15" t="n"/>
      <c r="E406" s="15" t="n"/>
      <c r="G406" s="15" t="n"/>
    </row>
    <row r="407" ht="15.75" customHeight="1" s="50">
      <c r="A407" s="15" t="n"/>
      <c r="E407" s="15" t="n"/>
      <c r="G407" s="15" t="n"/>
    </row>
    <row r="408" ht="15.75" customHeight="1" s="50">
      <c r="A408" s="15" t="n"/>
      <c r="E408" s="15" t="n"/>
      <c r="G408" s="15" t="n"/>
    </row>
    <row r="409" ht="15.75" customHeight="1" s="50">
      <c r="A409" s="15" t="n"/>
      <c r="E409" s="15" t="n"/>
      <c r="G409" s="15" t="n"/>
    </row>
    <row r="410" ht="15.75" customHeight="1" s="50">
      <c r="A410" s="15" t="n"/>
      <c r="E410" s="15" t="n"/>
      <c r="G410" s="15" t="n"/>
    </row>
    <row r="411" ht="15.75" customHeight="1" s="50">
      <c r="A411" s="15" t="n"/>
      <c r="E411" s="15" t="n"/>
      <c r="G411" s="15" t="n"/>
    </row>
    <row r="412" ht="15.75" customHeight="1" s="50">
      <c r="A412" s="15" t="n"/>
      <c r="E412" s="15" t="n"/>
      <c r="G412" s="15" t="n"/>
    </row>
    <row r="413" ht="15.75" customHeight="1" s="50">
      <c r="A413" s="15" t="n"/>
      <c r="E413" s="15" t="n"/>
      <c r="G413" s="15" t="n"/>
    </row>
    <row r="414" ht="15.75" customHeight="1" s="50">
      <c r="A414" s="15" t="n"/>
      <c r="E414" s="15" t="n"/>
      <c r="G414" s="15" t="n"/>
    </row>
    <row r="415" ht="15.75" customHeight="1" s="50">
      <c r="A415" s="15" t="n"/>
      <c r="E415" s="15" t="n"/>
      <c r="G415" s="15" t="n"/>
    </row>
    <row r="416" ht="15.75" customHeight="1" s="50">
      <c r="A416" s="15" t="n"/>
      <c r="E416" s="15" t="n"/>
      <c r="G416" s="15" t="n"/>
    </row>
    <row r="417" ht="15.75" customHeight="1" s="50">
      <c r="A417" s="15" t="n"/>
      <c r="E417" s="15" t="n"/>
      <c r="G417" s="15" t="n"/>
    </row>
    <row r="418" ht="15.75" customHeight="1" s="50">
      <c r="A418" s="15" t="n"/>
      <c r="E418" s="15" t="n"/>
      <c r="G418" s="15" t="n"/>
    </row>
    <row r="419" ht="15.75" customHeight="1" s="50">
      <c r="A419" s="15" t="n"/>
      <c r="E419" s="15" t="n"/>
      <c r="G419" s="15" t="n"/>
    </row>
    <row r="420" ht="15.75" customHeight="1" s="50">
      <c r="A420" s="15" t="n"/>
      <c r="E420" s="15" t="n"/>
      <c r="G420" s="15" t="n"/>
    </row>
    <row r="421" ht="15.75" customHeight="1" s="50">
      <c r="A421" s="15" t="n"/>
      <c r="E421" s="15" t="n"/>
      <c r="G421" s="15" t="n"/>
    </row>
    <row r="422" ht="15.75" customHeight="1" s="50">
      <c r="A422" s="15" t="n"/>
      <c r="E422" s="15" t="n"/>
      <c r="G422" s="15" t="n"/>
    </row>
    <row r="423" ht="15.75" customHeight="1" s="50">
      <c r="A423" s="15" t="n"/>
      <c r="E423" s="15" t="n"/>
      <c r="G423" s="15" t="n"/>
    </row>
    <row r="424" ht="15.75" customHeight="1" s="50">
      <c r="A424" s="15" t="n"/>
      <c r="E424" s="15" t="n"/>
      <c r="G424" s="15" t="n"/>
    </row>
    <row r="425" ht="15.75" customHeight="1" s="50">
      <c r="A425" s="15" t="n"/>
      <c r="E425" s="15" t="n"/>
      <c r="G425" s="15" t="n"/>
    </row>
    <row r="426" ht="15.75" customHeight="1" s="50">
      <c r="A426" s="15" t="n"/>
      <c r="E426" s="15" t="n"/>
      <c r="G426" s="15" t="n"/>
    </row>
    <row r="427" ht="15.75" customHeight="1" s="50">
      <c r="A427" s="15" t="n"/>
      <c r="E427" s="15" t="n"/>
      <c r="G427" s="15" t="n"/>
    </row>
    <row r="428" ht="15.75" customHeight="1" s="50">
      <c r="A428" s="15" t="n"/>
      <c r="E428" s="15" t="n"/>
      <c r="G428" s="15" t="n"/>
    </row>
    <row r="429" ht="15.75" customHeight="1" s="50">
      <c r="A429" s="15" t="n"/>
      <c r="E429" s="15" t="n"/>
      <c r="G429" s="15" t="n"/>
    </row>
    <row r="430" ht="15.75" customHeight="1" s="50">
      <c r="A430" s="15" t="n"/>
      <c r="E430" s="15" t="n"/>
      <c r="G430" s="15" t="n"/>
    </row>
    <row r="431" ht="15.75" customHeight="1" s="50">
      <c r="A431" s="15" t="n"/>
      <c r="E431" s="15" t="n"/>
      <c r="G431" s="15" t="n"/>
    </row>
    <row r="432" ht="15.75" customHeight="1" s="50">
      <c r="A432" s="15" t="n"/>
      <c r="E432" s="15" t="n"/>
      <c r="G432" s="15" t="n"/>
    </row>
    <row r="433" ht="15.75" customHeight="1" s="50">
      <c r="A433" s="15" t="n"/>
      <c r="E433" s="15" t="n"/>
      <c r="G433" s="15" t="n"/>
    </row>
    <row r="434" ht="15.75" customHeight="1" s="50">
      <c r="A434" s="15" t="n"/>
      <c r="E434" s="15" t="n"/>
      <c r="G434" s="15" t="n"/>
    </row>
    <row r="435" ht="15.75" customHeight="1" s="50">
      <c r="A435" s="15" t="n"/>
      <c r="E435" s="15" t="n"/>
      <c r="G435" s="15" t="n"/>
    </row>
    <row r="436" ht="15.75" customHeight="1" s="50">
      <c r="A436" s="15" t="n"/>
      <c r="E436" s="15" t="n"/>
      <c r="G436" s="15" t="n"/>
    </row>
    <row r="437" ht="15.75" customHeight="1" s="50">
      <c r="A437" s="15" t="n"/>
      <c r="E437" s="15" t="n"/>
      <c r="G437" s="15" t="n"/>
    </row>
    <row r="438" ht="15.75" customHeight="1" s="50">
      <c r="A438" s="15" t="n"/>
      <c r="E438" s="15" t="n"/>
      <c r="G438" s="15" t="n"/>
    </row>
    <row r="439" ht="15.75" customHeight="1" s="50">
      <c r="A439" s="15" t="n"/>
      <c r="E439" s="15" t="n"/>
      <c r="G439" s="15" t="n"/>
    </row>
    <row r="440" ht="15.75" customHeight="1" s="50">
      <c r="A440" s="15" t="n"/>
      <c r="E440" s="15" t="n"/>
      <c r="G440" s="15" t="n"/>
    </row>
    <row r="441" ht="15.75" customHeight="1" s="50">
      <c r="A441" s="15" t="n"/>
      <c r="E441" s="15" t="n"/>
      <c r="G441" s="15" t="n"/>
    </row>
    <row r="442" ht="15.75" customHeight="1" s="50">
      <c r="A442" s="15" t="n"/>
      <c r="E442" s="15" t="n"/>
      <c r="G442" s="15" t="n"/>
    </row>
    <row r="443" ht="15.75" customHeight="1" s="50">
      <c r="A443" s="15" t="n"/>
      <c r="E443" s="15" t="n"/>
      <c r="G443" s="15" t="n"/>
    </row>
    <row r="444" ht="15.75" customHeight="1" s="50">
      <c r="A444" s="15" t="n"/>
      <c r="E444" s="15" t="n"/>
      <c r="G444" s="15" t="n"/>
    </row>
    <row r="445" ht="15.75" customHeight="1" s="50">
      <c r="A445" s="15" t="n"/>
      <c r="E445" s="15" t="n"/>
      <c r="G445" s="15" t="n"/>
    </row>
    <row r="446" ht="15.75" customHeight="1" s="50">
      <c r="A446" s="15" t="n"/>
      <c r="E446" s="15" t="n"/>
      <c r="G446" s="15" t="n"/>
    </row>
    <row r="447" ht="15.75" customHeight="1" s="50">
      <c r="A447" s="15" t="n"/>
      <c r="E447" s="15" t="n"/>
      <c r="G447" s="15" t="n"/>
    </row>
    <row r="448" ht="15.75" customHeight="1" s="50">
      <c r="A448" s="15" t="n"/>
      <c r="E448" s="15" t="n"/>
      <c r="G448" s="15" t="n"/>
    </row>
    <row r="449" ht="15.75" customHeight="1" s="50">
      <c r="A449" s="15" t="n"/>
      <c r="E449" s="15" t="n"/>
      <c r="G449" s="15" t="n"/>
    </row>
    <row r="450" ht="15.75" customHeight="1" s="50">
      <c r="A450" s="15" t="n"/>
      <c r="E450" s="15" t="n"/>
      <c r="G450" s="15" t="n"/>
    </row>
    <row r="451" ht="15.75" customHeight="1" s="50">
      <c r="A451" s="15" t="n"/>
      <c r="E451" s="15" t="n"/>
      <c r="G451" s="15" t="n"/>
    </row>
    <row r="452" ht="15.75" customHeight="1" s="50">
      <c r="A452" s="15" t="n"/>
      <c r="E452" s="15" t="n"/>
      <c r="G452" s="15" t="n"/>
    </row>
    <row r="453" ht="15.75" customHeight="1" s="50">
      <c r="A453" s="15" t="n"/>
      <c r="E453" s="15" t="n"/>
      <c r="G453" s="15" t="n"/>
    </row>
    <row r="454" ht="15.75" customHeight="1" s="50">
      <c r="A454" s="15" t="n"/>
      <c r="E454" s="15" t="n"/>
      <c r="G454" s="15" t="n"/>
    </row>
    <row r="455" ht="15.75" customHeight="1" s="50">
      <c r="A455" s="15" t="n"/>
      <c r="E455" s="15" t="n"/>
      <c r="G455" s="15" t="n"/>
    </row>
    <row r="456" ht="15.75" customHeight="1" s="50">
      <c r="A456" s="15" t="n"/>
      <c r="E456" s="15" t="n"/>
      <c r="G456" s="15" t="n"/>
    </row>
    <row r="457" ht="15.75" customHeight="1" s="50">
      <c r="A457" s="15" t="n"/>
      <c r="E457" s="15" t="n"/>
      <c r="G457" s="15" t="n"/>
    </row>
    <row r="458" ht="15.75" customHeight="1" s="50">
      <c r="A458" s="15" t="n"/>
      <c r="E458" s="15" t="n"/>
      <c r="G458" s="15" t="n"/>
    </row>
    <row r="459" ht="15.75" customHeight="1" s="50">
      <c r="A459" s="15" t="n"/>
      <c r="E459" s="15" t="n"/>
      <c r="G459" s="15" t="n"/>
    </row>
    <row r="460" ht="15.75" customHeight="1" s="50">
      <c r="A460" s="15" t="n"/>
      <c r="E460" s="15" t="n"/>
      <c r="G460" s="15" t="n"/>
    </row>
    <row r="461" ht="15.75" customHeight="1" s="50">
      <c r="A461" s="15" t="n"/>
      <c r="E461" s="15" t="n"/>
      <c r="G461" s="15" t="n"/>
    </row>
    <row r="462" ht="15.75" customHeight="1" s="50">
      <c r="A462" s="15" t="n"/>
      <c r="E462" s="15" t="n"/>
      <c r="G462" s="15" t="n"/>
    </row>
    <row r="463" ht="15.75" customHeight="1" s="50">
      <c r="A463" s="15" t="n"/>
      <c r="E463" s="15" t="n"/>
      <c r="G463" s="15" t="n"/>
    </row>
    <row r="464" ht="15.75" customHeight="1" s="50">
      <c r="A464" s="15" t="n"/>
      <c r="E464" s="15" t="n"/>
      <c r="G464" s="15" t="n"/>
    </row>
    <row r="465" ht="15.75" customHeight="1" s="50">
      <c r="A465" s="15" t="n"/>
      <c r="E465" s="15" t="n"/>
      <c r="G465" s="15" t="n"/>
    </row>
    <row r="466" ht="15.75" customHeight="1" s="50">
      <c r="A466" s="15" t="n"/>
      <c r="E466" s="15" t="n"/>
      <c r="G466" s="15" t="n"/>
    </row>
    <row r="467" ht="15.75" customHeight="1" s="50">
      <c r="A467" s="15" t="n"/>
      <c r="E467" s="15" t="n"/>
      <c r="G467" s="15" t="n"/>
    </row>
    <row r="468" ht="15.75" customHeight="1" s="50">
      <c r="A468" s="15" t="n"/>
      <c r="E468" s="15" t="n"/>
      <c r="G468" s="15" t="n"/>
    </row>
    <row r="469" ht="15.75" customHeight="1" s="50">
      <c r="A469" s="15" t="n"/>
      <c r="E469" s="15" t="n"/>
      <c r="G469" s="15" t="n"/>
    </row>
    <row r="470" ht="15.75" customHeight="1" s="50">
      <c r="A470" s="15" t="n"/>
      <c r="E470" s="15" t="n"/>
      <c r="G470" s="15" t="n"/>
    </row>
    <row r="471" ht="15.75" customHeight="1" s="50">
      <c r="A471" s="15" t="n"/>
      <c r="E471" s="15" t="n"/>
      <c r="G471" s="15" t="n"/>
    </row>
    <row r="472" ht="15.75" customHeight="1" s="50">
      <c r="A472" s="15" t="n"/>
      <c r="E472" s="15" t="n"/>
      <c r="G472" s="15" t="n"/>
    </row>
    <row r="473" ht="15.75" customHeight="1" s="50">
      <c r="A473" s="15" t="n"/>
      <c r="E473" s="15" t="n"/>
      <c r="G473" s="15" t="n"/>
    </row>
    <row r="474" ht="15.75" customHeight="1" s="50">
      <c r="A474" s="15" t="n"/>
      <c r="E474" s="15" t="n"/>
      <c r="G474" s="15" t="n"/>
    </row>
    <row r="475" ht="15.75" customHeight="1" s="50">
      <c r="A475" s="15" t="n"/>
      <c r="E475" s="15" t="n"/>
      <c r="G475" s="15" t="n"/>
    </row>
    <row r="476" ht="15.75" customHeight="1" s="50">
      <c r="A476" s="15" t="n"/>
      <c r="E476" s="15" t="n"/>
      <c r="G476" s="15" t="n"/>
    </row>
    <row r="477" ht="15.75" customHeight="1" s="50">
      <c r="A477" s="15" t="n"/>
      <c r="E477" s="15" t="n"/>
      <c r="G477" s="15" t="n"/>
    </row>
    <row r="478" ht="15.75" customHeight="1" s="50">
      <c r="A478" s="15" t="n"/>
      <c r="E478" s="15" t="n"/>
      <c r="G478" s="15" t="n"/>
    </row>
    <row r="479" ht="15.75" customHeight="1" s="50">
      <c r="A479" s="15" t="n"/>
      <c r="E479" s="15" t="n"/>
      <c r="G479" s="15" t="n"/>
    </row>
    <row r="480" ht="15.75" customHeight="1" s="50">
      <c r="A480" s="15" t="n"/>
      <c r="E480" s="15" t="n"/>
      <c r="G480" s="15" t="n"/>
    </row>
    <row r="481" ht="15.75" customHeight="1" s="50">
      <c r="A481" s="15" t="n"/>
      <c r="E481" s="15" t="n"/>
      <c r="G481" s="15" t="n"/>
    </row>
    <row r="482" ht="15.75" customHeight="1" s="50">
      <c r="A482" s="15" t="n"/>
      <c r="E482" s="15" t="n"/>
      <c r="G482" s="15" t="n"/>
    </row>
    <row r="483" ht="15.75" customHeight="1" s="50">
      <c r="A483" s="15" t="n"/>
      <c r="E483" s="15" t="n"/>
      <c r="G483" s="15" t="n"/>
    </row>
    <row r="484" ht="15.75" customHeight="1" s="50">
      <c r="A484" s="15" t="n"/>
      <c r="E484" s="15" t="n"/>
      <c r="G484" s="15" t="n"/>
    </row>
    <row r="485" ht="15.75" customHeight="1" s="50">
      <c r="A485" s="15" t="n"/>
      <c r="E485" s="15" t="n"/>
      <c r="G485" s="15" t="n"/>
    </row>
    <row r="486" ht="15.75" customHeight="1" s="50">
      <c r="A486" s="15" t="n"/>
      <c r="E486" s="15" t="n"/>
      <c r="G486" s="15" t="n"/>
    </row>
    <row r="487" ht="15.75" customHeight="1" s="50">
      <c r="A487" s="15" t="n"/>
      <c r="E487" s="15" t="n"/>
      <c r="G487" s="15" t="n"/>
    </row>
    <row r="488" ht="15.75" customHeight="1" s="50">
      <c r="A488" s="15" t="n"/>
      <c r="E488" s="15" t="n"/>
      <c r="G488" s="15" t="n"/>
    </row>
    <row r="489" ht="15.75" customHeight="1" s="50">
      <c r="A489" s="15" t="n"/>
      <c r="E489" s="15" t="n"/>
      <c r="G489" s="15" t="n"/>
    </row>
    <row r="490" ht="15.75" customHeight="1" s="50">
      <c r="A490" s="15" t="n"/>
      <c r="E490" s="15" t="n"/>
      <c r="G490" s="15" t="n"/>
    </row>
    <row r="491" ht="15.75" customHeight="1" s="50">
      <c r="A491" s="15" t="n"/>
      <c r="E491" s="15" t="n"/>
      <c r="G491" s="15" t="n"/>
    </row>
    <row r="492" ht="15.75" customHeight="1" s="50">
      <c r="A492" s="15" t="n"/>
      <c r="E492" s="15" t="n"/>
      <c r="G492" s="15" t="n"/>
    </row>
    <row r="493" ht="15.75" customHeight="1" s="50">
      <c r="A493" s="15" t="n"/>
      <c r="E493" s="15" t="n"/>
      <c r="G493" s="15" t="n"/>
    </row>
    <row r="494" ht="15.75" customHeight="1" s="50">
      <c r="A494" s="15" t="n"/>
      <c r="E494" s="15" t="n"/>
      <c r="G494" s="15" t="n"/>
    </row>
    <row r="495" ht="15.75" customHeight="1" s="50">
      <c r="A495" s="15" t="n"/>
      <c r="E495" s="15" t="n"/>
      <c r="G495" s="15" t="n"/>
    </row>
    <row r="496" ht="15.75" customHeight="1" s="50">
      <c r="A496" s="15" t="n"/>
      <c r="E496" s="15" t="n"/>
      <c r="G496" s="15" t="n"/>
    </row>
    <row r="497" ht="15.75" customHeight="1" s="50">
      <c r="A497" s="15" t="n"/>
      <c r="E497" s="15" t="n"/>
      <c r="G497" s="15" t="n"/>
    </row>
    <row r="498" ht="15.75" customHeight="1" s="50">
      <c r="A498" s="15" t="n"/>
      <c r="E498" s="15" t="n"/>
      <c r="G498" s="15" t="n"/>
    </row>
    <row r="499" ht="15.75" customHeight="1" s="50">
      <c r="A499" s="15" t="n"/>
      <c r="E499" s="15" t="n"/>
      <c r="G499" s="15" t="n"/>
    </row>
    <row r="500" ht="15.75" customHeight="1" s="50">
      <c r="A500" s="15" t="n"/>
      <c r="E500" s="15" t="n"/>
      <c r="G500" s="15" t="n"/>
    </row>
    <row r="501" ht="15.75" customHeight="1" s="50">
      <c r="A501" s="15" t="n"/>
      <c r="E501" s="15" t="n"/>
      <c r="G501" s="15" t="n"/>
    </row>
    <row r="502" ht="15.75" customHeight="1" s="50">
      <c r="A502" s="15" t="n"/>
      <c r="E502" s="15" t="n"/>
      <c r="G502" s="15" t="n"/>
    </row>
    <row r="503" ht="15.75" customHeight="1" s="50">
      <c r="A503" s="15" t="n"/>
      <c r="E503" s="15" t="n"/>
      <c r="G503" s="15" t="n"/>
    </row>
    <row r="504" ht="15.75" customHeight="1" s="50">
      <c r="A504" s="15" t="n"/>
      <c r="E504" s="15" t="n"/>
      <c r="G504" s="15" t="n"/>
    </row>
    <row r="505" ht="15.75" customHeight="1" s="50">
      <c r="A505" s="15" t="n"/>
      <c r="E505" s="15" t="n"/>
      <c r="G505" s="15" t="n"/>
    </row>
    <row r="506" ht="15.75" customHeight="1" s="50">
      <c r="A506" s="15" t="n"/>
      <c r="E506" s="15" t="n"/>
      <c r="G506" s="15" t="n"/>
    </row>
    <row r="507" ht="15.75" customHeight="1" s="50">
      <c r="A507" s="15" t="n"/>
      <c r="E507" s="15" t="n"/>
      <c r="G507" s="15" t="n"/>
    </row>
    <row r="508" ht="15.75" customHeight="1" s="50">
      <c r="A508" s="15" t="n"/>
      <c r="E508" s="15" t="n"/>
      <c r="G508" s="15" t="n"/>
    </row>
    <row r="509" ht="15.75" customHeight="1" s="50">
      <c r="A509" s="15" t="n"/>
      <c r="E509" s="15" t="n"/>
      <c r="G509" s="15" t="n"/>
    </row>
    <row r="510" ht="15.75" customHeight="1" s="50">
      <c r="A510" s="15" t="n"/>
      <c r="E510" s="15" t="n"/>
      <c r="G510" s="15" t="n"/>
    </row>
    <row r="511" ht="15.75" customHeight="1" s="50">
      <c r="A511" s="15" t="n"/>
      <c r="E511" s="15" t="n"/>
      <c r="G511" s="15" t="n"/>
    </row>
    <row r="512" ht="15.75" customHeight="1" s="50">
      <c r="A512" s="15" t="n"/>
      <c r="E512" s="15" t="n"/>
      <c r="G512" s="15" t="n"/>
    </row>
    <row r="513" ht="15.75" customHeight="1" s="50">
      <c r="A513" s="15" t="n"/>
      <c r="E513" s="15" t="n"/>
      <c r="G513" s="15" t="n"/>
    </row>
    <row r="514" ht="15.75" customHeight="1" s="50">
      <c r="A514" s="15" t="n"/>
      <c r="E514" s="15" t="n"/>
      <c r="G514" s="15" t="n"/>
    </row>
    <row r="515" ht="15.75" customHeight="1" s="50">
      <c r="A515" s="15" t="n"/>
      <c r="E515" s="15" t="n"/>
      <c r="G515" s="15" t="n"/>
    </row>
    <row r="516" ht="15.75" customHeight="1" s="50">
      <c r="A516" s="15" t="n"/>
      <c r="E516" s="15" t="n"/>
      <c r="G516" s="15" t="n"/>
    </row>
    <row r="517" ht="15.75" customHeight="1" s="50">
      <c r="A517" s="15" t="n"/>
      <c r="E517" s="15" t="n"/>
      <c r="G517" s="15" t="n"/>
    </row>
    <row r="518" ht="15.75" customHeight="1" s="50">
      <c r="A518" s="15" t="n"/>
      <c r="E518" s="15" t="n"/>
      <c r="G518" s="15" t="n"/>
    </row>
    <row r="519" ht="15.75" customHeight="1" s="50">
      <c r="A519" s="15" t="n"/>
      <c r="E519" s="15" t="n"/>
      <c r="G519" s="15" t="n"/>
    </row>
    <row r="520" ht="15.75" customHeight="1" s="50">
      <c r="A520" s="15" t="n"/>
      <c r="E520" s="15" t="n"/>
      <c r="G520" s="15" t="n"/>
    </row>
    <row r="521" ht="15.75" customHeight="1" s="50">
      <c r="A521" s="15" t="n"/>
      <c r="E521" s="15" t="n"/>
      <c r="G521" s="15" t="n"/>
    </row>
    <row r="522" ht="15.75" customHeight="1" s="50">
      <c r="A522" s="15" t="n"/>
      <c r="E522" s="15" t="n"/>
      <c r="G522" s="15" t="n"/>
    </row>
    <row r="523" ht="15.75" customHeight="1" s="50">
      <c r="A523" s="15" t="n"/>
      <c r="E523" s="15" t="n"/>
      <c r="G523" s="15" t="n"/>
    </row>
    <row r="524" ht="15.75" customHeight="1" s="50">
      <c r="A524" s="15" t="n"/>
      <c r="E524" s="15" t="n"/>
      <c r="G524" s="15" t="n"/>
    </row>
    <row r="525" ht="15.75" customHeight="1" s="50">
      <c r="A525" s="15" t="n"/>
      <c r="E525" s="15" t="n"/>
      <c r="G525" s="15" t="n"/>
    </row>
    <row r="526" ht="15.75" customHeight="1" s="50">
      <c r="A526" s="15" t="n"/>
      <c r="E526" s="15" t="n"/>
      <c r="G526" s="15" t="n"/>
    </row>
    <row r="527" ht="15.75" customHeight="1" s="50">
      <c r="A527" s="15" t="n"/>
      <c r="E527" s="15" t="n"/>
      <c r="G527" s="15" t="n"/>
    </row>
    <row r="528" ht="15.75" customHeight="1" s="50">
      <c r="A528" s="15" t="n"/>
      <c r="E528" s="15" t="n"/>
      <c r="G528" s="15" t="n"/>
    </row>
    <row r="529" ht="15.75" customHeight="1" s="50">
      <c r="A529" s="15" t="n"/>
      <c r="E529" s="15" t="n"/>
      <c r="G529" s="15" t="n"/>
    </row>
    <row r="530" ht="15.75" customHeight="1" s="50">
      <c r="A530" s="15" t="n"/>
      <c r="E530" s="15" t="n"/>
      <c r="G530" s="15" t="n"/>
    </row>
    <row r="531" ht="15.75" customHeight="1" s="50">
      <c r="A531" s="15" t="n"/>
      <c r="E531" s="15" t="n"/>
      <c r="G531" s="15" t="n"/>
    </row>
    <row r="532" ht="15.75" customHeight="1" s="50">
      <c r="A532" s="15" t="n"/>
      <c r="E532" s="15" t="n"/>
      <c r="G532" s="15" t="n"/>
    </row>
    <row r="533" ht="15.75" customHeight="1" s="50">
      <c r="A533" s="15" t="n"/>
      <c r="E533" s="15" t="n"/>
      <c r="G533" s="15" t="n"/>
    </row>
    <row r="534" ht="15.75" customHeight="1" s="50">
      <c r="A534" s="15" t="n"/>
      <c r="E534" s="15" t="n"/>
      <c r="G534" s="15" t="n"/>
    </row>
    <row r="535" ht="15.75" customHeight="1" s="50">
      <c r="A535" s="15" t="n"/>
      <c r="E535" s="15" t="n"/>
      <c r="G535" s="15" t="n"/>
    </row>
    <row r="536" ht="15.75" customHeight="1" s="50">
      <c r="A536" s="15" t="n"/>
      <c r="E536" s="15" t="n"/>
      <c r="G536" s="15" t="n"/>
    </row>
    <row r="537" ht="15.75" customHeight="1" s="50">
      <c r="A537" s="15" t="n"/>
      <c r="E537" s="15" t="n"/>
      <c r="G537" s="15" t="n"/>
    </row>
    <row r="538" ht="15.75" customHeight="1" s="50">
      <c r="A538" s="15" t="n"/>
      <c r="E538" s="15" t="n"/>
      <c r="G538" s="15" t="n"/>
    </row>
    <row r="539" ht="15.75" customHeight="1" s="50">
      <c r="A539" s="15" t="n"/>
      <c r="E539" s="15" t="n"/>
      <c r="G539" s="15" t="n"/>
    </row>
    <row r="540" ht="15.75" customHeight="1" s="50">
      <c r="A540" s="15" t="n"/>
      <c r="E540" s="15" t="n"/>
      <c r="G540" s="15" t="n"/>
    </row>
    <row r="541" ht="15.75" customHeight="1" s="50">
      <c r="A541" s="15" t="n"/>
      <c r="E541" s="15" t="n"/>
      <c r="G541" s="15" t="n"/>
    </row>
    <row r="542" ht="15.75" customHeight="1" s="50">
      <c r="A542" s="15" t="n"/>
      <c r="E542" s="15" t="n"/>
      <c r="G542" s="15" t="n"/>
    </row>
    <row r="543" ht="15.75" customHeight="1" s="50">
      <c r="A543" s="15" t="n"/>
      <c r="E543" s="15" t="n"/>
      <c r="G543" s="15" t="n"/>
    </row>
    <row r="544" ht="15.75" customHeight="1" s="50">
      <c r="A544" s="15" t="n"/>
      <c r="E544" s="15" t="n"/>
      <c r="G544" s="15" t="n"/>
    </row>
    <row r="545" ht="15.75" customHeight="1" s="50">
      <c r="A545" s="15" t="n"/>
      <c r="E545" s="15" t="n"/>
      <c r="G545" s="15" t="n"/>
    </row>
    <row r="546" ht="15.75" customHeight="1" s="50">
      <c r="A546" s="15" t="n"/>
      <c r="E546" s="15" t="n"/>
      <c r="G546" s="15" t="n"/>
    </row>
    <row r="547" ht="15.75" customHeight="1" s="50">
      <c r="A547" s="15" t="n"/>
      <c r="E547" s="15" t="n"/>
      <c r="G547" s="15" t="n"/>
    </row>
    <row r="548" ht="15.75" customHeight="1" s="50">
      <c r="A548" s="15" t="n"/>
      <c r="E548" s="15" t="n"/>
      <c r="G548" s="15" t="n"/>
    </row>
    <row r="549" ht="15.75" customHeight="1" s="50">
      <c r="A549" s="15" t="n"/>
      <c r="E549" s="15" t="n"/>
      <c r="G549" s="15" t="n"/>
    </row>
    <row r="550" ht="15.75" customHeight="1" s="50">
      <c r="A550" s="15" t="n"/>
      <c r="E550" s="15" t="n"/>
      <c r="G550" s="15" t="n"/>
    </row>
    <row r="551" ht="15.75" customHeight="1" s="50">
      <c r="A551" s="15" t="n"/>
      <c r="E551" s="15" t="n"/>
      <c r="G551" s="15" t="n"/>
    </row>
    <row r="552" ht="15.75" customHeight="1" s="50">
      <c r="A552" s="15" t="n"/>
      <c r="E552" s="15" t="n"/>
      <c r="G552" s="15" t="n"/>
    </row>
    <row r="553" ht="15.75" customHeight="1" s="50">
      <c r="A553" s="15" t="n"/>
      <c r="E553" s="15" t="n"/>
      <c r="G553" s="15" t="n"/>
    </row>
    <row r="554" ht="15.75" customHeight="1" s="50">
      <c r="A554" s="15" t="n"/>
      <c r="E554" s="15" t="n"/>
      <c r="G554" s="15" t="n"/>
    </row>
    <row r="555" ht="15.75" customHeight="1" s="50">
      <c r="A555" s="15" t="n"/>
      <c r="E555" s="15" t="n"/>
      <c r="G555" s="15" t="n"/>
    </row>
    <row r="556" ht="15.75" customHeight="1" s="50">
      <c r="A556" s="15" t="n"/>
      <c r="E556" s="15" t="n"/>
      <c r="G556" s="15" t="n"/>
    </row>
    <row r="557" ht="15.75" customHeight="1" s="50">
      <c r="A557" s="15" t="n"/>
      <c r="E557" s="15" t="n"/>
      <c r="G557" s="15" t="n"/>
    </row>
    <row r="558" ht="15.75" customHeight="1" s="50">
      <c r="A558" s="15" t="n"/>
      <c r="E558" s="15" t="n"/>
      <c r="G558" s="15" t="n"/>
    </row>
    <row r="559" ht="15.75" customHeight="1" s="50">
      <c r="A559" s="15" t="n"/>
      <c r="E559" s="15" t="n"/>
      <c r="G559" s="15" t="n"/>
    </row>
    <row r="560" ht="15.75" customHeight="1" s="50">
      <c r="A560" s="15" t="n"/>
      <c r="E560" s="15" t="n"/>
      <c r="G560" s="15" t="n"/>
    </row>
    <row r="561" ht="15.75" customHeight="1" s="50">
      <c r="A561" s="15" t="n"/>
      <c r="E561" s="15" t="n"/>
      <c r="G561" s="15" t="n"/>
    </row>
    <row r="562" ht="15.75" customHeight="1" s="50">
      <c r="A562" s="15" t="n"/>
      <c r="E562" s="15" t="n"/>
      <c r="G562" s="15" t="n"/>
    </row>
    <row r="563" ht="15.75" customHeight="1" s="50">
      <c r="A563" s="15" t="n"/>
      <c r="E563" s="15" t="n"/>
      <c r="G563" s="15" t="n"/>
    </row>
    <row r="564" ht="15.75" customHeight="1" s="50">
      <c r="A564" s="15" t="n"/>
      <c r="E564" s="15" t="n"/>
      <c r="G564" s="15" t="n"/>
    </row>
    <row r="565" ht="15.75" customHeight="1" s="50">
      <c r="A565" s="15" t="n"/>
      <c r="E565" s="15" t="n"/>
      <c r="G565" s="15" t="n"/>
    </row>
    <row r="566" ht="15.75" customHeight="1" s="50">
      <c r="A566" s="15" t="n"/>
      <c r="E566" s="15" t="n"/>
      <c r="G566" s="15" t="n"/>
    </row>
    <row r="567" ht="15.75" customHeight="1" s="50">
      <c r="A567" s="15" t="n"/>
      <c r="E567" s="15" t="n"/>
      <c r="G567" s="15" t="n"/>
    </row>
    <row r="568" ht="15.75" customHeight="1" s="50">
      <c r="A568" s="15" t="n"/>
      <c r="E568" s="15" t="n"/>
      <c r="G568" s="15" t="n"/>
    </row>
    <row r="569" ht="15.75" customHeight="1" s="50">
      <c r="A569" s="15" t="n"/>
      <c r="E569" s="15" t="n"/>
      <c r="G569" s="15" t="n"/>
    </row>
    <row r="570" ht="15.75" customHeight="1" s="50">
      <c r="A570" s="15" t="n"/>
      <c r="E570" s="15" t="n"/>
      <c r="G570" s="15" t="n"/>
    </row>
    <row r="571" ht="15.75" customHeight="1" s="50">
      <c r="A571" s="15" t="n"/>
      <c r="E571" s="15" t="n"/>
      <c r="G571" s="15" t="n"/>
    </row>
    <row r="572" ht="15.75" customHeight="1" s="50">
      <c r="A572" s="15" t="n"/>
      <c r="E572" s="15" t="n"/>
      <c r="G572" s="15" t="n"/>
    </row>
    <row r="573" ht="15.75" customHeight="1" s="50">
      <c r="A573" s="15" t="n"/>
      <c r="E573" s="15" t="n"/>
      <c r="G573" s="15" t="n"/>
    </row>
    <row r="574" ht="15.75" customHeight="1" s="50">
      <c r="A574" s="15" t="n"/>
      <c r="E574" s="15" t="n"/>
      <c r="G574" s="15" t="n"/>
    </row>
    <row r="575" ht="15.75" customHeight="1" s="50">
      <c r="A575" s="15" t="n"/>
      <c r="E575" s="15" t="n"/>
      <c r="G575" s="15" t="n"/>
    </row>
    <row r="576" ht="15.75" customHeight="1" s="50">
      <c r="A576" s="15" t="n"/>
      <c r="E576" s="15" t="n"/>
      <c r="G576" s="15" t="n"/>
    </row>
    <row r="577" ht="15.75" customHeight="1" s="50">
      <c r="A577" s="15" t="n"/>
      <c r="E577" s="15" t="n"/>
      <c r="G577" s="15" t="n"/>
    </row>
    <row r="578" ht="15.75" customHeight="1" s="50">
      <c r="A578" s="15" t="n"/>
      <c r="E578" s="15" t="n"/>
      <c r="G578" s="15" t="n"/>
    </row>
    <row r="579" ht="15.75" customHeight="1" s="50">
      <c r="A579" s="15" t="n"/>
      <c r="E579" s="15" t="n"/>
      <c r="G579" s="15" t="n"/>
    </row>
    <row r="580" ht="15.75" customHeight="1" s="50">
      <c r="A580" s="15" t="n"/>
      <c r="E580" s="15" t="n"/>
      <c r="G580" s="15" t="n"/>
    </row>
    <row r="581" ht="15.75" customHeight="1" s="50">
      <c r="A581" s="15" t="n"/>
      <c r="E581" s="15" t="n"/>
      <c r="G581" s="15" t="n"/>
    </row>
    <row r="582" ht="15.75" customHeight="1" s="50">
      <c r="A582" s="15" t="n"/>
      <c r="E582" s="15" t="n"/>
      <c r="G582" s="15" t="n"/>
    </row>
    <row r="583" ht="15.75" customHeight="1" s="50">
      <c r="A583" s="15" t="n"/>
      <c r="E583" s="15" t="n"/>
      <c r="G583" s="15" t="n"/>
    </row>
    <row r="584" ht="15.75" customHeight="1" s="50">
      <c r="A584" s="15" t="n"/>
      <c r="E584" s="15" t="n"/>
      <c r="G584" s="15" t="n"/>
    </row>
    <row r="585" ht="15.75" customHeight="1" s="50">
      <c r="A585" s="15" t="n"/>
      <c r="E585" s="15" t="n"/>
      <c r="G585" s="15" t="n"/>
    </row>
    <row r="586" ht="15.75" customHeight="1" s="50">
      <c r="A586" s="15" t="n"/>
      <c r="E586" s="15" t="n"/>
      <c r="G586" s="15" t="n"/>
    </row>
    <row r="587" ht="15.75" customHeight="1" s="50">
      <c r="A587" s="15" t="n"/>
      <c r="E587" s="15" t="n"/>
      <c r="G587" s="15" t="n"/>
    </row>
    <row r="588" ht="15.75" customHeight="1" s="50">
      <c r="A588" s="15" t="n"/>
      <c r="E588" s="15" t="n"/>
      <c r="G588" s="15" t="n"/>
    </row>
    <row r="589" ht="15.75" customHeight="1" s="50">
      <c r="A589" s="15" t="n"/>
      <c r="E589" s="15" t="n"/>
      <c r="G589" s="15" t="n"/>
    </row>
    <row r="590" ht="15.75" customHeight="1" s="50">
      <c r="A590" s="15" t="n"/>
      <c r="E590" s="15" t="n"/>
      <c r="G590" s="15" t="n"/>
    </row>
    <row r="591" ht="15.75" customHeight="1" s="50">
      <c r="A591" s="15" t="n"/>
      <c r="E591" s="15" t="n"/>
      <c r="G591" s="15" t="n"/>
    </row>
    <row r="592" ht="15.75" customHeight="1" s="50">
      <c r="A592" s="15" t="n"/>
      <c r="E592" s="15" t="n"/>
      <c r="G592" s="15" t="n"/>
    </row>
    <row r="593" ht="15.75" customHeight="1" s="50">
      <c r="A593" s="15" t="n"/>
      <c r="E593" s="15" t="n"/>
      <c r="G593" s="15" t="n"/>
    </row>
    <row r="594" ht="15.75" customHeight="1" s="50">
      <c r="A594" s="15" t="n"/>
      <c r="E594" s="15" t="n"/>
      <c r="G594" s="15" t="n"/>
    </row>
    <row r="595" ht="15.75" customHeight="1" s="50">
      <c r="A595" s="15" t="n"/>
      <c r="E595" s="15" t="n"/>
      <c r="G595" s="15" t="n"/>
    </row>
    <row r="596" ht="15.75" customHeight="1" s="50">
      <c r="A596" s="15" t="n"/>
      <c r="E596" s="15" t="n"/>
      <c r="G596" s="15" t="n"/>
    </row>
    <row r="597" ht="15.75" customHeight="1" s="50">
      <c r="A597" s="15" t="n"/>
      <c r="E597" s="15" t="n"/>
      <c r="G597" s="15" t="n"/>
    </row>
    <row r="598" ht="15.75" customHeight="1" s="50">
      <c r="A598" s="15" t="n"/>
      <c r="E598" s="15" t="n"/>
      <c r="G598" s="15" t="n"/>
    </row>
    <row r="599" ht="15.75" customHeight="1" s="50">
      <c r="A599" s="15" t="n"/>
      <c r="E599" s="15" t="n"/>
      <c r="G599" s="15" t="n"/>
    </row>
    <row r="600" ht="15.75" customHeight="1" s="50">
      <c r="A600" s="15" t="n"/>
      <c r="E600" s="15" t="n"/>
      <c r="G600" s="15" t="n"/>
    </row>
    <row r="601" ht="15.75" customHeight="1" s="50">
      <c r="A601" s="15" t="n"/>
      <c r="E601" s="15" t="n"/>
      <c r="G601" s="15" t="n"/>
    </row>
    <row r="602" ht="15.75" customHeight="1" s="50">
      <c r="A602" s="15" t="n"/>
      <c r="E602" s="15" t="n"/>
      <c r="G602" s="15" t="n"/>
    </row>
    <row r="603" ht="15.75" customHeight="1" s="50">
      <c r="A603" s="15" t="n"/>
      <c r="E603" s="15" t="n"/>
      <c r="G603" s="15" t="n"/>
    </row>
    <row r="604" ht="15.75" customHeight="1" s="50">
      <c r="A604" s="15" t="n"/>
      <c r="E604" s="15" t="n"/>
      <c r="G604" s="15" t="n"/>
    </row>
    <row r="605" ht="15.75" customHeight="1" s="50">
      <c r="A605" s="15" t="n"/>
      <c r="E605" s="15" t="n"/>
      <c r="G605" s="15" t="n"/>
    </row>
    <row r="606" ht="15.75" customHeight="1" s="50">
      <c r="A606" s="15" t="n"/>
      <c r="E606" s="15" t="n"/>
      <c r="G606" s="15" t="n"/>
    </row>
    <row r="607" ht="15.75" customHeight="1" s="50">
      <c r="A607" s="15" t="n"/>
      <c r="E607" s="15" t="n"/>
      <c r="G607" s="15" t="n"/>
    </row>
    <row r="608" ht="15.75" customHeight="1" s="50">
      <c r="A608" s="15" t="n"/>
      <c r="E608" s="15" t="n"/>
      <c r="G608" s="15" t="n"/>
    </row>
    <row r="609" ht="15.75" customHeight="1" s="50">
      <c r="A609" s="15" t="n"/>
      <c r="E609" s="15" t="n"/>
      <c r="G609" s="15" t="n"/>
    </row>
    <row r="610" ht="15.75" customHeight="1" s="50">
      <c r="A610" s="15" t="n"/>
      <c r="E610" s="15" t="n"/>
      <c r="G610" s="15" t="n"/>
    </row>
    <row r="611" ht="15.75" customHeight="1" s="50">
      <c r="A611" s="15" t="n"/>
      <c r="E611" s="15" t="n"/>
      <c r="G611" s="15" t="n"/>
    </row>
    <row r="612" ht="15.75" customHeight="1" s="50">
      <c r="A612" s="15" t="n"/>
      <c r="E612" s="15" t="n"/>
      <c r="G612" s="15" t="n"/>
    </row>
    <row r="613" ht="15.75" customHeight="1" s="50">
      <c r="A613" s="15" t="n"/>
      <c r="E613" s="15" t="n"/>
      <c r="G613" s="15" t="n"/>
    </row>
    <row r="614" ht="15.75" customHeight="1" s="50">
      <c r="A614" s="15" t="n"/>
      <c r="E614" s="15" t="n"/>
      <c r="G614" s="15" t="n"/>
    </row>
    <row r="615" ht="15.75" customHeight="1" s="50">
      <c r="A615" s="15" t="n"/>
      <c r="E615" s="15" t="n"/>
      <c r="G615" s="15" t="n"/>
    </row>
    <row r="616" ht="15.75" customHeight="1" s="50">
      <c r="A616" s="15" t="n"/>
      <c r="E616" s="15" t="n"/>
      <c r="G616" s="15" t="n"/>
    </row>
    <row r="617" ht="15.75" customHeight="1" s="50">
      <c r="A617" s="15" t="n"/>
      <c r="E617" s="15" t="n"/>
      <c r="G617" s="15" t="n"/>
    </row>
    <row r="618" ht="15.75" customHeight="1" s="50">
      <c r="A618" s="15" t="n"/>
      <c r="E618" s="15" t="n"/>
      <c r="G618" s="15" t="n"/>
    </row>
    <row r="619" ht="15.75" customHeight="1" s="50">
      <c r="A619" s="15" t="n"/>
      <c r="E619" s="15" t="n"/>
      <c r="G619" s="15" t="n"/>
    </row>
    <row r="620" ht="15.75" customHeight="1" s="50">
      <c r="A620" s="15" t="n"/>
      <c r="E620" s="15" t="n"/>
      <c r="G620" s="15" t="n"/>
    </row>
    <row r="621" ht="15.75" customHeight="1" s="50">
      <c r="A621" s="15" t="n"/>
      <c r="E621" s="15" t="n"/>
      <c r="G621" s="15" t="n"/>
    </row>
    <row r="622" ht="15.75" customHeight="1" s="50">
      <c r="A622" s="15" t="n"/>
      <c r="E622" s="15" t="n"/>
      <c r="G622" s="15" t="n"/>
    </row>
    <row r="623" ht="15.75" customHeight="1" s="50">
      <c r="A623" s="15" t="n"/>
      <c r="E623" s="15" t="n"/>
      <c r="G623" s="15" t="n"/>
    </row>
    <row r="624" ht="15.75" customHeight="1" s="50">
      <c r="A624" s="15" t="n"/>
      <c r="E624" s="15" t="n"/>
      <c r="G624" s="15" t="n"/>
    </row>
    <row r="625" ht="15.75" customHeight="1" s="50">
      <c r="A625" s="15" t="n"/>
      <c r="E625" s="15" t="n"/>
      <c r="G625" s="15" t="n"/>
    </row>
    <row r="626" ht="15.75" customHeight="1" s="50">
      <c r="A626" s="15" t="n"/>
      <c r="E626" s="15" t="n"/>
      <c r="G626" s="15" t="n"/>
    </row>
    <row r="627" ht="15.75" customHeight="1" s="50">
      <c r="A627" s="15" t="n"/>
      <c r="E627" s="15" t="n"/>
      <c r="G627" s="15" t="n"/>
    </row>
    <row r="628" ht="15.75" customHeight="1" s="50">
      <c r="A628" s="15" t="n"/>
      <c r="E628" s="15" t="n"/>
      <c r="G628" s="15" t="n"/>
    </row>
    <row r="629" ht="15.75" customHeight="1" s="50">
      <c r="A629" s="15" t="n"/>
      <c r="E629" s="15" t="n"/>
      <c r="G629" s="15" t="n"/>
    </row>
    <row r="630" ht="15.75" customHeight="1" s="50">
      <c r="A630" s="15" t="n"/>
      <c r="E630" s="15" t="n"/>
      <c r="G630" s="15" t="n"/>
    </row>
    <row r="631" ht="15.75" customHeight="1" s="50">
      <c r="A631" s="15" t="n"/>
      <c r="E631" s="15" t="n"/>
      <c r="G631" s="15" t="n"/>
    </row>
    <row r="632" ht="15.75" customHeight="1" s="50">
      <c r="A632" s="15" t="n"/>
      <c r="E632" s="15" t="n"/>
      <c r="G632" s="15" t="n"/>
    </row>
    <row r="633" ht="15.75" customHeight="1" s="50">
      <c r="A633" s="15" t="n"/>
      <c r="E633" s="15" t="n"/>
      <c r="G633" s="15" t="n"/>
    </row>
    <row r="634" ht="15.75" customHeight="1" s="50">
      <c r="A634" s="15" t="n"/>
      <c r="E634" s="15" t="n"/>
      <c r="G634" s="15" t="n"/>
    </row>
    <row r="635" ht="15.75" customHeight="1" s="50">
      <c r="A635" s="15" t="n"/>
      <c r="E635" s="15" t="n"/>
      <c r="G635" s="15" t="n"/>
    </row>
    <row r="636" ht="15.75" customHeight="1" s="50">
      <c r="A636" s="15" t="n"/>
      <c r="E636" s="15" t="n"/>
      <c r="G636" s="15" t="n"/>
    </row>
    <row r="637" ht="15.75" customHeight="1" s="50">
      <c r="A637" s="15" t="n"/>
      <c r="E637" s="15" t="n"/>
      <c r="G637" s="15" t="n"/>
    </row>
    <row r="638" ht="15.75" customHeight="1" s="50">
      <c r="A638" s="15" t="n"/>
      <c r="E638" s="15" t="n"/>
      <c r="G638" s="15" t="n"/>
    </row>
    <row r="639" ht="15.75" customHeight="1" s="50">
      <c r="A639" s="15" t="n"/>
      <c r="E639" s="15" t="n"/>
      <c r="G639" s="15" t="n"/>
    </row>
    <row r="640" ht="15.75" customHeight="1" s="50">
      <c r="A640" s="15" t="n"/>
      <c r="E640" s="15" t="n"/>
      <c r="G640" s="15" t="n"/>
    </row>
    <row r="641" ht="15.75" customHeight="1" s="50">
      <c r="A641" s="15" t="n"/>
      <c r="E641" s="15" t="n"/>
      <c r="G641" s="15" t="n"/>
    </row>
    <row r="642" ht="15.75" customHeight="1" s="50">
      <c r="A642" s="15" t="n"/>
      <c r="E642" s="15" t="n"/>
      <c r="G642" s="15" t="n"/>
    </row>
    <row r="643" ht="15.75" customHeight="1" s="50">
      <c r="A643" s="15" t="n"/>
      <c r="E643" s="15" t="n"/>
      <c r="G643" s="15" t="n"/>
    </row>
    <row r="644" ht="15.75" customHeight="1" s="50">
      <c r="A644" s="15" t="n"/>
      <c r="E644" s="15" t="n"/>
      <c r="G644" s="15" t="n"/>
    </row>
    <row r="645" ht="15.75" customHeight="1" s="50">
      <c r="A645" s="15" t="n"/>
      <c r="E645" s="15" t="n"/>
      <c r="G645" s="15" t="n"/>
    </row>
    <row r="646" ht="15.75" customHeight="1" s="50">
      <c r="A646" s="15" t="n"/>
      <c r="E646" s="15" t="n"/>
      <c r="G646" s="15" t="n"/>
    </row>
    <row r="647" ht="15.75" customHeight="1" s="50">
      <c r="A647" s="15" t="n"/>
      <c r="E647" s="15" t="n"/>
      <c r="G647" s="15" t="n"/>
    </row>
    <row r="648" ht="15.75" customHeight="1" s="50">
      <c r="A648" s="15" t="n"/>
      <c r="E648" s="15" t="n"/>
      <c r="G648" s="15" t="n"/>
    </row>
    <row r="649" ht="15.75" customHeight="1" s="50">
      <c r="A649" s="15" t="n"/>
      <c r="E649" s="15" t="n"/>
      <c r="G649" s="15" t="n"/>
    </row>
    <row r="650" ht="15.75" customHeight="1" s="50">
      <c r="A650" s="15" t="n"/>
      <c r="E650" s="15" t="n"/>
      <c r="G650" s="15" t="n"/>
    </row>
    <row r="651" ht="15.75" customHeight="1" s="50">
      <c r="A651" s="15" t="n"/>
      <c r="E651" s="15" t="n"/>
      <c r="G651" s="15" t="n"/>
    </row>
    <row r="652" ht="15.75" customHeight="1" s="50">
      <c r="A652" s="15" t="n"/>
      <c r="E652" s="15" t="n"/>
      <c r="G652" s="15" t="n"/>
    </row>
    <row r="653" ht="15.75" customHeight="1" s="50">
      <c r="A653" s="15" t="n"/>
      <c r="E653" s="15" t="n"/>
      <c r="G653" s="15" t="n"/>
    </row>
    <row r="654" ht="15.75" customHeight="1" s="50">
      <c r="A654" s="15" t="n"/>
      <c r="E654" s="15" t="n"/>
      <c r="G654" s="15" t="n"/>
    </row>
    <row r="655" ht="15.75" customHeight="1" s="50">
      <c r="A655" s="15" t="n"/>
      <c r="E655" s="15" t="n"/>
      <c r="G655" s="15" t="n"/>
    </row>
    <row r="656" ht="15.75" customHeight="1" s="50">
      <c r="A656" s="15" t="n"/>
      <c r="E656" s="15" t="n"/>
      <c r="G656" s="15" t="n"/>
    </row>
    <row r="657" ht="15.75" customHeight="1" s="50">
      <c r="A657" s="15" t="n"/>
      <c r="E657" s="15" t="n"/>
      <c r="G657" s="15" t="n"/>
    </row>
    <row r="658" ht="15.75" customHeight="1" s="50">
      <c r="A658" s="15" t="n"/>
      <c r="E658" s="15" t="n"/>
      <c r="G658" s="15" t="n"/>
    </row>
    <row r="659" ht="15.75" customHeight="1" s="50">
      <c r="A659" s="15" t="n"/>
      <c r="E659" s="15" t="n"/>
      <c r="G659" s="15" t="n"/>
    </row>
    <row r="660" ht="15.75" customHeight="1" s="50">
      <c r="A660" s="15" t="n"/>
      <c r="E660" s="15" t="n"/>
      <c r="G660" s="15" t="n"/>
    </row>
    <row r="661" ht="15.75" customHeight="1" s="50">
      <c r="A661" s="15" t="n"/>
      <c r="E661" s="15" t="n"/>
      <c r="G661" s="15" t="n"/>
    </row>
    <row r="662" ht="15.75" customHeight="1" s="50">
      <c r="A662" s="15" t="n"/>
      <c r="E662" s="15" t="n"/>
      <c r="G662" s="15" t="n"/>
    </row>
    <row r="663" ht="15.75" customHeight="1" s="50">
      <c r="A663" s="15" t="n"/>
      <c r="E663" s="15" t="n"/>
      <c r="G663" s="15" t="n"/>
    </row>
    <row r="664" ht="15.75" customHeight="1" s="50">
      <c r="A664" s="15" t="n"/>
      <c r="E664" s="15" t="n"/>
      <c r="G664" s="15" t="n"/>
    </row>
    <row r="665" ht="15.75" customHeight="1" s="50">
      <c r="A665" s="15" t="n"/>
      <c r="E665" s="15" t="n"/>
      <c r="G665" s="15" t="n"/>
    </row>
    <row r="666" ht="15.75" customHeight="1" s="50">
      <c r="A666" s="15" t="n"/>
      <c r="E666" s="15" t="n"/>
      <c r="G666" s="15" t="n"/>
    </row>
    <row r="667" ht="15.75" customHeight="1" s="50">
      <c r="A667" s="15" t="n"/>
      <c r="E667" s="15" t="n"/>
      <c r="G667" s="15" t="n"/>
    </row>
    <row r="668" ht="15.75" customHeight="1" s="50">
      <c r="A668" s="15" t="n"/>
      <c r="E668" s="15" t="n"/>
      <c r="G668" s="15" t="n"/>
    </row>
    <row r="669" ht="15.75" customHeight="1" s="50">
      <c r="A669" s="15" t="n"/>
      <c r="E669" s="15" t="n"/>
      <c r="G669" s="15" t="n"/>
    </row>
    <row r="670" ht="15.75" customHeight="1" s="50">
      <c r="A670" s="15" t="n"/>
      <c r="E670" s="15" t="n"/>
      <c r="G670" s="15" t="n"/>
    </row>
    <row r="671" ht="15.75" customHeight="1" s="50">
      <c r="A671" s="15" t="n"/>
      <c r="E671" s="15" t="n"/>
      <c r="G671" s="15" t="n"/>
    </row>
    <row r="672" ht="15.75" customHeight="1" s="50">
      <c r="A672" s="15" t="n"/>
      <c r="E672" s="15" t="n"/>
      <c r="G672" s="15" t="n"/>
    </row>
    <row r="673" ht="15.75" customHeight="1" s="50">
      <c r="A673" s="15" t="n"/>
      <c r="E673" s="15" t="n"/>
      <c r="G673" s="15" t="n"/>
    </row>
    <row r="674" ht="15.75" customHeight="1" s="50">
      <c r="A674" s="15" t="n"/>
      <c r="E674" s="15" t="n"/>
      <c r="G674" s="15" t="n"/>
    </row>
    <row r="675" ht="15.75" customHeight="1" s="50">
      <c r="A675" s="15" t="n"/>
      <c r="E675" s="15" t="n"/>
      <c r="G675" s="15" t="n"/>
    </row>
    <row r="676" ht="15.75" customHeight="1" s="50">
      <c r="A676" s="15" t="n"/>
      <c r="E676" s="15" t="n"/>
      <c r="G676" s="15" t="n"/>
    </row>
    <row r="677" ht="15.75" customHeight="1" s="50">
      <c r="A677" s="15" t="n"/>
      <c r="E677" s="15" t="n"/>
      <c r="G677" s="15" t="n"/>
    </row>
    <row r="678" ht="15.75" customHeight="1" s="50">
      <c r="A678" s="15" t="n"/>
      <c r="E678" s="15" t="n"/>
      <c r="G678" s="15" t="n"/>
    </row>
    <row r="679" ht="15.75" customHeight="1" s="50">
      <c r="A679" s="15" t="n"/>
      <c r="E679" s="15" t="n"/>
      <c r="G679" s="15" t="n"/>
    </row>
    <row r="680" ht="15.75" customHeight="1" s="50">
      <c r="A680" s="15" t="n"/>
      <c r="E680" s="15" t="n"/>
      <c r="G680" s="15" t="n"/>
    </row>
    <row r="681" ht="15.75" customHeight="1" s="50">
      <c r="A681" s="15" t="n"/>
      <c r="E681" s="15" t="n"/>
      <c r="G681" s="15" t="n"/>
    </row>
    <row r="682" ht="15.75" customHeight="1" s="50">
      <c r="A682" s="15" t="n"/>
      <c r="E682" s="15" t="n"/>
      <c r="G682" s="15" t="n"/>
    </row>
    <row r="683" ht="15.75" customHeight="1" s="50">
      <c r="A683" s="15" t="n"/>
      <c r="E683" s="15" t="n"/>
      <c r="G683" s="15" t="n"/>
    </row>
    <row r="684" ht="15.75" customHeight="1" s="50">
      <c r="A684" s="15" t="n"/>
      <c r="E684" s="15" t="n"/>
      <c r="G684" s="15" t="n"/>
    </row>
    <row r="685" ht="15.75" customHeight="1" s="50">
      <c r="A685" s="15" t="n"/>
      <c r="E685" s="15" t="n"/>
      <c r="G685" s="15" t="n"/>
    </row>
    <row r="686" ht="15.75" customHeight="1" s="50">
      <c r="A686" s="15" t="n"/>
      <c r="E686" s="15" t="n"/>
      <c r="G686" s="15" t="n"/>
    </row>
    <row r="687" ht="15.75" customHeight="1" s="50">
      <c r="A687" s="15" t="n"/>
      <c r="E687" s="15" t="n"/>
      <c r="G687" s="15" t="n"/>
    </row>
    <row r="688" ht="15.75" customHeight="1" s="50">
      <c r="A688" s="15" t="n"/>
      <c r="E688" s="15" t="n"/>
      <c r="G688" s="15" t="n"/>
    </row>
    <row r="689" ht="15.75" customHeight="1" s="50">
      <c r="A689" s="15" t="n"/>
      <c r="E689" s="15" t="n"/>
      <c r="G689" s="15" t="n"/>
    </row>
    <row r="690" ht="15.75" customHeight="1" s="50">
      <c r="A690" s="15" t="n"/>
      <c r="E690" s="15" t="n"/>
      <c r="G690" s="15" t="n"/>
    </row>
    <row r="691" ht="15.75" customHeight="1" s="50">
      <c r="A691" s="15" t="n"/>
      <c r="E691" s="15" t="n"/>
      <c r="G691" s="15" t="n"/>
    </row>
    <row r="692" ht="15.75" customHeight="1" s="50">
      <c r="A692" s="15" t="n"/>
      <c r="E692" s="15" t="n"/>
      <c r="G692" s="15" t="n"/>
    </row>
    <row r="693" ht="15.75" customHeight="1" s="50">
      <c r="A693" s="15" t="n"/>
      <c r="E693" s="15" t="n"/>
      <c r="G693" s="15" t="n"/>
    </row>
    <row r="694" ht="15.75" customHeight="1" s="50">
      <c r="A694" s="15" t="n"/>
      <c r="E694" s="15" t="n"/>
      <c r="G694" s="15" t="n"/>
    </row>
    <row r="695" ht="15.75" customHeight="1" s="50">
      <c r="A695" s="15" t="n"/>
      <c r="E695" s="15" t="n"/>
      <c r="G695" s="15" t="n"/>
    </row>
    <row r="696" ht="15.75" customHeight="1" s="50">
      <c r="A696" s="15" t="n"/>
      <c r="E696" s="15" t="n"/>
      <c r="G696" s="15" t="n"/>
    </row>
    <row r="697" ht="15.75" customHeight="1" s="50">
      <c r="A697" s="15" t="n"/>
      <c r="E697" s="15" t="n"/>
      <c r="G697" s="15" t="n"/>
    </row>
    <row r="698" ht="15.75" customHeight="1" s="50">
      <c r="A698" s="15" t="n"/>
      <c r="E698" s="15" t="n"/>
      <c r="G698" s="15" t="n"/>
    </row>
    <row r="699" ht="15.75" customHeight="1" s="50">
      <c r="A699" s="15" t="n"/>
      <c r="E699" s="15" t="n"/>
      <c r="G699" s="15" t="n"/>
    </row>
    <row r="700" ht="15.75" customHeight="1" s="50">
      <c r="A700" s="15" t="n"/>
      <c r="E700" s="15" t="n"/>
      <c r="G700" s="15" t="n"/>
    </row>
    <row r="701" ht="15.75" customHeight="1" s="50">
      <c r="A701" s="15" t="n"/>
      <c r="E701" s="15" t="n"/>
      <c r="G701" s="15" t="n"/>
    </row>
    <row r="702" ht="15.75" customHeight="1" s="50">
      <c r="A702" s="15" t="n"/>
      <c r="E702" s="15" t="n"/>
      <c r="G702" s="15" t="n"/>
    </row>
    <row r="703" ht="15.75" customHeight="1" s="50">
      <c r="A703" s="15" t="n"/>
      <c r="E703" s="15" t="n"/>
      <c r="G703" s="15" t="n"/>
    </row>
    <row r="704" ht="15.75" customHeight="1" s="50">
      <c r="A704" s="15" t="n"/>
      <c r="E704" s="15" t="n"/>
      <c r="G704" s="15" t="n"/>
    </row>
    <row r="705" ht="15.75" customHeight="1" s="50">
      <c r="A705" s="15" t="n"/>
      <c r="E705" s="15" t="n"/>
      <c r="G705" s="15" t="n"/>
    </row>
    <row r="706" ht="15.75" customHeight="1" s="50">
      <c r="A706" s="15" t="n"/>
      <c r="E706" s="15" t="n"/>
      <c r="G706" s="15" t="n"/>
    </row>
    <row r="707" ht="15.75" customHeight="1" s="50">
      <c r="A707" s="15" t="n"/>
      <c r="E707" s="15" t="n"/>
      <c r="G707" s="15" t="n"/>
    </row>
    <row r="708" ht="15.75" customHeight="1" s="50">
      <c r="A708" s="15" t="n"/>
      <c r="E708" s="15" t="n"/>
      <c r="G708" s="15" t="n"/>
    </row>
    <row r="709" ht="15.75" customHeight="1" s="50">
      <c r="A709" s="15" t="n"/>
      <c r="E709" s="15" t="n"/>
      <c r="G709" s="15" t="n"/>
    </row>
    <row r="710" ht="15.75" customHeight="1" s="50">
      <c r="A710" s="15" t="n"/>
      <c r="E710" s="15" t="n"/>
      <c r="G710" s="15" t="n"/>
    </row>
    <row r="711" ht="15.75" customHeight="1" s="50">
      <c r="A711" s="15" t="n"/>
      <c r="E711" s="15" t="n"/>
      <c r="G711" s="15" t="n"/>
    </row>
    <row r="712" ht="15.75" customHeight="1" s="50">
      <c r="A712" s="15" t="n"/>
      <c r="E712" s="15" t="n"/>
      <c r="G712" s="15" t="n"/>
    </row>
    <row r="713" ht="15.75" customHeight="1" s="50">
      <c r="A713" s="15" t="n"/>
      <c r="E713" s="15" t="n"/>
      <c r="G713" s="15" t="n"/>
    </row>
    <row r="714" ht="15.75" customHeight="1" s="50">
      <c r="A714" s="15" t="n"/>
      <c r="E714" s="15" t="n"/>
      <c r="G714" s="15" t="n"/>
    </row>
    <row r="715" ht="15.75" customHeight="1" s="50">
      <c r="A715" s="15" t="n"/>
      <c r="E715" s="15" t="n"/>
      <c r="G715" s="15" t="n"/>
    </row>
    <row r="716" ht="15.75" customHeight="1" s="50">
      <c r="A716" s="15" t="n"/>
      <c r="E716" s="15" t="n"/>
      <c r="G716" s="15" t="n"/>
    </row>
    <row r="717" ht="15.75" customHeight="1" s="50">
      <c r="A717" s="15" t="n"/>
      <c r="E717" s="15" t="n"/>
      <c r="G717" s="15" t="n"/>
    </row>
    <row r="718" ht="15.75" customHeight="1" s="50">
      <c r="A718" s="15" t="n"/>
      <c r="E718" s="15" t="n"/>
      <c r="G718" s="15" t="n"/>
    </row>
    <row r="719" ht="15.75" customHeight="1" s="50">
      <c r="A719" s="15" t="n"/>
      <c r="E719" s="15" t="n"/>
      <c r="G719" s="15" t="n"/>
    </row>
    <row r="720" ht="15.75" customHeight="1" s="50">
      <c r="A720" s="15" t="n"/>
      <c r="E720" s="15" t="n"/>
      <c r="G720" s="15" t="n"/>
    </row>
    <row r="721" ht="15.75" customHeight="1" s="50">
      <c r="A721" s="15" t="n"/>
      <c r="E721" s="15" t="n"/>
      <c r="G721" s="15" t="n"/>
    </row>
    <row r="722" ht="15.75" customHeight="1" s="50">
      <c r="A722" s="15" t="n"/>
      <c r="E722" s="15" t="n"/>
      <c r="G722" s="15" t="n"/>
    </row>
    <row r="723" ht="15.75" customHeight="1" s="50">
      <c r="A723" s="15" t="n"/>
      <c r="E723" s="15" t="n"/>
      <c r="G723" s="15" t="n"/>
    </row>
    <row r="724" ht="15.75" customHeight="1" s="50">
      <c r="A724" s="15" t="n"/>
      <c r="E724" s="15" t="n"/>
      <c r="G724" s="15" t="n"/>
    </row>
    <row r="725" ht="15.75" customHeight="1" s="50">
      <c r="A725" s="15" t="n"/>
      <c r="E725" s="15" t="n"/>
      <c r="G725" s="15" t="n"/>
    </row>
    <row r="726" ht="15.75" customHeight="1" s="50">
      <c r="A726" s="15" t="n"/>
      <c r="E726" s="15" t="n"/>
      <c r="G726" s="15" t="n"/>
    </row>
    <row r="727" ht="15.75" customHeight="1" s="50">
      <c r="A727" s="15" t="n"/>
      <c r="E727" s="15" t="n"/>
      <c r="G727" s="15" t="n"/>
    </row>
    <row r="728" ht="15.75" customHeight="1" s="50">
      <c r="A728" s="15" t="n"/>
      <c r="E728" s="15" t="n"/>
      <c r="G728" s="15" t="n"/>
    </row>
    <row r="729" ht="15.75" customHeight="1" s="50">
      <c r="A729" s="15" t="n"/>
      <c r="E729" s="15" t="n"/>
      <c r="G729" s="15" t="n"/>
    </row>
    <row r="730" ht="15.75" customHeight="1" s="50">
      <c r="A730" s="15" t="n"/>
      <c r="E730" s="15" t="n"/>
      <c r="G730" s="15" t="n"/>
    </row>
    <row r="731" ht="15.75" customHeight="1" s="50">
      <c r="A731" s="15" t="n"/>
      <c r="E731" s="15" t="n"/>
      <c r="G731" s="15" t="n"/>
    </row>
    <row r="732" ht="15.75" customHeight="1" s="50">
      <c r="A732" s="15" t="n"/>
      <c r="E732" s="15" t="n"/>
      <c r="G732" s="15" t="n"/>
    </row>
    <row r="733" ht="15.75" customHeight="1" s="50">
      <c r="A733" s="15" t="n"/>
      <c r="E733" s="15" t="n"/>
      <c r="G733" s="15" t="n"/>
    </row>
    <row r="734" ht="15.75" customHeight="1" s="50">
      <c r="A734" s="15" t="n"/>
      <c r="E734" s="15" t="n"/>
      <c r="G734" s="15" t="n"/>
    </row>
    <row r="735" ht="15.75" customHeight="1" s="50">
      <c r="A735" s="15" t="n"/>
      <c r="E735" s="15" t="n"/>
      <c r="G735" s="15" t="n"/>
    </row>
    <row r="736" ht="15.75" customHeight="1" s="50">
      <c r="A736" s="15" t="n"/>
      <c r="E736" s="15" t="n"/>
      <c r="G736" s="15" t="n"/>
    </row>
    <row r="737" ht="15.75" customHeight="1" s="50">
      <c r="A737" s="15" t="n"/>
      <c r="E737" s="15" t="n"/>
      <c r="G737" s="15" t="n"/>
    </row>
    <row r="738" ht="15.75" customHeight="1" s="50">
      <c r="A738" s="15" t="n"/>
      <c r="E738" s="15" t="n"/>
      <c r="G738" s="15" t="n"/>
    </row>
    <row r="739" ht="15.75" customHeight="1" s="50">
      <c r="A739" s="15" t="n"/>
      <c r="E739" s="15" t="n"/>
      <c r="G739" s="15" t="n"/>
    </row>
    <row r="740" ht="15.75" customHeight="1" s="50">
      <c r="A740" s="15" t="n"/>
      <c r="E740" s="15" t="n"/>
      <c r="G740" s="15" t="n"/>
    </row>
    <row r="741" ht="15.75" customHeight="1" s="50">
      <c r="A741" s="15" t="n"/>
      <c r="E741" s="15" t="n"/>
      <c r="G741" s="15" t="n"/>
    </row>
    <row r="742" ht="15.75" customHeight="1" s="50">
      <c r="A742" s="15" t="n"/>
      <c r="E742" s="15" t="n"/>
      <c r="G742" s="15" t="n"/>
    </row>
    <row r="743" ht="15.75" customHeight="1" s="50">
      <c r="A743" s="15" t="n"/>
      <c r="E743" s="15" t="n"/>
      <c r="G743" s="15" t="n"/>
    </row>
    <row r="744" ht="15.75" customHeight="1" s="50">
      <c r="A744" s="15" t="n"/>
      <c r="E744" s="15" t="n"/>
      <c r="G744" s="15" t="n"/>
    </row>
    <row r="745" ht="15.75" customHeight="1" s="50">
      <c r="A745" s="15" t="n"/>
      <c r="E745" s="15" t="n"/>
      <c r="G745" s="15" t="n"/>
    </row>
    <row r="746" ht="15.75" customHeight="1" s="50">
      <c r="A746" s="15" t="n"/>
      <c r="E746" s="15" t="n"/>
      <c r="G746" s="15" t="n"/>
    </row>
    <row r="747" ht="15.75" customHeight="1" s="50">
      <c r="A747" s="15" t="n"/>
      <c r="E747" s="15" t="n"/>
      <c r="G747" s="15" t="n"/>
    </row>
    <row r="748" ht="15.75" customHeight="1" s="50">
      <c r="A748" s="15" t="n"/>
      <c r="E748" s="15" t="n"/>
      <c r="G748" s="15" t="n"/>
    </row>
    <row r="749" ht="15.75" customHeight="1" s="50">
      <c r="A749" s="15" t="n"/>
      <c r="E749" s="15" t="n"/>
      <c r="G749" s="15" t="n"/>
    </row>
    <row r="750" ht="15.75" customHeight="1" s="50">
      <c r="A750" s="15" t="n"/>
      <c r="E750" s="15" t="n"/>
      <c r="G750" s="15" t="n"/>
    </row>
    <row r="751" ht="15.75" customHeight="1" s="50">
      <c r="A751" s="15" t="n"/>
      <c r="E751" s="15" t="n"/>
      <c r="G751" s="15" t="n"/>
    </row>
    <row r="752" ht="15.75" customHeight="1" s="50">
      <c r="A752" s="15" t="n"/>
      <c r="E752" s="15" t="n"/>
      <c r="G752" s="15" t="n"/>
    </row>
    <row r="753" ht="15.75" customHeight="1" s="50">
      <c r="A753" s="15" t="n"/>
      <c r="E753" s="15" t="n"/>
      <c r="G753" s="15" t="n"/>
    </row>
    <row r="754" ht="15.75" customHeight="1" s="50">
      <c r="A754" s="15" t="n"/>
      <c r="E754" s="15" t="n"/>
      <c r="G754" s="15" t="n"/>
    </row>
    <row r="755" ht="15.75" customHeight="1" s="50">
      <c r="A755" s="15" t="n"/>
      <c r="E755" s="15" t="n"/>
      <c r="G755" s="15" t="n"/>
    </row>
    <row r="756" ht="15.75" customHeight="1" s="50">
      <c r="A756" s="15" t="n"/>
      <c r="E756" s="15" t="n"/>
      <c r="G756" s="15" t="n"/>
    </row>
    <row r="757" ht="15.75" customHeight="1" s="50">
      <c r="A757" s="15" t="n"/>
      <c r="E757" s="15" t="n"/>
      <c r="G757" s="15" t="n"/>
    </row>
    <row r="758" ht="15.75" customHeight="1" s="50">
      <c r="A758" s="15" t="n"/>
      <c r="E758" s="15" t="n"/>
      <c r="G758" s="15" t="n"/>
    </row>
    <row r="759" ht="15.75" customHeight="1" s="50">
      <c r="A759" s="15" t="n"/>
      <c r="E759" s="15" t="n"/>
      <c r="G759" s="15" t="n"/>
    </row>
    <row r="760" ht="15.75" customHeight="1" s="50">
      <c r="A760" s="15" t="n"/>
      <c r="E760" s="15" t="n"/>
      <c r="G760" s="15" t="n"/>
    </row>
    <row r="761" ht="15.75" customHeight="1" s="50">
      <c r="A761" s="15" t="n"/>
      <c r="E761" s="15" t="n"/>
      <c r="G761" s="15" t="n"/>
    </row>
    <row r="762" ht="15.75" customHeight="1" s="50">
      <c r="A762" s="15" t="n"/>
      <c r="E762" s="15" t="n"/>
      <c r="G762" s="15" t="n"/>
    </row>
    <row r="763" ht="15.75" customHeight="1" s="50">
      <c r="A763" s="15" t="n"/>
      <c r="E763" s="15" t="n"/>
      <c r="G763" s="15" t="n"/>
    </row>
    <row r="764" ht="15.75" customHeight="1" s="50">
      <c r="A764" s="15" t="n"/>
      <c r="E764" s="15" t="n"/>
      <c r="G764" s="15" t="n"/>
    </row>
    <row r="765" ht="15.75" customHeight="1" s="50">
      <c r="A765" s="15" t="n"/>
      <c r="E765" s="15" t="n"/>
      <c r="G765" s="15" t="n"/>
    </row>
    <row r="766" ht="15.75" customHeight="1" s="50">
      <c r="A766" s="15" t="n"/>
      <c r="E766" s="15" t="n"/>
      <c r="G766" s="15" t="n"/>
    </row>
    <row r="767" ht="15.75" customHeight="1" s="50">
      <c r="A767" s="15" t="n"/>
      <c r="E767" s="15" t="n"/>
      <c r="G767" s="15" t="n"/>
    </row>
    <row r="768" ht="15.75" customHeight="1" s="50">
      <c r="A768" s="15" t="n"/>
      <c r="E768" s="15" t="n"/>
      <c r="G768" s="15" t="n"/>
    </row>
    <row r="769" ht="15.75" customHeight="1" s="50">
      <c r="A769" s="15" t="n"/>
      <c r="E769" s="15" t="n"/>
      <c r="G769" s="15" t="n"/>
    </row>
    <row r="770" ht="15.75" customHeight="1" s="50">
      <c r="A770" s="15" t="n"/>
      <c r="E770" s="15" t="n"/>
      <c r="G770" s="15" t="n"/>
    </row>
    <row r="771" ht="15.75" customHeight="1" s="50">
      <c r="A771" s="15" t="n"/>
      <c r="E771" s="15" t="n"/>
      <c r="G771" s="15" t="n"/>
    </row>
    <row r="772" ht="15.75" customHeight="1" s="50">
      <c r="A772" s="15" t="n"/>
      <c r="E772" s="15" t="n"/>
      <c r="G772" s="15" t="n"/>
    </row>
    <row r="773" ht="15.75" customHeight="1" s="50">
      <c r="A773" s="15" t="n"/>
      <c r="E773" s="15" t="n"/>
      <c r="G773" s="15" t="n"/>
    </row>
    <row r="774" ht="15.75" customHeight="1" s="50">
      <c r="A774" s="15" t="n"/>
      <c r="E774" s="15" t="n"/>
      <c r="G774" s="15" t="n"/>
    </row>
    <row r="775" ht="15.75" customHeight="1" s="50">
      <c r="A775" s="15" t="n"/>
      <c r="E775" s="15" t="n"/>
      <c r="G775" s="15" t="n"/>
    </row>
    <row r="776" ht="15.75" customHeight="1" s="50">
      <c r="A776" s="15" t="n"/>
      <c r="E776" s="15" t="n"/>
      <c r="G776" s="15" t="n"/>
    </row>
    <row r="777" ht="15.75" customHeight="1" s="50">
      <c r="A777" s="15" t="n"/>
      <c r="E777" s="15" t="n"/>
      <c r="G777" s="15" t="n"/>
    </row>
    <row r="778" ht="15.75" customHeight="1" s="50">
      <c r="A778" s="15" t="n"/>
      <c r="E778" s="15" t="n"/>
      <c r="G778" s="15" t="n"/>
    </row>
    <row r="779" ht="15.75" customHeight="1" s="50">
      <c r="A779" s="15" t="n"/>
      <c r="E779" s="15" t="n"/>
      <c r="G779" s="15" t="n"/>
    </row>
    <row r="780" ht="15.75" customHeight="1" s="50">
      <c r="A780" s="15" t="n"/>
      <c r="E780" s="15" t="n"/>
      <c r="G780" s="15" t="n"/>
    </row>
    <row r="781" ht="15.75" customHeight="1" s="50">
      <c r="A781" s="15" t="n"/>
      <c r="E781" s="15" t="n"/>
      <c r="G781" s="15" t="n"/>
    </row>
    <row r="782" ht="15.75" customHeight="1" s="50">
      <c r="A782" s="15" t="n"/>
      <c r="E782" s="15" t="n"/>
      <c r="G782" s="15" t="n"/>
    </row>
    <row r="783" ht="15.75" customHeight="1" s="50">
      <c r="A783" s="15" t="n"/>
      <c r="E783" s="15" t="n"/>
      <c r="G783" s="15" t="n"/>
    </row>
    <row r="784" ht="15.75" customHeight="1" s="50">
      <c r="A784" s="15" t="n"/>
      <c r="E784" s="15" t="n"/>
      <c r="G784" s="15" t="n"/>
    </row>
    <row r="785" ht="15.75" customHeight="1" s="50">
      <c r="A785" s="15" t="n"/>
      <c r="E785" s="15" t="n"/>
      <c r="G785" s="15" t="n"/>
    </row>
    <row r="786" ht="15.75" customHeight="1" s="50">
      <c r="A786" s="15" t="n"/>
      <c r="E786" s="15" t="n"/>
      <c r="G786" s="15" t="n"/>
    </row>
    <row r="787" ht="15.75" customHeight="1" s="50">
      <c r="A787" s="15" t="n"/>
      <c r="E787" s="15" t="n"/>
      <c r="G787" s="15" t="n"/>
    </row>
    <row r="788" ht="15.75" customHeight="1" s="50">
      <c r="A788" s="15" t="n"/>
      <c r="E788" s="15" t="n"/>
      <c r="G788" s="15" t="n"/>
    </row>
    <row r="789" ht="15.75" customHeight="1" s="50">
      <c r="A789" s="15" t="n"/>
      <c r="E789" s="15" t="n"/>
      <c r="G789" s="15" t="n"/>
    </row>
    <row r="790" ht="15.75" customHeight="1" s="50">
      <c r="A790" s="15" t="n"/>
      <c r="E790" s="15" t="n"/>
      <c r="G790" s="15" t="n"/>
    </row>
    <row r="791" ht="15.75" customHeight="1" s="50">
      <c r="A791" s="15" t="n"/>
      <c r="E791" s="15" t="n"/>
      <c r="G791" s="15" t="n"/>
    </row>
    <row r="792" ht="15.75" customHeight="1" s="50">
      <c r="A792" s="15" t="n"/>
      <c r="E792" s="15" t="n"/>
      <c r="G792" s="15" t="n"/>
    </row>
    <row r="793" ht="15.75" customHeight="1" s="50">
      <c r="A793" s="15" t="n"/>
      <c r="E793" s="15" t="n"/>
      <c r="G793" s="15" t="n"/>
    </row>
    <row r="794" ht="15.75" customHeight="1" s="50">
      <c r="A794" s="15" t="n"/>
      <c r="E794" s="15" t="n"/>
      <c r="G794" s="15" t="n"/>
    </row>
    <row r="795" ht="15.75" customHeight="1" s="50">
      <c r="A795" s="15" t="n"/>
      <c r="E795" s="15" t="n"/>
      <c r="G795" s="15" t="n"/>
    </row>
    <row r="796" ht="15.75" customHeight="1" s="50">
      <c r="A796" s="15" t="n"/>
      <c r="E796" s="15" t="n"/>
      <c r="G796" s="15" t="n"/>
    </row>
    <row r="797" ht="15.75" customHeight="1" s="50">
      <c r="A797" s="15" t="n"/>
      <c r="E797" s="15" t="n"/>
      <c r="G797" s="15" t="n"/>
    </row>
    <row r="798" ht="15.75" customHeight="1" s="50">
      <c r="A798" s="15" t="n"/>
      <c r="E798" s="15" t="n"/>
      <c r="G798" s="15" t="n"/>
    </row>
    <row r="799" ht="15.75" customHeight="1" s="50">
      <c r="A799" s="15" t="n"/>
      <c r="E799" s="15" t="n"/>
      <c r="G799" s="15" t="n"/>
    </row>
    <row r="800" ht="15.75" customHeight="1" s="50">
      <c r="A800" s="15" t="n"/>
      <c r="E800" s="15" t="n"/>
      <c r="G800" s="15" t="n"/>
    </row>
    <row r="801" ht="15.75" customHeight="1" s="50">
      <c r="A801" s="15" t="n"/>
      <c r="E801" s="15" t="n"/>
      <c r="G801" s="15" t="n"/>
    </row>
    <row r="802" ht="15.75" customHeight="1" s="50">
      <c r="A802" s="15" t="n"/>
      <c r="E802" s="15" t="n"/>
      <c r="G802" s="15" t="n"/>
    </row>
    <row r="803" ht="15.75" customHeight="1" s="50">
      <c r="A803" s="15" t="n"/>
      <c r="E803" s="15" t="n"/>
      <c r="G803" s="15" t="n"/>
    </row>
    <row r="804" ht="15.75" customHeight="1" s="50">
      <c r="A804" s="15" t="n"/>
      <c r="E804" s="15" t="n"/>
      <c r="G804" s="15" t="n"/>
    </row>
    <row r="805" ht="15.75" customHeight="1" s="50">
      <c r="A805" s="15" t="n"/>
      <c r="E805" s="15" t="n"/>
      <c r="G805" s="15" t="n"/>
    </row>
    <row r="806" ht="15.75" customHeight="1" s="50">
      <c r="A806" s="15" t="n"/>
      <c r="E806" s="15" t="n"/>
      <c r="G806" s="15" t="n"/>
    </row>
    <row r="807" ht="15.75" customHeight="1" s="50">
      <c r="A807" s="15" t="n"/>
      <c r="E807" s="15" t="n"/>
      <c r="G807" s="15" t="n"/>
    </row>
    <row r="808" ht="15.75" customHeight="1" s="50">
      <c r="A808" s="15" t="n"/>
      <c r="E808" s="15" t="n"/>
      <c r="G808" s="15" t="n"/>
    </row>
    <row r="809" ht="15.75" customHeight="1" s="50">
      <c r="A809" s="15" t="n"/>
      <c r="E809" s="15" t="n"/>
      <c r="G809" s="15" t="n"/>
    </row>
    <row r="810" ht="15.75" customHeight="1" s="50">
      <c r="A810" s="15" t="n"/>
      <c r="E810" s="15" t="n"/>
      <c r="G810" s="15" t="n"/>
    </row>
    <row r="811" ht="15.75" customHeight="1" s="50">
      <c r="A811" s="15" t="n"/>
      <c r="E811" s="15" t="n"/>
      <c r="G811" s="15" t="n"/>
    </row>
    <row r="812" ht="15.75" customHeight="1" s="50">
      <c r="A812" s="15" t="n"/>
      <c r="E812" s="15" t="n"/>
      <c r="G812" s="15" t="n"/>
    </row>
    <row r="813" ht="15.75" customHeight="1" s="50">
      <c r="A813" s="15" t="n"/>
      <c r="E813" s="15" t="n"/>
      <c r="G813" s="15" t="n"/>
    </row>
    <row r="814" ht="15.75" customHeight="1" s="50">
      <c r="A814" s="15" t="n"/>
      <c r="E814" s="15" t="n"/>
      <c r="G814" s="15" t="n"/>
    </row>
    <row r="815" ht="15.75" customHeight="1" s="50">
      <c r="A815" s="15" t="n"/>
      <c r="E815" s="15" t="n"/>
      <c r="G815" s="15" t="n"/>
    </row>
    <row r="816" ht="15.75" customHeight="1" s="50">
      <c r="A816" s="15" t="n"/>
      <c r="E816" s="15" t="n"/>
      <c r="G816" s="15" t="n"/>
    </row>
    <row r="817" ht="15.75" customHeight="1" s="50">
      <c r="A817" s="15" t="n"/>
      <c r="E817" s="15" t="n"/>
      <c r="G817" s="15" t="n"/>
    </row>
    <row r="818" ht="15.75" customHeight="1" s="50">
      <c r="A818" s="15" t="n"/>
      <c r="E818" s="15" t="n"/>
      <c r="G818" s="15" t="n"/>
    </row>
    <row r="819" ht="15.75" customHeight="1" s="50">
      <c r="A819" s="15" t="n"/>
      <c r="E819" s="15" t="n"/>
      <c r="G819" s="15" t="n"/>
    </row>
    <row r="820" ht="15.75" customHeight="1" s="50">
      <c r="A820" s="15" t="n"/>
      <c r="E820" s="15" t="n"/>
      <c r="G820" s="15" t="n"/>
    </row>
    <row r="821" ht="15.75" customHeight="1" s="50">
      <c r="A821" s="15" t="n"/>
      <c r="E821" s="15" t="n"/>
      <c r="G821" s="15" t="n"/>
    </row>
    <row r="822" ht="15.75" customHeight="1" s="50">
      <c r="A822" s="15" t="n"/>
      <c r="E822" s="15" t="n"/>
      <c r="G822" s="15" t="n"/>
    </row>
    <row r="823" ht="15.75" customHeight="1" s="50">
      <c r="A823" s="15" t="n"/>
      <c r="E823" s="15" t="n"/>
      <c r="G823" s="15" t="n"/>
    </row>
    <row r="824" ht="15.75" customHeight="1" s="50">
      <c r="A824" s="15" t="n"/>
      <c r="E824" s="15" t="n"/>
      <c r="G824" s="15" t="n"/>
    </row>
    <row r="825" ht="15.75" customHeight="1" s="50">
      <c r="A825" s="15" t="n"/>
      <c r="E825" s="15" t="n"/>
      <c r="G825" s="15" t="n"/>
    </row>
    <row r="826" ht="15.75" customHeight="1" s="50">
      <c r="A826" s="15" t="n"/>
      <c r="E826" s="15" t="n"/>
      <c r="G826" s="15" t="n"/>
    </row>
    <row r="827" ht="15.75" customHeight="1" s="50">
      <c r="A827" s="15" t="n"/>
      <c r="E827" s="15" t="n"/>
      <c r="G827" s="15" t="n"/>
    </row>
    <row r="828" ht="15.75" customHeight="1" s="50">
      <c r="A828" s="15" t="n"/>
      <c r="E828" s="15" t="n"/>
      <c r="G828" s="15" t="n"/>
    </row>
    <row r="829" ht="15.75" customHeight="1" s="50">
      <c r="A829" s="15" t="n"/>
      <c r="E829" s="15" t="n"/>
      <c r="G829" s="15" t="n"/>
    </row>
    <row r="830" ht="15.75" customHeight="1" s="50">
      <c r="A830" s="15" t="n"/>
      <c r="E830" s="15" t="n"/>
      <c r="G830" s="15" t="n"/>
    </row>
    <row r="831" ht="15.75" customHeight="1" s="50">
      <c r="A831" s="15" t="n"/>
      <c r="E831" s="15" t="n"/>
      <c r="G831" s="15" t="n"/>
    </row>
    <row r="832" ht="15.75" customHeight="1" s="50">
      <c r="A832" s="15" t="n"/>
      <c r="E832" s="15" t="n"/>
      <c r="G832" s="15" t="n"/>
    </row>
    <row r="833" ht="15.75" customHeight="1" s="50">
      <c r="A833" s="15" t="n"/>
      <c r="E833" s="15" t="n"/>
      <c r="G833" s="15" t="n"/>
    </row>
    <row r="834" ht="15.75" customHeight="1" s="50">
      <c r="A834" s="15" t="n"/>
      <c r="E834" s="15" t="n"/>
      <c r="G834" s="15" t="n"/>
    </row>
    <row r="835" ht="15.75" customHeight="1" s="50">
      <c r="A835" s="15" t="n"/>
      <c r="E835" s="15" t="n"/>
      <c r="G835" s="15" t="n"/>
    </row>
    <row r="836" ht="15.75" customHeight="1" s="50">
      <c r="A836" s="15" t="n"/>
      <c r="E836" s="15" t="n"/>
      <c r="G836" s="15" t="n"/>
    </row>
    <row r="837" ht="15.75" customHeight="1" s="50">
      <c r="A837" s="15" t="n"/>
      <c r="E837" s="15" t="n"/>
      <c r="G837" s="15" t="n"/>
    </row>
    <row r="838" ht="15.75" customHeight="1" s="50">
      <c r="A838" s="15" t="n"/>
      <c r="E838" s="15" t="n"/>
      <c r="G838" s="15" t="n"/>
    </row>
    <row r="839" ht="15.75" customHeight="1" s="50">
      <c r="A839" s="15" t="n"/>
      <c r="E839" s="15" t="n"/>
      <c r="G839" s="15" t="n"/>
    </row>
    <row r="840" ht="15.75" customHeight="1" s="50">
      <c r="A840" s="15" t="n"/>
      <c r="E840" s="15" t="n"/>
      <c r="G840" s="15" t="n"/>
    </row>
    <row r="841" ht="15.75" customHeight="1" s="50">
      <c r="A841" s="15" t="n"/>
      <c r="E841" s="15" t="n"/>
      <c r="G841" s="15" t="n"/>
    </row>
    <row r="842" ht="15.75" customHeight="1" s="50">
      <c r="A842" s="15" t="n"/>
      <c r="E842" s="15" t="n"/>
      <c r="G842" s="15" t="n"/>
    </row>
    <row r="843" ht="15.75" customHeight="1" s="50">
      <c r="A843" s="15" t="n"/>
      <c r="E843" s="15" t="n"/>
      <c r="G843" s="15" t="n"/>
    </row>
    <row r="844" ht="15.75" customHeight="1" s="50">
      <c r="A844" s="15" t="n"/>
      <c r="E844" s="15" t="n"/>
      <c r="G844" s="15" t="n"/>
    </row>
    <row r="845" ht="15.75" customHeight="1" s="50">
      <c r="A845" s="15" t="n"/>
      <c r="E845" s="15" t="n"/>
      <c r="G845" s="15" t="n"/>
    </row>
    <row r="846" ht="15.75" customHeight="1" s="50">
      <c r="A846" s="15" t="n"/>
      <c r="E846" s="15" t="n"/>
      <c r="G846" s="15" t="n"/>
    </row>
    <row r="847" ht="15.75" customHeight="1" s="50">
      <c r="A847" s="15" t="n"/>
      <c r="E847" s="15" t="n"/>
      <c r="G847" s="15" t="n"/>
    </row>
    <row r="848" ht="15.75" customHeight="1" s="50">
      <c r="A848" s="15" t="n"/>
      <c r="E848" s="15" t="n"/>
      <c r="G848" s="15" t="n"/>
    </row>
    <row r="849" ht="15.75" customHeight="1" s="50">
      <c r="A849" s="15" t="n"/>
      <c r="E849" s="15" t="n"/>
      <c r="G849" s="15" t="n"/>
    </row>
    <row r="850" ht="15.75" customHeight="1" s="50">
      <c r="A850" s="15" t="n"/>
      <c r="E850" s="15" t="n"/>
      <c r="G850" s="15" t="n"/>
    </row>
    <row r="851" ht="15.75" customHeight="1" s="50">
      <c r="A851" s="15" t="n"/>
      <c r="E851" s="15" t="n"/>
      <c r="G851" s="15" t="n"/>
    </row>
    <row r="852" ht="15.75" customHeight="1" s="50">
      <c r="A852" s="15" t="n"/>
      <c r="E852" s="15" t="n"/>
      <c r="G852" s="15" t="n"/>
    </row>
    <row r="853" ht="15.75" customHeight="1" s="50">
      <c r="A853" s="15" t="n"/>
      <c r="E853" s="15" t="n"/>
      <c r="G853" s="15" t="n"/>
    </row>
    <row r="854" ht="15.75" customHeight="1" s="50">
      <c r="A854" s="15" t="n"/>
      <c r="E854" s="15" t="n"/>
      <c r="G854" s="15" t="n"/>
    </row>
    <row r="855" ht="15.75" customHeight="1" s="50">
      <c r="A855" s="15" t="n"/>
      <c r="E855" s="15" t="n"/>
      <c r="G855" s="15" t="n"/>
    </row>
    <row r="856" ht="15.75" customHeight="1" s="50">
      <c r="A856" s="15" t="n"/>
      <c r="E856" s="15" t="n"/>
      <c r="G856" s="15" t="n"/>
    </row>
    <row r="857" ht="15.75" customHeight="1" s="50">
      <c r="A857" s="15" t="n"/>
      <c r="E857" s="15" t="n"/>
      <c r="G857" s="15" t="n"/>
    </row>
    <row r="858" ht="15.75" customHeight="1" s="50">
      <c r="A858" s="15" t="n"/>
      <c r="E858" s="15" t="n"/>
      <c r="G858" s="15" t="n"/>
    </row>
    <row r="859" ht="15.75" customHeight="1" s="50">
      <c r="A859" s="15" t="n"/>
      <c r="E859" s="15" t="n"/>
      <c r="G859" s="15" t="n"/>
    </row>
    <row r="860" ht="15.75" customHeight="1" s="50">
      <c r="A860" s="15" t="n"/>
      <c r="E860" s="15" t="n"/>
      <c r="G860" s="15" t="n"/>
    </row>
    <row r="861" ht="15.75" customHeight="1" s="50">
      <c r="A861" s="15" t="n"/>
      <c r="E861" s="15" t="n"/>
      <c r="G861" s="15" t="n"/>
    </row>
    <row r="862" ht="15.75" customHeight="1" s="50">
      <c r="A862" s="15" t="n"/>
      <c r="E862" s="15" t="n"/>
      <c r="G862" s="15" t="n"/>
    </row>
    <row r="863" ht="15.75" customHeight="1" s="50">
      <c r="A863" s="15" t="n"/>
      <c r="E863" s="15" t="n"/>
      <c r="G863" s="15" t="n"/>
    </row>
    <row r="864" ht="15.75" customHeight="1" s="50">
      <c r="A864" s="15" t="n"/>
      <c r="E864" s="15" t="n"/>
      <c r="G864" s="15" t="n"/>
    </row>
    <row r="865" ht="15.75" customHeight="1" s="50">
      <c r="A865" s="15" t="n"/>
      <c r="E865" s="15" t="n"/>
      <c r="G865" s="15" t="n"/>
    </row>
    <row r="866" ht="15.75" customHeight="1" s="50">
      <c r="A866" s="15" t="n"/>
      <c r="E866" s="15" t="n"/>
      <c r="G866" s="15" t="n"/>
    </row>
    <row r="867" ht="15.75" customHeight="1" s="50">
      <c r="A867" s="15" t="n"/>
      <c r="E867" s="15" t="n"/>
      <c r="G867" s="15" t="n"/>
    </row>
    <row r="868" ht="15.75" customHeight="1" s="50">
      <c r="A868" s="15" t="n"/>
      <c r="E868" s="15" t="n"/>
      <c r="G868" s="15" t="n"/>
    </row>
    <row r="869" ht="15.75" customHeight="1" s="50">
      <c r="A869" s="15" t="n"/>
      <c r="E869" s="15" t="n"/>
      <c r="G869" s="15" t="n"/>
    </row>
    <row r="870" ht="15.75" customHeight="1" s="50">
      <c r="A870" s="15" t="n"/>
      <c r="E870" s="15" t="n"/>
      <c r="G870" s="15" t="n"/>
    </row>
    <row r="871" ht="15.75" customHeight="1" s="50">
      <c r="A871" s="15" t="n"/>
      <c r="E871" s="15" t="n"/>
      <c r="G871" s="15" t="n"/>
    </row>
    <row r="872" ht="15.75" customHeight="1" s="50">
      <c r="A872" s="15" t="n"/>
      <c r="E872" s="15" t="n"/>
      <c r="G872" s="15" t="n"/>
    </row>
    <row r="873" ht="15.75" customHeight="1" s="50">
      <c r="A873" s="15" t="n"/>
      <c r="E873" s="15" t="n"/>
      <c r="G873" s="15" t="n"/>
    </row>
    <row r="874" ht="15.75" customHeight="1" s="50">
      <c r="A874" s="15" t="n"/>
      <c r="E874" s="15" t="n"/>
      <c r="G874" s="15" t="n"/>
    </row>
    <row r="875" ht="15.75" customHeight="1" s="50">
      <c r="A875" s="15" t="n"/>
      <c r="E875" s="15" t="n"/>
      <c r="G875" s="15" t="n"/>
    </row>
    <row r="876" ht="15.75" customHeight="1" s="50">
      <c r="A876" s="15" t="n"/>
      <c r="E876" s="15" t="n"/>
      <c r="G876" s="15" t="n"/>
    </row>
    <row r="877" ht="15.75" customHeight="1" s="50">
      <c r="A877" s="15" t="n"/>
      <c r="E877" s="15" t="n"/>
      <c r="G877" s="15" t="n"/>
    </row>
    <row r="878" ht="15.75" customHeight="1" s="50">
      <c r="A878" s="15" t="n"/>
      <c r="E878" s="15" t="n"/>
      <c r="G878" s="15" t="n"/>
    </row>
    <row r="879" ht="15.75" customHeight="1" s="50">
      <c r="A879" s="15" t="n"/>
      <c r="E879" s="15" t="n"/>
      <c r="G879" s="15" t="n"/>
    </row>
    <row r="880" ht="15.75" customHeight="1" s="50">
      <c r="A880" s="15" t="n"/>
      <c r="E880" s="15" t="n"/>
      <c r="G880" s="15" t="n"/>
    </row>
    <row r="881" ht="15.75" customHeight="1" s="50">
      <c r="A881" s="15" t="n"/>
      <c r="E881" s="15" t="n"/>
      <c r="G881" s="15" t="n"/>
    </row>
    <row r="882" ht="15.75" customHeight="1" s="50">
      <c r="A882" s="15" t="n"/>
      <c r="E882" s="15" t="n"/>
      <c r="G882" s="15" t="n"/>
    </row>
    <row r="883" ht="15.75" customHeight="1" s="50">
      <c r="A883" s="15" t="n"/>
      <c r="E883" s="15" t="n"/>
      <c r="G883" s="15" t="n"/>
    </row>
    <row r="884" ht="15.75" customHeight="1" s="50">
      <c r="A884" s="15" t="n"/>
      <c r="E884" s="15" t="n"/>
      <c r="G884" s="15" t="n"/>
    </row>
    <row r="885" ht="15.75" customHeight="1" s="50">
      <c r="A885" s="15" t="n"/>
      <c r="E885" s="15" t="n"/>
      <c r="G885" s="15" t="n"/>
    </row>
    <row r="886" ht="15.75" customHeight="1" s="50">
      <c r="A886" s="15" t="n"/>
      <c r="E886" s="15" t="n"/>
      <c r="G886" s="15" t="n"/>
    </row>
    <row r="887" ht="15.75" customHeight="1" s="50">
      <c r="A887" s="15" t="n"/>
      <c r="E887" s="15" t="n"/>
      <c r="G887" s="15" t="n"/>
    </row>
    <row r="888" ht="15.75" customHeight="1" s="50">
      <c r="A888" s="15" t="n"/>
      <c r="E888" s="15" t="n"/>
      <c r="G888" s="15" t="n"/>
    </row>
    <row r="889" ht="15.75" customHeight="1" s="50">
      <c r="A889" s="15" t="n"/>
      <c r="E889" s="15" t="n"/>
      <c r="G889" s="15" t="n"/>
    </row>
    <row r="890" ht="15.75" customHeight="1" s="50">
      <c r="A890" s="15" t="n"/>
      <c r="E890" s="15" t="n"/>
      <c r="G890" s="15" t="n"/>
    </row>
    <row r="891" ht="15.75" customHeight="1" s="50">
      <c r="A891" s="15" t="n"/>
      <c r="E891" s="15" t="n"/>
      <c r="G891" s="15" t="n"/>
    </row>
    <row r="892" ht="15.75" customHeight="1" s="50">
      <c r="A892" s="15" t="n"/>
      <c r="E892" s="15" t="n"/>
      <c r="G892" s="15" t="n"/>
    </row>
    <row r="893" ht="15.75" customHeight="1" s="50">
      <c r="A893" s="15" t="n"/>
      <c r="E893" s="15" t="n"/>
      <c r="G893" s="15" t="n"/>
    </row>
    <row r="894" ht="15.75" customHeight="1" s="50">
      <c r="A894" s="15" t="n"/>
      <c r="E894" s="15" t="n"/>
      <c r="G894" s="15" t="n"/>
    </row>
    <row r="895" ht="15.75" customHeight="1" s="50">
      <c r="A895" s="15" t="n"/>
      <c r="E895" s="15" t="n"/>
      <c r="G895" s="15" t="n"/>
    </row>
    <row r="896" ht="15.75" customHeight="1" s="50">
      <c r="A896" s="15" t="n"/>
      <c r="E896" s="15" t="n"/>
      <c r="G896" s="15" t="n"/>
    </row>
    <row r="897" ht="15.75" customHeight="1" s="50">
      <c r="A897" s="15" t="n"/>
      <c r="E897" s="15" t="n"/>
      <c r="G897" s="15" t="n"/>
    </row>
    <row r="898" ht="15.75" customHeight="1" s="50">
      <c r="A898" s="15" t="n"/>
      <c r="E898" s="15" t="n"/>
      <c r="G898" s="15" t="n"/>
    </row>
    <row r="899" ht="15.75" customHeight="1" s="50">
      <c r="A899" s="15" t="n"/>
      <c r="E899" s="15" t="n"/>
      <c r="G899" s="15" t="n"/>
    </row>
    <row r="900" ht="15.75" customHeight="1" s="50">
      <c r="A900" s="15" t="n"/>
      <c r="E900" s="15" t="n"/>
      <c r="G900" s="15" t="n"/>
    </row>
    <row r="901" ht="15.75" customHeight="1" s="50">
      <c r="A901" s="15" t="n"/>
      <c r="E901" s="15" t="n"/>
      <c r="G901" s="15" t="n"/>
    </row>
    <row r="902" ht="15.75" customHeight="1" s="50">
      <c r="A902" s="15" t="n"/>
      <c r="E902" s="15" t="n"/>
      <c r="G902" s="15" t="n"/>
    </row>
    <row r="903" ht="15.75" customHeight="1" s="50">
      <c r="A903" s="15" t="n"/>
      <c r="E903" s="15" t="n"/>
      <c r="G903" s="15" t="n"/>
    </row>
    <row r="904" ht="15.75" customHeight="1" s="50">
      <c r="A904" s="15" t="n"/>
      <c r="E904" s="15" t="n"/>
      <c r="G904" s="15" t="n"/>
    </row>
    <row r="905" ht="15.75" customHeight="1" s="50">
      <c r="A905" s="15" t="n"/>
      <c r="E905" s="15" t="n"/>
      <c r="G905" s="15" t="n"/>
    </row>
    <row r="906" ht="15.75" customHeight="1" s="50">
      <c r="A906" s="15" t="n"/>
      <c r="E906" s="15" t="n"/>
      <c r="G906" s="15" t="n"/>
    </row>
    <row r="907" ht="15.75" customHeight="1" s="50">
      <c r="A907" s="15" t="n"/>
      <c r="E907" s="15" t="n"/>
      <c r="G907" s="15" t="n"/>
    </row>
    <row r="908" ht="15.75" customHeight="1" s="50">
      <c r="A908" s="15" t="n"/>
      <c r="E908" s="15" t="n"/>
      <c r="G908" s="15" t="n"/>
    </row>
    <row r="909" ht="15.75" customHeight="1" s="50">
      <c r="A909" s="15" t="n"/>
      <c r="E909" s="15" t="n"/>
      <c r="G909" s="15" t="n"/>
    </row>
    <row r="910" ht="15.75" customHeight="1" s="50">
      <c r="A910" s="15" t="n"/>
      <c r="E910" s="15" t="n"/>
      <c r="G910" s="15" t="n"/>
    </row>
    <row r="911" ht="15.75" customHeight="1" s="50">
      <c r="A911" s="15" t="n"/>
      <c r="E911" s="15" t="n"/>
      <c r="G911" s="15" t="n"/>
    </row>
    <row r="912" ht="15.75" customHeight="1" s="50">
      <c r="A912" s="15" t="n"/>
      <c r="E912" s="15" t="n"/>
      <c r="G912" s="15" t="n"/>
    </row>
    <row r="913" ht="15.75" customHeight="1" s="50">
      <c r="A913" s="15" t="n"/>
      <c r="E913" s="15" t="n"/>
      <c r="G913" s="15" t="n"/>
    </row>
    <row r="914" ht="15.75" customHeight="1" s="50">
      <c r="A914" s="15" t="n"/>
      <c r="E914" s="15" t="n"/>
      <c r="G914" s="15" t="n"/>
    </row>
    <row r="915" ht="15.75" customHeight="1" s="50">
      <c r="A915" s="15" t="n"/>
      <c r="E915" s="15" t="n"/>
      <c r="G915" s="15" t="n"/>
    </row>
    <row r="916" ht="15.75" customHeight="1" s="50">
      <c r="A916" s="15" t="n"/>
      <c r="E916" s="15" t="n"/>
      <c r="G916" s="15" t="n"/>
    </row>
    <row r="917" ht="15.75" customHeight="1" s="50">
      <c r="A917" s="15" t="n"/>
      <c r="E917" s="15" t="n"/>
      <c r="G917" s="15" t="n"/>
    </row>
    <row r="918" ht="15.75" customHeight="1" s="50">
      <c r="A918" s="15" t="n"/>
      <c r="E918" s="15" t="n"/>
      <c r="G918" s="15" t="n"/>
    </row>
    <row r="919" ht="15.75" customHeight="1" s="50">
      <c r="A919" s="15" t="n"/>
      <c r="E919" s="15" t="n"/>
      <c r="G919" s="15" t="n"/>
    </row>
    <row r="920" ht="15.75" customHeight="1" s="50">
      <c r="A920" s="15" t="n"/>
      <c r="E920" s="15" t="n"/>
      <c r="G920" s="15" t="n"/>
    </row>
    <row r="921" ht="15.75" customHeight="1" s="50">
      <c r="A921" s="15" t="n"/>
      <c r="E921" s="15" t="n"/>
      <c r="G921" s="15" t="n"/>
    </row>
    <row r="922" ht="15.75" customHeight="1" s="50">
      <c r="A922" s="15" t="n"/>
      <c r="E922" s="15" t="n"/>
      <c r="G922" s="15" t="n"/>
    </row>
    <row r="923" ht="15.75" customHeight="1" s="50">
      <c r="A923" s="15" t="n"/>
      <c r="E923" s="15" t="n"/>
      <c r="G923" s="15" t="n"/>
    </row>
    <row r="924" ht="15.75" customHeight="1" s="50">
      <c r="A924" s="15" t="n"/>
      <c r="E924" s="15" t="n"/>
      <c r="G924" s="15" t="n"/>
    </row>
    <row r="925" ht="15.75" customHeight="1" s="50">
      <c r="A925" s="15" t="n"/>
      <c r="E925" s="15" t="n"/>
      <c r="G925" s="15" t="n"/>
    </row>
    <row r="926" ht="15.75" customHeight="1" s="50">
      <c r="A926" s="15" t="n"/>
      <c r="E926" s="15" t="n"/>
      <c r="G926" s="15" t="n"/>
    </row>
    <row r="927" ht="15.75" customHeight="1" s="50">
      <c r="A927" s="15" t="n"/>
      <c r="E927" s="15" t="n"/>
      <c r="G927" s="15" t="n"/>
    </row>
    <row r="928" ht="15.75" customHeight="1" s="50">
      <c r="A928" s="15" t="n"/>
      <c r="E928" s="15" t="n"/>
      <c r="G928" s="15" t="n"/>
    </row>
    <row r="929" ht="15.75" customHeight="1" s="50">
      <c r="A929" s="15" t="n"/>
      <c r="E929" s="15" t="n"/>
      <c r="G929" s="15" t="n"/>
    </row>
    <row r="930" ht="15.75" customHeight="1" s="50">
      <c r="A930" s="15" t="n"/>
      <c r="E930" s="15" t="n"/>
      <c r="G930" s="15" t="n"/>
    </row>
    <row r="931" ht="15.75" customHeight="1" s="50">
      <c r="A931" s="15" t="n"/>
      <c r="E931" s="15" t="n"/>
      <c r="G931" s="15" t="n"/>
    </row>
    <row r="932" ht="15.75" customHeight="1" s="50">
      <c r="A932" s="15" t="n"/>
      <c r="E932" s="15" t="n"/>
      <c r="G932" s="15" t="n"/>
    </row>
    <row r="933" ht="15.75" customHeight="1" s="50">
      <c r="A933" s="15" t="n"/>
      <c r="E933" s="15" t="n"/>
      <c r="G933" s="15" t="n"/>
    </row>
    <row r="934" ht="15.75" customHeight="1" s="50">
      <c r="A934" s="15" t="n"/>
      <c r="E934" s="15" t="n"/>
      <c r="G934" s="15" t="n"/>
    </row>
    <row r="935" ht="15.75" customHeight="1" s="50">
      <c r="A935" s="15" t="n"/>
      <c r="E935" s="15" t="n"/>
      <c r="G935" s="15" t="n"/>
    </row>
    <row r="936" ht="15.75" customHeight="1" s="50">
      <c r="A936" s="15" t="n"/>
      <c r="E936" s="15" t="n"/>
      <c r="G936" s="15" t="n"/>
    </row>
    <row r="937" ht="15.75" customHeight="1" s="50">
      <c r="A937" s="15" t="n"/>
      <c r="E937" s="15" t="n"/>
      <c r="G937" s="15" t="n"/>
    </row>
    <row r="938" ht="15.75" customHeight="1" s="50">
      <c r="A938" s="15" t="n"/>
      <c r="E938" s="15" t="n"/>
      <c r="G938" s="15" t="n"/>
    </row>
    <row r="939" ht="15.75" customHeight="1" s="50">
      <c r="A939" s="15" t="n"/>
      <c r="E939" s="15" t="n"/>
      <c r="G939" s="15" t="n"/>
    </row>
    <row r="940" ht="15.75" customHeight="1" s="50">
      <c r="A940" s="15" t="n"/>
      <c r="E940" s="15" t="n"/>
      <c r="G940" s="15" t="n"/>
    </row>
    <row r="941" ht="15.75" customHeight="1" s="50">
      <c r="A941" s="15" t="n"/>
      <c r="E941" s="15" t="n"/>
      <c r="G941" s="15" t="n"/>
    </row>
    <row r="942" ht="15.75" customHeight="1" s="50">
      <c r="A942" s="15" t="n"/>
      <c r="E942" s="15" t="n"/>
      <c r="G942" s="15" t="n"/>
    </row>
    <row r="943" ht="15.75" customHeight="1" s="50">
      <c r="A943" s="15" t="n"/>
      <c r="E943" s="15" t="n"/>
      <c r="G943" s="15" t="n"/>
    </row>
    <row r="944" ht="15.75" customHeight="1" s="50">
      <c r="A944" s="15" t="n"/>
      <c r="E944" s="15" t="n"/>
      <c r="G944" s="15" t="n"/>
    </row>
    <row r="945" ht="15.75" customHeight="1" s="50">
      <c r="A945" s="15" t="n"/>
      <c r="E945" s="15" t="n"/>
      <c r="G945" s="15" t="n"/>
    </row>
    <row r="946" ht="15.75" customHeight="1" s="50">
      <c r="A946" s="15" t="n"/>
      <c r="E946" s="15" t="n"/>
      <c r="G946" s="15" t="n"/>
    </row>
    <row r="947" ht="15.75" customHeight="1" s="50">
      <c r="A947" s="15" t="n"/>
      <c r="E947" s="15" t="n"/>
      <c r="G947" s="15" t="n"/>
    </row>
    <row r="948" ht="15.75" customHeight="1" s="50">
      <c r="A948" s="15" t="n"/>
      <c r="E948" s="15" t="n"/>
      <c r="G948" s="15" t="n"/>
    </row>
    <row r="949" ht="15.75" customHeight="1" s="50">
      <c r="A949" s="15" t="n"/>
      <c r="E949" s="15" t="n"/>
      <c r="G949" s="15" t="n"/>
    </row>
    <row r="950" ht="15.75" customHeight="1" s="50">
      <c r="A950" s="15" t="n"/>
      <c r="E950" s="15" t="n"/>
      <c r="G950" s="15" t="n"/>
    </row>
    <row r="951" ht="15.75" customHeight="1" s="50">
      <c r="A951" s="15" t="n"/>
      <c r="E951" s="15" t="n"/>
      <c r="G951" s="15" t="n"/>
    </row>
    <row r="952" ht="15.75" customHeight="1" s="50">
      <c r="A952" s="15" t="n"/>
      <c r="E952" s="15" t="n"/>
      <c r="G952" s="15" t="n"/>
    </row>
    <row r="953" ht="15.75" customHeight="1" s="50">
      <c r="A953" s="15" t="n"/>
      <c r="E953" s="15" t="n"/>
      <c r="G953" s="15" t="n"/>
    </row>
    <row r="954" ht="15.75" customHeight="1" s="50">
      <c r="A954" s="15" t="n"/>
      <c r="E954" s="15" t="n"/>
      <c r="G954" s="15" t="n"/>
    </row>
    <row r="955" ht="15.75" customHeight="1" s="50">
      <c r="A955" s="15" t="n"/>
      <c r="E955" s="15" t="n"/>
      <c r="G955" s="15" t="n"/>
    </row>
    <row r="956" ht="15.75" customHeight="1" s="50">
      <c r="A956" s="15" t="n"/>
      <c r="E956" s="15" t="n"/>
      <c r="G956" s="15" t="n"/>
    </row>
    <row r="957" ht="15.75" customHeight="1" s="50">
      <c r="A957" s="15" t="n"/>
      <c r="E957" s="15" t="n"/>
      <c r="G957" s="15" t="n"/>
    </row>
    <row r="958" ht="15.75" customHeight="1" s="50">
      <c r="A958" s="15" t="n"/>
      <c r="E958" s="15" t="n"/>
      <c r="G958" s="15" t="n"/>
    </row>
    <row r="959" ht="15.75" customHeight="1" s="50">
      <c r="A959" s="15" t="n"/>
      <c r="E959" s="15" t="n"/>
      <c r="G959" s="15" t="n"/>
    </row>
    <row r="960" ht="15.75" customHeight="1" s="50">
      <c r="A960" s="15" t="n"/>
      <c r="E960" s="15" t="n"/>
      <c r="G960" s="15" t="n"/>
    </row>
    <row r="961" ht="15.75" customHeight="1" s="50">
      <c r="A961" s="15" t="n"/>
      <c r="E961" s="15" t="n"/>
      <c r="G961" s="15" t="n"/>
    </row>
    <row r="962" ht="15.75" customHeight="1" s="50">
      <c r="A962" s="15" t="n"/>
      <c r="E962" s="15" t="n"/>
      <c r="G962" s="15" t="n"/>
    </row>
    <row r="963" ht="15.75" customHeight="1" s="50">
      <c r="A963" s="15" t="n"/>
      <c r="E963" s="15" t="n"/>
      <c r="G963" s="15" t="n"/>
    </row>
    <row r="964" ht="15.75" customHeight="1" s="50">
      <c r="A964" s="15" t="n"/>
      <c r="E964" s="15" t="n"/>
      <c r="G964" s="15" t="n"/>
    </row>
    <row r="965" ht="15.75" customHeight="1" s="50">
      <c r="A965" s="15" t="n"/>
      <c r="E965" s="15" t="n"/>
      <c r="G965" s="15" t="n"/>
    </row>
    <row r="966" ht="15.75" customHeight="1" s="50">
      <c r="A966" s="15" t="n"/>
      <c r="E966" s="15" t="n"/>
      <c r="G966" s="15" t="n"/>
    </row>
    <row r="967" ht="15.75" customHeight="1" s="50">
      <c r="A967" s="15" t="n"/>
      <c r="E967" s="15" t="n"/>
      <c r="G967" s="15" t="n"/>
    </row>
    <row r="968" ht="15.75" customHeight="1" s="50">
      <c r="A968" s="15" t="n"/>
      <c r="E968" s="15" t="n"/>
      <c r="G968" s="15" t="n"/>
    </row>
    <row r="969" ht="15.75" customHeight="1" s="50">
      <c r="A969" s="15" t="n"/>
      <c r="E969" s="15" t="n"/>
      <c r="G969" s="15" t="n"/>
    </row>
    <row r="970" ht="15.75" customHeight="1" s="50">
      <c r="A970" s="15" t="n"/>
      <c r="E970" s="15" t="n"/>
      <c r="G970" s="15" t="n"/>
    </row>
    <row r="971" ht="15.75" customHeight="1" s="50">
      <c r="A971" s="15" t="n"/>
      <c r="E971" s="15" t="n"/>
      <c r="G971" s="15" t="n"/>
    </row>
    <row r="972" ht="15.75" customHeight="1" s="50">
      <c r="A972" s="15" t="n"/>
      <c r="E972" s="15" t="n"/>
      <c r="G972" s="15" t="n"/>
    </row>
    <row r="973" ht="15.75" customHeight="1" s="50">
      <c r="A973" s="15" t="n"/>
      <c r="E973" s="15" t="n"/>
      <c r="G973" s="15" t="n"/>
    </row>
    <row r="974" ht="15.75" customHeight="1" s="50">
      <c r="A974" s="15" t="n"/>
      <c r="E974" s="15" t="n"/>
      <c r="G974" s="15" t="n"/>
    </row>
    <row r="975" ht="15.75" customHeight="1" s="50">
      <c r="A975" s="15" t="n"/>
      <c r="E975" s="15" t="n"/>
      <c r="G975" s="15" t="n"/>
    </row>
    <row r="976" ht="15.75" customHeight="1" s="50">
      <c r="A976" s="15" t="n"/>
      <c r="E976" s="15" t="n"/>
      <c r="G976" s="15" t="n"/>
    </row>
    <row r="977" ht="15.75" customHeight="1" s="50">
      <c r="A977" s="15" t="n"/>
      <c r="E977" s="15" t="n"/>
      <c r="G977" s="15" t="n"/>
    </row>
    <row r="978" ht="15.75" customHeight="1" s="50">
      <c r="A978" s="15" t="n"/>
      <c r="E978" s="15" t="n"/>
      <c r="G978" s="15" t="n"/>
    </row>
    <row r="979" ht="15.75" customHeight="1" s="50">
      <c r="A979" s="15" t="n"/>
      <c r="E979" s="15" t="n"/>
      <c r="G979" s="15" t="n"/>
    </row>
    <row r="980" ht="15.75" customHeight="1" s="50">
      <c r="A980" s="15" t="n"/>
      <c r="E980" s="15" t="n"/>
      <c r="G980" s="15" t="n"/>
    </row>
    <row r="981" ht="15.75" customHeight="1" s="50">
      <c r="A981" s="15" t="n"/>
      <c r="E981" s="15" t="n"/>
      <c r="G981" s="15" t="n"/>
    </row>
    <row r="982" ht="15.75" customHeight="1" s="50">
      <c r="A982" s="15" t="n"/>
      <c r="E982" s="15" t="n"/>
      <c r="G982" s="15" t="n"/>
    </row>
    <row r="983" ht="15.75" customHeight="1" s="50">
      <c r="A983" s="15" t="n"/>
      <c r="E983" s="15" t="n"/>
      <c r="G983" s="15" t="n"/>
    </row>
    <row r="984" ht="15.75" customHeight="1" s="50">
      <c r="A984" s="15" t="n"/>
      <c r="E984" s="15" t="n"/>
      <c r="G984" s="15" t="n"/>
    </row>
    <row r="985" ht="15.75" customHeight="1" s="50">
      <c r="A985" s="15" t="n"/>
      <c r="E985" s="15" t="n"/>
      <c r="G985" s="15" t="n"/>
    </row>
    <row r="986" ht="15.75" customHeight="1" s="50">
      <c r="A986" s="15" t="n"/>
      <c r="E986" s="15" t="n"/>
      <c r="G986" s="15" t="n"/>
    </row>
    <row r="987" ht="15.75" customHeight="1" s="50">
      <c r="A987" s="15" t="n"/>
      <c r="E987" s="15" t="n"/>
      <c r="G987" s="15" t="n"/>
    </row>
    <row r="988" ht="15.75" customHeight="1" s="50">
      <c r="A988" s="15" t="n"/>
      <c r="E988" s="15" t="n"/>
      <c r="G988" s="15" t="n"/>
    </row>
    <row r="989" ht="15.75" customHeight="1" s="50">
      <c r="A989" s="15" t="n"/>
      <c r="E989" s="15" t="n"/>
      <c r="G989" s="15" t="n"/>
    </row>
    <row r="990" ht="15.75" customHeight="1" s="50">
      <c r="A990" s="15" t="n"/>
      <c r="E990" s="15" t="n"/>
      <c r="G990" s="15" t="n"/>
    </row>
    <row r="991" ht="15.75" customHeight="1" s="50">
      <c r="A991" s="15" t="n"/>
      <c r="E991" s="15" t="n"/>
      <c r="G991" s="15" t="n"/>
    </row>
    <row r="992" ht="15.75" customHeight="1" s="50">
      <c r="A992" s="15" t="n"/>
      <c r="E992" s="15" t="n"/>
      <c r="G992" s="15" t="n"/>
    </row>
    <row r="993" ht="15.75" customHeight="1" s="50">
      <c r="A993" s="15" t="n"/>
      <c r="E993" s="15" t="n"/>
      <c r="G993" s="15" t="n"/>
    </row>
    <row r="994" ht="15.75" customHeight="1" s="50">
      <c r="A994" s="15" t="n"/>
      <c r="E994" s="15" t="n"/>
      <c r="G994" s="15" t="n"/>
    </row>
    <row r="995" ht="15.75" customHeight="1" s="50">
      <c r="A995" s="15" t="n"/>
      <c r="E995" s="15" t="n"/>
      <c r="G995" s="15" t="n"/>
    </row>
    <row r="996" ht="15.75" customHeight="1" s="50">
      <c r="A996" s="15" t="n"/>
      <c r="E996" s="15" t="n"/>
      <c r="G996" s="15" t="n"/>
    </row>
    <row r="997" ht="15.75" customHeight="1" s="50">
      <c r="A997" s="15" t="n"/>
      <c r="E997" s="15" t="n"/>
      <c r="G997" s="15" t="n"/>
    </row>
    <row r="998" ht="15.75" customHeight="1" s="50">
      <c r="A998" s="15" t="n"/>
      <c r="E998" s="15" t="n"/>
      <c r="G998" s="15" t="n"/>
    </row>
    <row r="999" ht="15.75" customHeight="1" s="50">
      <c r="A999" s="15" t="n"/>
      <c r="E999" s="15" t="n"/>
      <c r="G999" s="15" t="n"/>
    </row>
    <row r="1000" ht="15.75" customHeight="1" s="50">
      <c r="A1000" s="15" t="n"/>
      <c r="E1000" s="15" t="n"/>
      <c r="G1000" s="15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29" customWidth="1" style="50" min="1" max="1"/>
    <col width="7.88" customWidth="1" style="50" min="2" max="2"/>
    <col width="7.75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BAU Grid Battery Storage Capacity</t>
        </is>
      </c>
      <c r="B2" s="49" t="n">
        <v>0</v>
      </c>
      <c r="C2" s="49" t="n">
        <v>1</v>
      </c>
      <c r="D2" s="49" t="n">
        <v>2</v>
      </c>
      <c r="E2" s="49" t="n">
        <v>2</v>
      </c>
      <c r="F2" s="49" t="n">
        <v>3</v>
      </c>
      <c r="G2" s="49" t="n">
        <v>3</v>
      </c>
      <c r="H2" s="49" t="n">
        <v>3</v>
      </c>
      <c r="I2" s="49" t="n">
        <v>3</v>
      </c>
      <c r="J2" s="49" t="n">
        <v>3</v>
      </c>
      <c r="K2" s="49" t="n">
        <v>3</v>
      </c>
      <c r="L2" s="49" t="n">
        <v>4</v>
      </c>
      <c r="M2" s="49" t="n">
        <v>4</v>
      </c>
      <c r="N2" s="49" t="n">
        <v>4</v>
      </c>
      <c r="O2" s="49" t="n">
        <v>4</v>
      </c>
      <c r="P2" s="49" t="n">
        <v>4</v>
      </c>
      <c r="Q2" s="49" t="n">
        <v>4</v>
      </c>
      <c r="R2" s="49" t="n">
        <v>4</v>
      </c>
      <c r="S2" s="49" t="n">
        <v>4</v>
      </c>
      <c r="T2" s="49" t="n">
        <v>4</v>
      </c>
      <c r="U2" s="49" t="n">
        <v>4</v>
      </c>
      <c r="V2" s="49" t="n">
        <v>4</v>
      </c>
      <c r="W2" s="49" t="n">
        <v>4</v>
      </c>
      <c r="X2" s="49" t="n">
        <v>4</v>
      </c>
      <c r="Y2" s="49" t="n">
        <v>5</v>
      </c>
      <c r="Z2" s="49" t="n">
        <v>5</v>
      </c>
      <c r="AA2" s="49" t="n">
        <v>5</v>
      </c>
      <c r="AB2" s="49" t="n">
        <v>5</v>
      </c>
      <c r="AC2" s="49" t="n">
        <v>5</v>
      </c>
      <c r="AD2" s="49" t="n">
        <v>6</v>
      </c>
      <c r="AE2" s="49" t="n">
        <v>6</v>
      </c>
      <c r="AF2" s="49" t="n">
        <v>7</v>
      </c>
      <c r="AG2" s="49" t="n">
        <v>7</v>
      </c>
    </row>
    <row r="3">
      <c r="A3" s="15" t="n"/>
      <c r="B3" s="15" t="n"/>
    </row>
    <row r="4">
      <c r="A4" s="15" t="n"/>
      <c r="B4" s="15" t="n"/>
    </row>
    <row r="5">
      <c r="A5" s="15" t="n"/>
      <c r="B5" s="15" t="n"/>
    </row>
    <row r="6">
      <c r="A6" s="15" t="n"/>
      <c r="B6" s="15" t="n"/>
    </row>
    <row r="7">
      <c r="A7" s="15" t="n"/>
      <c r="B7" s="15" t="n"/>
    </row>
    <row r="8">
      <c r="A8" s="15" t="n"/>
      <c r="B8" s="15" t="n"/>
    </row>
    <row r="9">
      <c r="A9" s="15" t="n"/>
      <c r="B9" s="15" t="n"/>
    </row>
    <row r="10">
      <c r="A10" s="15" t="n"/>
      <c r="B10" s="15" t="n"/>
    </row>
    <row r="11">
      <c r="A11" s="15" t="n"/>
      <c r="B11" s="15" t="n"/>
    </row>
    <row r="12">
      <c r="A12" s="15" t="n"/>
      <c r="B12" s="15" t="n"/>
    </row>
    <row r="13">
      <c r="A13" s="15" t="n"/>
      <c r="B13" s="15" t="n"/>
    </row>
    <row r="14">
      <c r="A14" s="15" t="n"/>
      <c r="B14" s="15" t="n"/>
    </row>
    <row r="15">
      <c r="A15" s="15" t="n"/>
      <c r="B15" s="15" t="n"/>
    </row>
    <row r="16">
      <c r="A16" s="15" t="n"/>
      <c r="B16" s="15" t="n"/>
    </row>
    <row r="17">
      <c r="A17" s="15" t="n"/>
      <c r="B17" s="15" t="n"/>
    </row>
    <row r="18">
      <c r="A18" s="15" t="n"/>
      <c r="B18" s="15" t="n"/>
    </row>
    <row r="19">
      <c r="A19" s="15" t="n"/>
      <c r="B19" s="15" t="n"/>
    </row>
    <row r="20">
      <c r="A20" s="15" t="n"/>
      <c r="B20" s="15" t="n"/>
    </row>
    <row r="21" ht="15.75" customHeight="1" s="50">
      <c r="A21" s="15" t="n"/>
      <c r="B21" s="15" t="n"/>
    </row>
    <row r="22" ht="15.75" customHeight="1" s="50">
      <c r="A22" s="15" t="n"/>
      <c r="B22" s="15" t="n"/>
    </row>
    <row r="23" ht="15.75" customHeight="1" s="50">
      <c r="A23" s="15" t="n"/>
      <c r="B23" s="15" t="n"/>
    </row>
    <row r="24" ht="15.75" customHeight="1" s="50">
      <c r="A24" s="15" t="n"/>
      <c r="B24" s="15" t="n"/>
    </row>
    <row r="25" ht="15.75" customHeight="1" s="50">
      <c r="A25" s="15" t="n"/>
      <c r="B25" s="15" t="n"/>
    </row>
    <row r="26" ht="15.75" customHeight="1" s="50">
      <c r="A26" s="15" t="n"/>
      <c r="B26" s="15" t="n"/>
    </row>
    <row r="27" ht="15.75" customHeight="1" s="50">
      <c r="A27" s="15" t="n"/>
      <c r="B27" s="15" t="n"/>
    </row>
    <row r="28" ht="15.75" customHeight="1" s="50">
      <c r="A28" s="15" t="n"/>
      <c r="B28" s="15" t="n"/>
    </row>
    <row r="29" ht="15.75" customHeight="1" s="50">
      <c r="A29" s="15" t="n"/>
      <c r="B29" s="15" t="n"/>
    </row>
    <row r="30" ht="15.75" customHeight="1" s="50">
      <c r="A30" s="15" t="n"/>
      <c r="B30" s="15" t="n"/>
    </row>
    <row r="31" ht="15.75" customHeight="1" s="50">
      <c r="A31" s="15" t="n"/>
      <c r="B31" s="15" t="n"/>
    </row>
    <row r="32" ht="15.75" customHeight="1" s="50">
      <c r="A32" s="15" t="n"/>
      <c r="B32" s="15" t="n"/>
    </row>
    <row r="33" ht="15.75" customHeight="1" s="50">
      <c r="A33" s="15" t="n"/>
      <c r="B33" s="15" t="n"/>
    </row>
    <row r="34" ht="15.75" customHeight="1" s="50">
      <c r="A34" s="15" t="n"/>
      <c r="B34" s="15" t="n"/>
    </row>
    <row r="35" ht="15.75" customHeight="1" s="50">
      <c r="A35" s="15" t="n"/>
      <c r="B35" s="15" t="n"/>
    </row>
    <row r="36" ht="15.75" customHeight="1" s="50">
      <c r="A36" s="15" t="n"/>
      <c r="B36" s="15" t="n"/>
    </row>
    <row r="37" ht="15.75" customHeight="1" s="50">
      <c r="A37" s="15" t="n"/>
      <c r="B37" s="15" t="n"/>
    </row>
    <row r="38" ht="15.75" customHeight="1" s="50">
      <c r="A38" s="15" t="n"/>
      <c r="B38" s="15" t="n"/>
    </row>
    <row r="39" ht="15.75" customHeight="1" s="50">
      <c r="A39" s="15" t="n"/>
      <c r="B39" s="15" t="n"/>
    </row>
    <row r="40" ht="15.75" customHeight="1" s="50">
      <c r="A40" s="15" t="n"/>
      <c r="B40" s="15" t="n"/>
    </row>
    <row r="41" ht="15.75" customHeight="1" s="50">
      <c r="A41" s="15" t="n"/>
      <c r="B41" s="15" t="n"/>
    </row>
    <row r="42" ht="15.75" customHeight="1" s="50">
      <c r="A42" s="15" t="n"/>
      <c r="B42" s="15" t="n"/>
    </row>
    <row r="43" ht="15.75" customHeight="1" s="50">
      <c r="A43" s="15" t="n"/>
      <c r="B43" s="15" t="n"/>
    </row>
    <row r="44" ht="15.75" customHeight="1" s="50">
      <c r="A44" s="15" t="n"/>
      <c r="B44" s="15" t="n"/>
    </row>
    <row r="45" ht="15.75" customHeight="1" s="50">
      <c r="A45" s="15" t="n"/>
      <c r="B45" s="15" t="n"/>
    </row>
    <row r="46" ht="15.75" customHeight="1" s="50">
      <c r="A46" s="15" t="n"/>
      <c r="B46" s="15" t="n"/>
    </row>
    <row r="47" ht="15.75" customHeight="1" s="50">
      <c r="A47" s="15" t="n"/>
      <c r="B47" s="15" t="n"/>
    </row>
    <row r="48" ht="15.75" customHeight="1" s="50">
      <c r="A48" s="15" t="n"/>
      <c r="B48" s="15" t="n"/>
    </row>
    <row r="49" ht="15.75" customHeight="1" s="50">
      <c r="A49" s="15" t="n"/>
      <c r="B49" s="15" t="n"/>
    </row>
    <row r="50" ht="15.75" customHeight="1" s="50">
      <c r="A50" s="15" t="n"/>
      <c r="B50" s="15" t="n"/>
    </row>
    <row r="51" ht="15.75" customHeight="1" s="50">
      <c r="A51" s="15" t="n"/>
      <c r="B51" s="15" t="n"/>
    </row>
    <row r="52" ht="15.75" customHeight="1" s="50">
      <c r="A52" s="15" t="n"/>
      <c r="B52" s="15" t="n"/>
    </row>
    <row r="53" ht="15.75" customHeight="1" s="50">
      <c r="A53" s="15" t="n"/>
      <c r="B53" s="15" t="n"/>
    </row>
    <row r="54" ht="15.75" customHeight="1" s="50">
      <c r="A54" s="15" t="n"/>
      <c r="B54" s="15" t="n"/>
    </row>
    <row r="55" ht="15.75" customHeight="1" s="50">
      <c r="A55" s="15" t="n"/>
      <c r="B55" s="15" t="n"/>
    </row>
    <row r="56" ht="15.75" customHeight="1" s="50">
      <c r="A56" s="15" t="n"/>
      <c r="B56" s="15" t="n"/>
    </row>
    <row r="57" ht="15.75" customHeight="1" s="50">
      <c r="A57" s="15" t="n"/>
      <c r="B57" s="15" t="n"/>
    </row>
    <row r="58" ht="15.75" customHeight="1" s="50">
      <c r="A58" s="15" t="n"/>
      <c r="B58" s="15" t="n"/>
    </row>
    <row r="59" ht="15.75" customHeight="1" s="50">
      <c r="A59" s="15" t="n"/>
      <c r="B59" s="15" t="n"/>
    </row>
    <row r="60" ht="15.75" customHeight="1" s="50">
      <c r="A60" s="15" t="n"/>
      <c r="B60" s="15" t="n"/>
    </row>
    <row r="61" ht="15.75" customHeight="1" s="50">
      <c r="A61" s="15" t="n"/>
      <c r="B61" s="15" t="n"/>
    </row>
    <row r="62" ht="15.75" customHeight="1" s="50">
      <c r="A62" s="15" t="n"/>
      <c r="B62" s="15" t="n"/>
    </row>
    <row r="63" ht="15.75" customHeight="1" s="50">
      <c r="A63" s="15" t="n"/>
      <c r="B63" s="15" t="n"/>
    </row>
    <row r="64" ht="15.75" customHeight="1" s="50">
      <c r="A64" s="15" t="n"/>
      <c r="B64" s="15" t="n"/>
    </row>
    <row r="65" ht="15.75" customHeight="1" s="50">
      <c r="A65" s="15" t="n"/>
      <c r="B65" s="15" t="n"/>
    </row>
    <row r="66" ht="15.75" customHeight="1" s="50">
      <c r="A66" s="15" t="n"/>
      <c r="B66" s="15" t="n"/>
    </row>
    <row r="67" ht="15.75" customHeight="1" s="50">
      <c r="A67" s="15" t="n"/>
      <c r="B67" s="15" t="n"/>
    </row>
    <row r="68" ht="15.75" customHeight="1" s="50">
      <c r="A68" s="15" t="n"/>
      <c r="B68" s="15" t="n"/>
    </row>
    <row r="69" ht="15.75" customHeight="1" s="50">
      <c r="A69" s="15" t="n"/>
      <c r="B69" s="15" t="n"/>
    </row>
    <row r="70" ht="15.75" customHeight="1" s="50">
      <c r="A70" s="15" t="n"/>
      <c r="B70" s="15" t="n"/>
    </row>
    <row r="71" ht="15.75" customHeight="1" s="50">
      <c r="A71" s="15" t="n"/>
      <c r="B71" s="15" t="n"/>
    </row>
    <row r="72" ht="15.75" customHeight="1" s="50">
      <c r="A72" s="15" t="n"/>
      <c r="B72" s="15" t="n"/>
    </row>
    <row r="73" ht="15.75" customHeight="1" s="50">
      <c r="A73" s="15" t="n"/>
      <c r="B73" s="15" t="n"/>
    </row>
    <row r="74" ht="15.75" customHeight="1" s="50">
      <c r="A74" s="15" t="n"/>
      <c r="B74" s="15" t="n"/>
    </row>
    <row r="75" ht="15.75" customHeight="1" s="50">
      <c r="A75" s="15" t="n"/>
      <c r="B75" s="15" t="n"/>
    </row>
    <row r="76" ht="15.75" customHeight="1" s="50">
      <c r="A76" s="15" t="n"/>
      <c r="B76" s="15" t="n"/>
    </row>
    <row r="77" ht="15.75" customHeight="1" s="50">
      <c r="A77" s="15" t="n"/>
      <c r="B77" s="15" t="n"/>
    </row>
    <row r="78" ht="15.75" customHeight="1" s="50">
      <c r="A78" s="15" t="n"/>
      <c r="B78" s="15" t="n"/>
    </row>
    <row r="79" ht="15.75" customHeight="1" s="50">
      <c r="A79" s="15" t="n"/>
      <c r="B79" s="15" t="n"/>
    </row>
    <row r="80" ht="15.75" customHeight="1" s="50">
      <c r="A80" s="15" t="n"/>
      <c r="B80" s="15" t="n"/>
    </row>
    <row r="81" ht="15.75" customHeight="1" s="50">
      <c r="A81" s="15" t="n"/>
      <c r="B81" s="15" t="n"/>
    </row>
    <row r="82" ht="15.75" customHeight="1" s="50">
      <c r="A82" s="15" t="n"/>
      <c r="B82" s="15" t="n"/>
    </row>
    <row r="83" ht="15.75" customHeight="1" s="50">
      <c r="A83" s="15" t="n"/>
      <c r="B83" s="15" t="n"/>
    </row>
    <row r="84" ht="15.75" customHeight="1" s="50">
      <c r="A84" s="15" t="n"/>
      <c r="B84" s="15" t="n"/>
    </row>
    <row r="85" ht="15.75" customHeight="1" s="50">
      <c r="A85" s="15" t="n"/>
      <c r="B85" s="15" t="n"/>
    </row>
    <row r="86" ht="15.75" customHeight="1" s="50">
      <c r="A86" s="15" t="n"/>
      <c r="B86" s="15" t="n"/>
    </row>
    <row r="87" ht="15.75" customHeight="1" s="50">
      <c r="A87" s="15" t="n"/>
      <c r="B87" s="15" t="n"/>
    </row>
    <row r="88" ht="15.75" customHeight="1" s="50">
      <c r="A88" s="15" t="n"/>
      <c r="B88" s="15" t="n"/>
    </row>
    <row r="89" ht="15.75" customHeight="1" s="50">
      <c r="A89" s="15" t="n"/>
      <c r="B89" s="15" t="n"/>
    </row>
    <row r="90" ht="15.75" customHeight="1" s="50">
      <c r="A90" s="15" t="n"/>
      <c r="B90" s="15" t="n"/>
    </row>
    <row r="91" ht="15.75" customHeight="1" s="50">
      <c r="A91" s="15" t="n"/>
      <c r="B91" s="15" t="n"/>
    </row>
    <row r="92" ht="15.75" customHeight="1" s="50">
      <c r="A92" s="15" t="n"/>
      <c r="B92" s="15" t="n"/>
    </row>
    <row r="93" ht="15.75" customHeight="1" s="50">
      <c r="A93" s="15" t="n"/>
      <c r="B93" s="15" t="n"/>
    </row>
    <row r="94" ht="15.75" customHeight="1" s="50">
      <c r="A94" s="15" t="n"/>
      <c r="B94" s="15" t="n"/>
    </row>
    <row r="95" ht="15.75" customHeight="1" s="50">
      <c r="A95" s="15" t="n"/>
      <c r="B95" s="15" t="n"/>
    </row>
    <row r="96" ht="15.75" customHeight="1" s="50">
      <c r="A96" s="15" t="n"/>
      <c r="B96" s="15" t="n"/>
    </row>
    <row r="97" ht="15.75" customHeight="1" s="50">
      <c r="A97" s="15" t="n"/>
      <c r="B97" s="15" t="n"/>
    </row>
    <row r="98" ht="15.75" customHeight="1" s="50">
      <c r="A98" s="15" t="n"/>
      <c r="B98" s="15" t="n"/>
    </row>
    <row r="99" ht="15.75" customHeight="1" s="50">
      <c r="A99" s="15" t="n"/>
      <c r="B99" s="15" t="n"/>
    </row>
    <row r="100" ht="15.75" customHeight="1" s="50">
      <c r="A100" s="15" t="n"/>
      <c r="B100" s="15" t="n"/>
    </row>
    <row r="101" ht="15.75" customHeight="1" s="50">
      <c r="A101" s="15" t="n"/>
      <c r="B101" s="15" t="n"/>
    </row>
    <row r="102" ht="15.75" customHeight="1" s="50">
      <c r="A102" s="15" t="n"/>
      <c r="B102" s="15" t="n"/>
    </row>
    <row r="103" ht="15.75" customHeight="1" s="50">
      <c r="A103" s="15" t="n"/>
      <c r="B103" s="15" t="n"/>
    </row>
    <row r="104" ht="15.75" customHeight="1" s="50">
      <c r="A104" s="15" t="n"/>
      <c r="B104" s="15" t="n"/>
    </row>
    <row r="105" ht="15.75" customHeight="1" s="50">
      <c r="A105" s="15" t="n"/>
      <c r="B105" s="15" t="n"/>
    </row>
    <row r="106" ht="15.75" customHeight="1" s="50">
      <c r="A106" s="15" t="n"/>
      <c r="B106" s="15" t="n"/>
    </row>
    <row r="107" ht="15.75" customHeight="1" s="50">
      <c r="A107" s="15" t="n"/>
      <c r="B107" s="15" t="n"/>
    </row>
    <row r="108" ht="15.75" customHeight="1" s="50">
      <c r="A108" s="15" t="n"/>
      <c r="B108" s="15" t="n"/>
    </row>
    <row r="109" ht="15.75" customHeight="1" s="50">
      <c r="A109" s="15" t="n"/>
      <c r="B109" s="15" t="n"/>
    </row>
    <row r="110" ht="15.75" customHeight="1" s="50">
      <c r="A110" s="15" t="n"/>
      <c r="B110" s="15" t="n"/>
    </row>
    <row r="111" ht="15.75" customHeight="1" s="50">
      <c r="A111" s="15" t="n"/>
      <c r="B111" s="15" t="n"/>
    </row>
    <row r="112" ht="15.75" customHeight="1" s="50">
      <c r="A112" s="15" t="n"/>
      <c r="B112" s="15" t="n"/>
    </row>
    <row r="113" ht="15.75" customHeight="1" s="50">
      <c r="A113" s="15" t="n"/>
      <c r="B113" s="15" t="n"/>
    </row>
    <row r="114" ht="15.75" customHeight="1" s="50">
      <c r="A114" s="15" t="n"/>
      <c r="B114" s="15" t="n"/>
    </row>
    <row r="115" ht="15.75" customHeight="1" s="50">
      <c r="A115" s="15" t="n"/>
      <c r="B115" s="15" t="n"/>
    </row>
    <row r="116" ht="15.75" customHeight="1" s="50">
      <c r="A116" s="15" t="n"/>
      <c r="B116" s="15" t="n"/>
    </row>
    <row r="117" ht="15.75" customHeight="1" s="50">
      <c r="A117" s="15" t="n"/>
      <c r="B117" s="15" t="n"/>
    </row>
    <row r="118" ht="15.75" customHeight="1" s="50">
      <c r="A118" s="15" t="n"/>
      <c r="B118" s="15" t="n"/>
    </row>
    <row r="119" ht="15.75" customHeight="1" s="50">
      <c r="A119" s="15" t="n"/>
      <c r="B119" s="15" t="n"/>
    </row>
    <row r="120" ht="15.75" customHeight="1" s="50">
      <c r="A120" s="15" t="n"/>
      <c r="B120" s="15" t="n"/>
    </row>
    <row r="121" ht="15.75" customHeight="1" s="50">
      <c r="A121" s="15" t="n"/>
      <c r="B121" s="15" t="n"/>
    </row>
    <row r="122" ht="15.75" customHeight="1" s="50">
      <c r="A122" s="15" t="n"/>
      <c r="B122" s="15" t="n"/>
    </row>
    <row r="123" ht="15.75" customHeight="1" s="50">
      <c r="A123" s="15" t="n"/>
      <c r="B123" s="15" t="n"/>
    </row>
    <row r="124" ht="15.75" customHeight="1" s="50">
      <c r="A124" s="15" t="n"/>
      <c r="B124" s="15" t="n"/>
    </row>
    <row r="125" ht="15.75" customHeight="1" s="50">
      <c r="A125" s="15" t="n"/>
      <c r="B125" s="15" t="n"/>
    </row>
    <row r="126" ht="15.75" customHeight="1" s="50">
      <c r="A126" s="15" t="n"/>
      <c r="B126" s="15" t="n"/>
    </row>
    <row r="127" ht="15.75" customHeight="1" s="50">
      <c r="A127" s="15" t="n"/>
      <c r="B127" s="15" t="n"/>
    </row>
    <row r="128" ht="15.75" customHeight="1" s="50">
      <c r="A128" s="15" t="n"/>
      <c r="B128" s="15" t="n"/>
    </row>
    <row r="129" ht="15.75" customHeight="1" s="50">
      <c r="A129" s="15" t="n"/>
      <c r="B129" s="15" t="n"/>
    </row>
    <row r="130" ht="15.75" customHeight="1" s="50">
      <c r="A130" s="15" t="n"/>
      <c r="B130" s="15" t="n"/>
    </row>
    <row r="131" ht="15.75" customHeight="1" s="50">
      <c r="A131" s="15" t="n"/>
      <c r="B131" s="15" t="n"/>
    </row>
    <row r="132" ht="15.75" customHeight="1" s="50">
      <c r="A132" s="15" t="n"/>
      <c r="B132" s="15" t="n"/>
    </row>
    <row r="133" ht="15.75" customHeight="1" s="50">
      <c r="A133" s="15" t="n"/>
      <c r="B133" s="15" t="n"/>
    </row>
    <row r="134" ht="15.75" customHeight="1" s="50">
      <c r="A134" s="15" t="n"/>
      <c r="B134" s="15" t="n"/>
    </row>
    <row r="135" ht="15.75" customHeight="1" s="50">
      <c r="A135" s="15" t="n"/>
      <c r="B135" s="15" t="n"/>
    </row>
    <row r="136" ht="15.75" customHeight="1" s="50">
      <c r="A136" s="15" t="n"/>
      <c r="B136" s="15" t="n"/>
    </row>
    <row r="137" ht="15.75" customHeight="1" s="50">
      <c r="A137" s="15" t="n"/>
      <c r="B137" s="15" t="n"/>
    </row>
    <row r="138" ht="15.75" customHeight="1" s="50">
      <c r="A138" s="15" t="n"/>
      <c r="B138" s="15" t="n"/>
    </row>
    <row r="139" ht="15.75" customHeight="1" s="50">
      <c r="A139" s="15" t="n"/>
      <c r="B139" s="15" t="n"/>
    </row>
    <row r="140" ht="15.75" customHeight="1" s="50">
      <c r="A140" s="15" t="n"/>
      <c r="B140" s="15" t="n"/>
    </row>
    <row r="141" ht="15.75" customHeight="1" s="50">
      <c r="A141" s="15" t="n"/>
      <c r="B141" s="15" t="n"/>
    </row>
    <row r="142" ht="15.75" customHeight="1" s="50">
      <c r="A142" s="15" t="n"/>
      <c r="B142" s="15" t="n"/>
    </row>
    <row r="143" ht="15.75" customHeight="1" s="50">
      <c r="A143" s="15" t="n"/>
      <c r="B143" s="15" t="n"/>
    </row>
    <row r="144" ht="15.75" customHeight="1" s="50">
      <c r="A144" s="15" t="n"/>
      <c r="B144" s="15" t="n"/>
    </row>
    <row r="145" ht="15.75" customHeight="1" s="50">
      <c r="A145" s="15" t="n"/>
      <c r="B145" s="15" t="n"/>
    </row>
    <row r="146" ht="15.75" customHeight="1" s="50">
      <c r="A146" s="15" t="n"/>
      <c r="B146" s="15" t="n"/>
    </row>
    <row r="147" ht="15.75" customHeight="1" s="50">
      <c r="A147" s="15" t="n"/>
      <c r="B147" s="15" t="n"/>
    </row>
    <row r="148" ht="15.75" customHeight="1" s="50">
      <c r="A148" s="15" t="n"/>
      <c r="B148" s="15" t="n"/>
    </row>
    <row r="149" ht="15.75" customHeight="1" s="50">
      <c r="A149" s="15" t="n"/>
      <c r="B149" s="15" t="n"/>
    </row>
    <row r="150" ht="15.75" customHeight="1" s="50">
      <c r="A150" s="15" t="n"/>
      <c r="B150" s="15" t="n"/>
    </row>
    <row r="151" ht="15.75" customHeight="1" s="50">
      <c r="A151" s="15" t="n"/>
      <c r="B151" s="15" t="n"/>
    </row>
    <row r="152" ht="15.75" customHeight="1" s="50">
      <c r="A152" s="15" t="n"/>
      <c r="B152" s="15" t="n"/>
    </row>
    <row r="153" ht="15.75" customHeight="1" s="50">
      <c r="A153" s="15" t="n"/>
      <c r="B153" s="15" t="n"/>
    </row>
    <row r="154" ht="15.75" customHeight="1" s="50">
      <c r="A154" s="15" t="n"/>
      <c r="B154" s="15" t="n"/>
    </row>
    <row r="155" ht="15.75" customHeight="1" s="50">
      <c r="A155" s="15" t="n"/>
      <c r="B155" s="15" t="n"/>
    </row>
    <row r="156" ht="15.75" customHeight="1" s="50">
      <c r="A156" s="15" t="n"/>
      <c r="B156" s="15" t="n"/>
    </row>
    <row r="157" ht="15.75" customHeight="1" s="50">
      <c r="A157" s="15" t="n"/>
      <c r="B157" s="15" t="n"/>
    </row>
    <row r="158" ht="15.75" customHeight="1" s="50">
      <c r="A158" s="15" t="n"/>
      <c r="B158" s="15" t="n"/>
    </row>
    <row r="159" ht="15.75" customHeight="1" s="50">
      <c r="A159" s="15" t="n"/>
      <c r="B159" s="15" t="n"/>
    </row>
    <row r="160" ht="15.75" customHeight="1" s="50">
      <c r="A160" s="15" t="n"/>
      <c r="B160" s="15" t="n"/>
    </row>
    <row r="161" ht="15.75" customHeight="1" s="50">
      <c r="A161" s="15" t="n"/>
      <c r="B161" s="15" t="n"/>
    </row>
    <row r="162" ht="15.75" customHeight="1" s="50">
      <c r="A162" s="15" t="n"/>
      <c r="B162" s="15" t="n"/>
    </row>
    <row r="163" ht="15.75" customHeight="1" s="50">
      <c r="A163" s="15" t="n"/>
      <c r="B163" s="15" t="n"/>
    </row>
    <row r="164" ht="15.75" customHeight="1" s="50">
      <c r="A164" s="15" t="n"/>
      <c r="B164" s="15" t="n"/>
    </row>
    <row r="165" ht="15.75" customHeight="1" s="50">
      <c r="A165" s="15" t="n"/>
      <c r="B165" s="15" t="n"/>
    </row>
    <row r="166" ht="15.75" customHeight="1" s="50">
      <c r="A166" s="15" t="n"/>
      <c r="B166" s="15" t="n"/>
    </row>
    <row r="167" ht="15.75" customHeight="1" s="50">
      <c r="A167" s="15" t="n"/>
      <c r="B167" s="15" t="n"/>
    </row>
    <row r="168" ht="15.75" customHeight="1" s="50">
      <c r="A168" s="15" t="n"/>
      <c r="B168" s="15" t="n"/>
    </row>
    <row r="169" ht="15.75" customHeight="1" s="50">
      <c r="A169" s="15" t="n"/>
      <c r="B169" s="15" t="n"/>
    </row>
    <row r="170" ht="15.75" customHeight="1" s="50">
      <c r="A170" s="15" t="n"/>
      <c r="B170" s="15" t="n"/>
    </row>
    <row r="171" ht="15.75" customHeight="1" s="50">
      <c r="A171" s="15" t="n"/>
      <c r="B171" s="15" t="n"/>
    </row>
    <row r="172" ht="15.75" customHeight="1" s="50">
      <c r="A172" s="15" t="n"/>
      <c r="B172" s="15" t="n"/>
    </row>
    <row r="173" ht="15.75" customHeight="1" s="50">
      <c r="A173" s="15" t="n"/>
      <c r="B173" s="15" t="n"/>
    </row>
    <row r="174" ht="15.75" customHeight="1" s="50">
      <c r="A174" s="15" t="n"/>
      <c r="B174" s="15" t="n"/>
    </row>
    <row r="175" ht="15.75" customHeight="1" s="50">
      <c r="A175" s="15" t="n"/>
      <c r="B175" s="15" t="n"/>
    </row>
    <row r="176" ht="15.75" customHeight="1" s="50">
      <c r="A176" s="15" t="n"/>
      <c r="B176" s="15" t="n"/>
    </row>
    <row r="177" ht="15.75" customHeight="1" s="50">
      <c r="A177" s="15" t="n"/>
      <c r="B177" s="15" t="n"/>
    </row>
    <row r="178" ht="15.75" customHeight="1" s="50">
      <c r="A178" s="15" t="n"/>
      <c r="B178" s="15" t="n"/>
    </row>
    <row r="179" ht="15.75" customHeight="1" s="50">
      <c r="A179" s="15" t="n"/>
      <c r="B179" s="15" t="n"/>
    </row>
    <row r="180" ht="15.75" customHeight="1" s="50">
      <c r="A180" s="15" t="n"/>
      <c r="B180" s="15" t="n"/>
    </row>
    <row r="181" ht="15.75" customHeight="1" s="50">
      <c r="A181" s="15" t="n"/>
      <c r="B181" s="15" t="n"/>
    </row>
    <row r="182" ht="15.75" customHeight="1" s="50">
      <c r="A182" s="15" t="n"/>
      <c r="B182" s="15" t="n"/>
    </row>
    <row r="183" ht="15.75" customHeight="1" s="50">
      <c r="A183" s="15" t="n"/>
      <c r="B183" s="15" t="n"/>
    </row>
    <row r="184" ht="15.75" customHeight="1" s="50">
      <c r="A184" s="15" t="n"/>
      <c r="B184" s="15" t="n"/>
    </row>
    <row r="185" ht="15.75" customHeight="1" s="50">
      <c r="A185" s="15" t="n"/>
      <c r="B185" s="15" t="n"/>
    </row>
    <row r="186" ht="15.75" customHeight="1" s="50">
      <c r="A186" s="15" t="n"/>
      <c r="B186" s="15" t="n"/>
    </row>
    <row r="187" ht="15.75" customHeight="1" s="50">
      <c r="A187" s="15" t="n"/>
      <c r="B187" s="15" t="n"/>
    </row>
    <row r="188" ht="15.75" customHeight="1" s="50">
      <c r="A188" s="15" t="n"/>
      <c r="B188" s="15" t="n"/>
    </row>
    <row r="189" ht="15.75" customHeight="1" s="50">
      <c r="A189" s="15" t="n"/>
      <c r="B189" s="15" t="n"/>
    </row>
    <row r="190" ht="15.75" customHeight="1" s="50">
      <c r="A190" s="15" t="n"/>
      <c r="B190" s="15" t="n"/>
    </row>
    <row r="191" ht="15.75" customHeight="1" s="50">
      <c r="A191" s="15" t="n"/>
      <c r="B191" s="15" t="n"/>
    </row>
    <row r="192" ht="15.75" customHeight="1" s="50">
      <c r="A192" s="15" t="n"/>
      <c r="B192" s="15" t="n"/>
    </row>
    <row r="193" ht="15.75" customHeight="1" s="50">
      <c r="A193" s="15" t="n"/>
      <c r="B193" s="15" t="n"/>
    </row>
    <row r="194" ht="15.75" customHeight="1" s="50">
      <c r="A194" s="15" t="n"/>
      <c r="B194" s="15" t="n"/>
    </row>
    <row r="195" ht="15.75" customHeight="1" s="50">
      <c r="A195" s="15" t="n"/>
      <c r="B195" s="15" t="n"/>
    </row>
    <row r="196" ht="15.75" customHeight="1" s="50">
      <c r="A196" s="15" t="n"/>
      <c r="B196" s="15" t="n"/>
    </row>
    <row r="197" ht="15.75" customHeight="1" s="50">
      <c r="A197" s="15" t="n"/>
      <c r="B197" s="15" t="n"/>
    </row>
    <row r="198" ht="15.75" customHeight="1" s="50">
      <c r="A198" s="15" t="n"/>
      <c r="B198" s="15" t="n"/>
    </row>
    <row r="199" ht="15.75" customHeight="1" s="50">
      <c r="A199" s="15" t="n"/>
      <c r="B199" s="15" t="n"/>
    </row>
    <row r="200" ht="15.75" customHeight="1" s="50">
      <c r="A200" s="15" t="n"/>
      <c r="B200" s="15" t="n"/>
    </row>
    <row r="201" ht="15.75" customHeight="1" s="50">
      <c r="A201" s="15" t="n"/>
      <c r="B201" s="15" t="n"/>
    </row>
    <row r="202" ht="15.75" customHeight="1" s="50">
      <c r="A202" s="15" t="n"/>
      <c r="B202" s="15" t="n"/>
    </row>
    <row r="203" ht="15.75" customHeight="1" s="50">
      <c r="A203" s="15" t="n"/>
      <c r="B203" s="15" t="n"/>
    </row>
    <row r="204" ht="15.75" customHeight="1" s="50">
      <c r="A204" s="15" t="n"/>
      <c r="B204" s="15" t="n"/>
    </row>
    <row r="205" ht="15.75" customHeight="1" s="50">
      <c r="A205" s="15" t="n"/>
      <c r="B205" s="15" t="n"/>
    </row>
    <row r="206" ht="15.75" customHeight="1" s="50">
      <c r="A206" s="15" t="n"/>
      <c r="B206" s="15" t="n"/>
    </row>
    <row r="207" ht="15.75" customHeight="1" s="50">
      <c r="A207" s="15" t="n"/>
      <c r="B207" s="15" t="n"/>
    </row>
    <row r="208" ht="15.75" customHeight="1" s="50">
      <c r="A208" s="15" t="n"/>
      <c r="B208" s="15" t="n"/>
    </row>
    <row r="209" ht="15.75" customHeight="1" s="50">
      <c r="A209" s="15" t="n"/>
      <c r="B209" s="15" t="n"/>
    </row>
    <row r="210" ht="15.75" customHeight="1" s="50">
      <c r="A210" s="15" t="n"/>
      <c r="B210" s="15" t="n"/>
    </row>
    <row r="211" ht="15.75" customHeight="1" s="50">
      <c r="A211" s="15" t="n"/>
      <c r="B211" s="15" t="n"/>
    </row>
    <row r="212" ht="15.75" customHeight="1" s="50">
      <c r="A212" s="15" t="n"/>
      <c r="B212" s="15" t="n"/>
    </row>
    <row r="213" ht="15.75" customHeight="1" s="50">
      <c r="A213" s="15" t="n"/>
      <c r="B213" s="15" t="n"/>
    </row>
    <row r="214" ht="15.75" customHeight="1" s="50">
      <c r="A214" s="15" t="n"/>
      <c r="B214" s="15" t="n"/>
    </row>
    <row r="215" ht="15.75" customHeight="1" s="50">
      <c r="A215" s="15" t="n"/>
      <c r="B215" s="15" t="n"/>
    </row>
    <row r="216" ht="15.75" customHeight="1" s="50">
      <c r="A216" s="15" t="n"/>
      <c r="B216" s="15" t="n"/>
    </row>
    <row r="217" ht="15.75" customHeight="1" s="50">
      <c r="A217" s="15" t="n"/>
      <c r="B217" s="15" t="n"/>
    </row>
    <row r="218" ht="15.75" customHeight="1" s="50">
      <c r="A218" s="15" t="n"/>
      <c r="B218" s="15" t="n"/>
    </row>
    <row r="219" ht="15.75" customHeight="1" s="50">
      <c r="A219" s="15" t="n"/>
      <c r="B219" s="15" t="n"/>
    </row>
    <row r="220" ht="15.75" customHeight="1" s="50">
      <c r="A220" s="15" t="n"/>
      <c r="B220" s="15" t="n"/>
    </row>
    <row r="221" ht="15.75" customHeight="1" s="50">
      <c r="A221" s="15" t="n"/>
      <c r="B221" s="15" t="n"/>
    </row>
    <row r="222" ht="15.75" customHeight="1" s="50">
      <c r="A222" s="15" t="n"/>
      <c r="B222" s="15" t="n"/>
    </row>
    <row r="223" ht="15.75" customHeight="1" s="50">
      <c r="A223" s="15" t="n"/>
      <c r="B223" s="15" t="n"/>
    </row>
    <row r="224" ht="15.75" customHeight="1" s="50">
      <c r="A224" s="15" t="n"/>
      <c r="B224" s="15" t="n"/>
    </row>
    <row r="225" ht="15.75" customHeight="1" s="50">
      <c r="A225" s="15" t="n"/>
      <c r="B225" s="15" t="n"/>
    </row>
    <row r="226" ht="15.75" customHeight="1" s="50">
      <c r="A226" s="15" t="n"/>
      <c r="B226" s="15" t="n"/>
    </row>
    <row r="227" ht="15.75" customHeight="1" s="50">
      <c r="A227" s="15" t="n"/>
      <c r="B227" s="15" t="n"/>
    </row>
    <row r="228" ht="15.75" customHeight="1" s="50">
      <c r="A228" s="15" t="n"/>
      <c r="B228" s="15" t="n"/>
    </row>
    <row r="229" ht="15.75" customHeight="1" s="50">
      <c r="A229" s="15" t="n"/>
      <c r="B229" s="15" t="n"/>
    </row>
    <row r="230" ht="15.75" customHeight="1" s="50">
      <c r="A230" s="15" t="n"/>
      <c r="B230" s="15" t="n"/>
    </row>
    <row r="231" ht="15.75" customHeight="1" s="50">
      <c r="A231" s="15" t="n"/>
      <c r="B231" s="15" t="n"/>
    </row>
    <row r="232" ht="15.75" customHeight="1" s="50">
      <c r="A232" s="15" t="n"/>
      <c r="B232" s="15" t="n"/>
    </row>
    <row r="233" ht="15.75" customHeight="1" s="50">
      <c r="A233" s="15" t="n"/>
      <c r="B233" s="15" t="n"/>
    </row>
    <row r="234" ht="15.75" customHeight="1" s="50">
      <c r="A234" s="15" t="n"/>
      <c r="B234" s="15" t="n"/>
    </row>
    <row r="235" ht="15.75" customHeight="1" s="50">
      <c r="A235" s="15" t="n"/>
      <c r="B235" s="15" t="n"/>
    </row>
    <row r="236" ht="15.75" customHeight="1" s="50">
      <c r="A236" s="15" t="n"/>
      <c r="B236" s="15" t="n"/>
    </row>
    <row r="237" ht="15.75" customHeight="1" s="50">
      <c r="A237" s="15" t="n"/>
      <c r="B237" s="15" t="n"/>
    </row>
    <row r="238" ht="15.75" customHeight="1" s="50">
      <c r="A238" s="15" t="n"/>
      <c r="B238" s="15" t="n"/>
    </row>
    <row r="239" ht="15.75" customHeight="1" s="50">
      <c r="A239" s="15" t="n"/>
      <c r="B239" s="15" t="n"/>
    </row>
    <row r="240" ht="15.75" customHeight="1" s="50">
      <c r="A240" s="15" t="n"/>
      <c r="B240" s="15" t="n"/>
    </row>
    <row r="241" ht="15.75" customHeight="1" s="50">
      <c r="A241" s="15" t="n"/>
      <c r="B241" s="15" t="n"/>
    </row>
    <row r="242" ht="15.75" customHeight="1" s="50">
      <c r="A242" s="15" t="n"/>
      <c r="B242" s="15" t="n"/>
    </row>
    <row r="243" ht="15.75" customHeight="1" s="50">
      <c r="A243" s="15" t="n"/>
      <c r="B243" s="15" t="n"/>
    </row>
    <row r="244" ht="15.75" customHeight="1" s="50">
      <c r="A244" s="15" t="n"/>
      <c r="B244" s="15" t="n"/>
    </row>
    <row r="245" ht="15.75" customHeight="1" s="50">
      <c r="A245" s="15" t="n"/>
      <c r="B245" s="15" t="n"/>
    </row>
    <row r="246" ht="15.75" customHeight="1" s="50">
      <c r="A246" s="15" t="n"/>
      <c r="B246" s="15" t="n"/>
    </row>
    <row r="247" ht="15.75" customHeight="1" s="50">
      <c r="A247" s="15" t="n"/>
      <c r="B247" s="15" t="n"/>
    </row>
    <row r="248" ht="15.75" customHeight="1" s="50">
      <c r="A248" s="15" t="n"/>
      <c r="B248" s="15" t="n"/>
    </row>
    <row r="249" ht="15.75" customHeight="1" s="50">
      <c r="A249" s="15" t="n"/>
      <c r="B249" s="15" t="n"/>
    </row>
    <row r="250" ht="15.75" customHeight="1" s="50">
      <c r="A250" s="15" t="n"/>
      <c r="B250" s="15" t="n"/>
    </row>
    <row r="251" ht="15.75" customHeight="1" s="50">
      <c r="A251" s="15" t="n"/>
      <c r="B251" s="15" t="n"/>
    </row>
    <row r="252" ht="15.75" customHeight="1" s="50">
      <c r="A252" s="15" t="n"/>
      <c r="B252" s="15" t="n"/>
    </row>
    <row r="253" ht="15.75" customHeight="1" s="50">
      <c r="A253" s="15" t="n"/>
      <c r="B253" s="15" t="n"/>
    </row>
    <row r="254" ht="15.75" customHeight="1" s="50">
      <c r="A254" s="15" t="n"/>
      <c r="B254" s="15" t="n"/>
    </row>
    <row r="255" ht="15.75" customHeight="1" s="50">
      <c r="A255" s="15" t="n"/>
      <c r="B255" s="15" t="n"/>
    </row>
    <row r="256" ht="15.75" customHeight="1" s="50">
      <c r="A256" s="15" t="n"/>
      <c r="B256" s="15" t="n"/>
    </row>
    <row r="257" ht="15.75" customHeight="1" s="50">
      <c r="A257" s="15" t="n"/>
      <c r="B257" s="15" t="n"/>
    </row>
    <row r="258" ht="15.75" customHeight="1" s="50">
      <c r="A258" s="15" t="n"/>
      <c r="B258" s="15" t="n"/>
    </row>
    <row r="259" ht="15.75" customHeight="1" s="50">
      <c r="A259" s="15" t="n"/>
      <c r="B259" s="15" t="n"/>
    </row>
    <row r="260" ht="15.75" customHeight="1" s="50">
      <c r="A260" s="15" t="n"/>
      <c r="B260" s="15" t="n"/>
    </row>
    <row r="261" ht="15.75" customHeight="1" s="50">
      <c r="A261" s="15" t="n"/>
      <c r="B261" s="15" t="n"/>
    </row>
    <row r="262" ht="15.75" customHeight="1" s="50">
      <c r="A262" s="15" t="n"/>
      <c r="B262" s="15" t="n"/>
    </row>
    <row r="263" ht="15.75" customHeight="1" s="50">
      <c r="A263" s="15" t="n"/>
      <c r="B263" s="15" t="n"/>
    </row>
    <row r="264" ht="15.75" customHeight="1" s="50">
      <c r="A264" s="15" t="n"/>
      <c r="B264" s="15" t="n"/>
    </row>
    <row r="265" ht="15.75" customHeight="1" s="50">
      <c r="A265" s="15" t="n"/>
      <c r="B265" s="15" t="n"/>
    </row>
    <row r="266" ht="15.75" customHeight="1" s="50">
      <c r="A266" s="15" t="n"/>
      <c r="B266" s="15" t="n"/>
    </row>
    <row r="267" ht="15.75" customHeight="1" s="50">
      <c r="A267" s="15" t="n"/>
      <c r="B267" s="15" t="n"/>
    </row>
    <row r="268" ht="15.75" customHeight="1" s="50">
      <c r="A268" s="15" t="n"/>
      <c r="B268" s="15" t="n"/>
    </row>
    <row r="269" ht="15.75" customHeight="1" s="50">
      <c r="A269" s="15" t="n"/>
      <c r="B269" s="15" t="n"/>
    </row>
    <row r="270" ht="15.75" customHeight="1" s="50">
      <c r="A270" s="15" t="n"/>
      <c r="B270" s="15" t="n"/>
    </row>
    <row r="271" ht="15.75" customHeight="1" s="50">
      <c r="A271" s="15" t="n"/>
      <c r="B271" s="15" t="n"/>
    </row>
    <row r="272" ht="15.75" customHeight="1" s="50">
      <c r="A272" s="15" t="n"/>
      <c r="B272" s="15" t="n"/>
    </row>
    <row r="273" ht="15.75" customHeight="1" s="50">
      <c r="A273" s="15" t="n"/>
      <c r="B273" s="15" t="n"/>
    </row>
    <row r="274" ht="15.75" customHeight="1" s="50">
      <c r="A274" s="15" t="n"/>
      <c r="B274" s="15" t="n"/>
    </row>
    <row r="275" ht="15.75" customHeight="1" s="50">
      <c r="A275" s="15" t="n"/>
      <c r="B275" s="15" t="n"/>
    </row>
    <row r="276" ht="15.75" customHeight="1" s="50">
      <c r="A276" s="15" t="n"/>
      <c r="B276" s="15" t="n"/>
    </row>
    <row r="277" ht="15.75" customHeight="1" s="50">
      <c r="A277" s="15" t="n"/>
      <c r="B277" s="15" t="n"/>
    </row>
    <row r="278" ht="15.75" customHeight="1" s="50">
      <c r="A278" s="15" t="n"/>
      <c r="B278" s="15" t="n"/>
    </row>
    <row r="279" ht="15.75" customHeight="1" s="50">
      <c r="A279" s="15" t="n"/>
      <c r="B279" s="15" t="n"/>
    </row>
    <row r="280" ht="15.75" customHeight="1" s="50">
      <c r="A280" s="15" t="n"/>
      <c r="B280" s="15" t="n"/>
    </row>
    <row r="281" ht="15.75" customHeight="1" s="50">
      <c r="A281" s="15" t="n"/>
      <c r="B281" s="15" t="n"/>
    </row>
    <row r="282" ht="15.75" customHeight="1" s="50">
      <c r="A282" s="15" t="n"/>
      <c r="B282" s="15" t="n"/>
    </row>
    <row r="283" ht="15.75" customHeight="1" s="50">
      <c r="A283" s="15" t="n"/>
      <c r="B283" s="15" t="n"/>
    </row>
    <row r="284" ht="15.75" customHeight="1" s="50">
      <c r="A284" s="15" t="n"/>
      <c r="B284" s="15" t="n"/>
    </row>
    <row r="285" ht="15.75" customHeight="1" s="50">
      <c r="A285" s="15" t="n"/>
      <c r="B285" s="15" t="n"/>
    </row>
    <row r="286" ht="15.75" customHeight="1" s="50">
      <c r="A286" s="15" t="n"/>
      <c r="B286" s="15" t="n"/>
    </row>
    <row r="287" ht="15.75" customHeight="1" s="50">
      <c r="A287" s="15" t="n"/>
      <c r="B287" s="15" t="n"/>
    </row>
    <row r="288" ht="15.75" customHeight="1" s="50">
      <c r="A288" s="15" t="n"/>
      <c r="B288" s="15" t="n"/>
    </row>
    <row r="289" ht="15.75" customHeight="1" s="50">
      <c r="A289" s="15" t="n"/>
      <c r="B289" s="15" t="n"/>
    </row>
    <row r="290" ht="15.75" customHeight="1" s="50">
      <c r="A290" s="15" t="n"/>
      <c r="B290" s="15" t="n"/>
    </row>
    <row r="291" ht="15.75" customHeight="1" s="50">
      <c r="A291" s="15" t="n"/>
      <c r="B291" s="15" t="n"/>
    </row>
    <row r="292" ht="15.75" customHeight="1" s="50">
      <c r="A292" s="15" t="n"/>
      <c r="B292" s="15" t="n"/>
    </row>
    <row r="293" ht="15.75" customHeight="1" s="50">
      <c r="A293" s="15" t="n"/>
      <c r="B293" s="15" t="n"/>
    </row>
    <row r="294" ht="15.75" customHeight="1" s="50">
      <c r="A294" s="15" t="n"/>
      <c r="B294" s="15" t="n"/>
    </row>
    <row r="295" ht="15.75" customHeight="1" s="50">
      <c r="A295" s="15" t="n"/>
      <c r="B295" s="15" t="n"/>
    </row>
    <row r="296" ht="15.75" customHeight="1" s="50">
      <c r="A296" s="15" t="n"/>
      <c r="B296" s="15" t="n"/>
    </row>
    <row r="297" ht="15.75" customHeight="1" s="50">
      <c r="A297" s="15" t="n"/>
      <c r="B297" s="15" t="n"/>
    </row>
    <row r="298" ht="15.75" customHeight="1" s="50">
      <c r="A298" s="15" t="n"/>
      <c r="B298" s="15" t="n"/>
    </row>
    <row r="299" ht="15.75" customHeight="1" s="50">
      <c r="A299" s="15" t="n"/>
      <c r="B299" s="15" t="n"/>
    </row>
    <row r="300" ht="15.75" customHeight="1" s="50">
      <c r="A300" s="15" t="n"/>
      <c r="B300" s="15" t="n"/>
    </row>
    <row r="301" ht="15.75" customHeight="1" s="50">
      <c r="A301" s="15" t="n"/>
      <c r="B301" s="15" t="n"/>
    </row>
    <row r="302" ht="15.75" customHeight="1" s="50">
      <c r="A302" s="15" t="n"/>
      <c r="B302" s="15" t="n"/>
    </row>
    <row r="303" ht="15.75" customHeight="1" s="50">
      <c r="A303" s="15" t="n"/>
      <c r="B303" s="15" t="n"/>
    </row>
    <row r="304" ht="15.75" customHeight="1" s="50">
      <c r="A304" s="15" t="n"/>
      <c r="B304" s="15" t="n"/>
    </row>
    <row r="305" ht="15.75" customHeight="1" s="50">
      <c r="A305" s="15" t="n"/>
      <c r="B305" s="15" t="n"/>
    </row>
    <row r="306" ht="15.75" customHeight="1" s="50">
      <c r="A306" s="15" t="n"/>
      <c r="B306" s="15" t="n"/>
    </row>
    <row r="307" ht="15.75" customHeight="1" s="50">
      <c r="A307" s="15" t="n"/>
      <c r="B307" s="15" t="n"/>
    </row>
    <row r="308" ht="15.75" customHeight="1" s="50">
      <c r="A308" s="15" t="n"/>
      <c r="B308" s="15" t="n"/>
    </row>
    <row r="309" ht="15.75" customHeight="1" s="50">
      <c r="A309" s="15" t="n"/>
      <c r="B309" s="15" t="n"/>
    </row>
    <row r="310" ht="15.75" customHeight="1" s="50">
      <c r="A310" s="15" t="n"/>
      <c r="B310" s="15" t="n"/>
    </row>
    <row r="311" ht="15.75" customHeight="1" s="50">
      <c r="A311" s="15" t="n"/>
      <c r="B311" s="15" t="n"/>
    </row>
    <row r="312" ht="15.75" customHeight="1" s="50">
      <c r="A312" s="15" t="n"/>
      <c r="B312" s="15" t="n"/>
    </row>
    <row r="313" ht="15.75" customHeight="1" s="50">
      <c r="A313" s="15" t="n"/>
      <c r="B313" s="15" t="n"/>
    </row>
    <row r="314" ht="15.75" customHeight="1" s="50">
      <c r="A314" s="15" t="n"/>
      <c r="B314" s="15" t="n"/>
    </row>
    <row r="315" ht="15.75" customHeight="1" s="50">
      <c r="A315" s="15" t="n"/>
      <c r="B315" s="15" t="n"/>
    </row>
    <row r="316" ht="15.75" customHeight="1" s="50">
      <c r="A316" s="15" t="n"/>
      <c r="B316" s="15" t="n"/>
    </row>
    <row r="317" ht="15.75" customHeight="1" s="50">
      <c r="A317" s="15" t="n"/>
      <c r="B317" s="15" t="n"/>
    </row>
    <row r="318" ht="15.75" customHeight="1" s="50">
      <c r="A318" s="15" t="n"/>
      <c r="B318" s="15" t="n"/>
    </row>
    <row r="319" ht="15.75" customHeight="1" s="50">
      <c r="A319" s="15" t="n"/>
      <c r="B319" s="15" t="n"/>
    </row>
    <row r="320" ht="15.75" customHeight="1" s="50">
      <c r="A320" s="15" t="n"/>
      <c r="B320" s="15" t="n"/>
    </row>
    <row r="321" ht="15.75" customHeight="1" s="50">
      <c r="A321" s="15" t="n"/>
      <c r="B321" s="15" t="n"/>
    </row>
    <row r="322" ht="15.75" customHeight="1" s="50">
      <c r="A322" s="15" t="n"/>
      <c r="B322" s="15" t="n"/>
    </row>
    <row r="323" ht="15.75" customHeight="1" s="50">
      <c r="A323" s="15" t="n"/>
      <c r="B323" s="15" t="n"/>
    </row>
    <row r="324" ht="15.75" customHeight="1" s="50">
      <c r="A324" s="15" t="n"/>
      <c r="B324" s="15" t="n"/>
    </row>
    <row r="325" ht="15.75" customHeight="1" s="50">
      <c r="A325" s="15" t="n"/>
      <c r="B325" s="15" t="n"/>
    </row>
    <row r="326" ht="15.75" customHeight="1" s="50">
      <c r="A326" s="15" t="n"/>
      <c r="B326" s="15" t="n"/>
    </row>
    <row r="327" ht="15.75" customHeight="1" s="50">
      <c r="A327" s="15" t="n"/>
      <c r="B327" s="15" t="n"/>
    </row>
    <row r="328" ht="15.75" customHeight="1" s="50">
      <c r="A328" s="15" t="n"/>
      <c r="B328" s="15" t="n"/>
    </row>
    <row r="329" ht="15.75" customHeight="1" s="50">
      <c r="A329" s="15" t="n"/>
      <c r="B329" s="15" t="n"/>
    </row>
    <row r="330" ht="15.75" customHeight="1" s="50">
      <c r="A330" s="15" t="n"/>
      <c r="B330" s="15" t="n"/>
    </row>
    <row r="331" ht="15.75" customHeight="1" s="50">
      <c r="A331" s="15" t="n"/>
      <c r="B331" s="15" t="n"/>
    </row>
    <row r="332" ht="15.75" customHeight="1" s="50">
      <c r="A332" s="15" t="n"/>
      <c r="B332" s="15" t="n"/>
    </row>
    <row r="333" ht="15.75" customHeight="1" s="50">
      <c r="A333" s="15" t="n"/>
      <c r="B333" s="15" t="n"/>
    </row>
    <row r="334" ht="15.75" customHeight="1" s="50">
      <c r="A334" s="15" t="n"/>
      <c r="B334" s="15" t="n"/>
    </row>
    <row r="335" ht="15.75" customHeight="1" s="50">
      <c r="A335" s="15" t="n"/>
      <c r="B335" s="15" t="n"/>
    </row>
    <row r="336" ht="15.75" customHeight="1" s="50">
      <c r="A336" s="15" t="n"/>
      <c r="B336" s="15" t="n"/>
    </row>
    <row r="337" ht="15.75" customHeight="1" s="50">
      <c r="A337" s="15" t="n"/>
      <c r="B337" s="15" t="n"/>
    </row>
    <row r="338" ht="15.75" customHeight="1" s="50">
      <c r="A338" s="15" t="n"/>
      <c r="B338" s="15" t="n"/>
    </row>
    <row r="339" ht="15.75" customHeight="1" s="50">
      <c r="A339" s="15" t="n"/>
      <c r="B339" s="15" t="n"/>
    </row>
    <row r="340" ht="15.75" customHeight="1" s="50">
      <c r="A340" s="15" t="n"/>
      <c r="B340" s="15" t="n"/>
    </row>
    <row r="341" ht="15.75" customHeight="1" s="50">
      <c r="A341" s="15" t="n"/>
      <c r="B341" s="15" t="n"/>
    </row>
    <row r="342" ht="15.75" customHeight="1" s="50">
      <c r="A342" s="15" t="n"/>
      <c r="B342" s="15" t="n"/>
    </row>
    <row r="343" ht="15.75" customHeight="1" s="50">
      <c r="A343" s="15" t="n"/>
      <c r="B343" s="15" t="n"/>
    </row>
    <row r="344" ht="15.75" customHeight="1" s="50">
      <c r="A344" s="15" t="n"/>
      <c r="B344" s="15" t="n"/>
    </row>
    <row r="345" ht="15.75" customHeight="1" s="50">
      <c r="A345" s="15" t="n"/>
      <c r="B345" s="15" t="n"/>
    </row>
    <row r="346" ht="15.75" customHeight="1" s="50">
      <c r="A346" s="15" t="n"/>
      <c r="B346" s="15" t="n"/>
    </row>
    <row r="347" ht="15.75" customHeight="1" s="50">
      <c r="A347" s="15" t="n"/>
      <c r="B347" s="15" t="n"/>
    </row>
    <row r="348" ht="15.75" customHeight="1" s="50">
      <c r="A348" s="15" t="n"/>
      <c r="B348" s="15" t="n"/>
    </row>
    <row r="349" ht="15.75" customHeight="1" s="50">
      <c r="A349" s="15" t="n"/>
      <c r="B349" s="15" t="n"/>
    </row>
    <row r="350" ht="15.75" customHeight="1" s="50">
      <c r="A350" s="15" t="n"/>
      <c r="B350" s="15" t="n"/>
    </row>
    <row r="351" ht="15.75" customHeight="1" s="50">
      <c r="A351" s="15" t="n"/>
      <c r="B351" s="15" t="n"/>
    </row>
    <row r="352" ht="15.75" customHeight="1" s="50">
      <c r="A352" s="15" t="n"/>
      <c r="B352" s="15" t="n"/>
    </row>
    <row r="353" ht="15.75" customHeight="1" s="50">
      <c r="A353" s="15" t="n"/>
      <c r="B353" s="15" t="n"/>
    </row>
    <row r="354" ht="15.75" customHeight="1" s="50">
      <c r="A354" s="15" t="n"/>
      <c r="B354" s="15" t="n"/>
    </row>
    <row r="355" ht="15.75" customHeight="1" s="50">
      <c r="A355" s="15" t="n"/>
      <c r="B355" s="15" t="n"/>
    </row>
    <row r="356" ht="15.75" customHeight="1" s="50">
      <c r="A356" s="15" t="n"/>
      <c r="B356" s="15" t="n"/>
    </row>
    <row r="357" ht="15.75" customHeight="1" s="50">
      <c r="A357" s="15" t="n"/>
      <c r="B357" s="15" t="n"/>
    </row>
    <row r="358" ht="15.75" customHeight="1" s="50">
      <c r="A358" s="15" t="n"/>
      <c r="B358" s="15" t="n"/>
    </row>
    <row r="359" ht="15.75" customHeight="1" s="50">
      <c r="A359" s="15" t="n"/>
      <c r="B359" s="15" t="n"/>
    </row>
    <row r="360" ht="15.75" customHeight="1" s="50">
      <c r="A360" s="15" t="n"/>
      <c r="B360" s="15" t="n"/>
    </row>
    <row r="361" ht="15.75" customHeight="1" s="50">
      <c r="A361" s="15" t="n"/>
      <c r="B361" s="15" t="n"/>
    </row>
    <row r="362" ht="15.75" customHeight="1" s="50">
      <c r="A362" s="15" t="n"/>
      <c r="B362" s="15" t="n"/>
    </row>
    <row r="363" ht="15.75" customHeight="1" s="50">
      <c r="A363" s="15" t="n"/>
      <c r="B363" s="15" t="n"/>
    </row>
    <row r="364" ht="15.75" customHeight="1" s="50">
      <c r="A364" s="15" t="n"/>
      <c r="B364" s="15" t="n"/>
    </row>
    <row r="365" ht="15.75" customHeight="1" s="50">
      <c r="A365" s="15" t="n"/>
      <c r="B365" s="15" t="n"/>
    </row>
    <row r="366" ht="15.75" customHeight="1" s="50">
      <c r="A366" s="15" t="n"/>
      <c r="B366" s="15" t="n"/>
    </row>
    <row r="367" ht="15.75" customHeight="1" s="50">
      <c r="A367" s="15" t="n"/>
      <c r="B367" s="15" t="n"/>
    </row>
    <row r="368" ht="15.75" customHeight="1" s="50">
      <c r="A368" s="15" t="n"/>
      <c r="B368" s="15" t="n"/>
    </row>
    <row r="369" ht="15.75" customHeight="1" s="50">
      <c r="A369" s="15" t="n"/>
      <c r="B369" s="15" t="n"/>
    </row>
    <row r="370" ht="15.75" customHeight="1" s="50">
      <c r="A370" s="15" t="n"/>
      <c r="B370" s="15" t="n"/>
    </row>
    <row r="371" ht="15.75" customHeight="1" s="50">
      <c r="A371" s="15" t="n"/>
      <c r="B371" s="15" t="n"/>
    </row>
    <row r="372" ht="15.75" customHeight="1" s="50">
      <c r="A372" s="15" t="n"/>
      <c r="B372" s="15" t="n"/>
    </row>
    <row r="373" ht="15.75" customHeight="1" s="50">
      <c r="A373" s="15" t="n"/>
      <c r="B373" s="15" t="n"/>
    </row>
    <row r="374" ht="15.75" customHeight="1" s="50">
      <c r="A374" s="15" t="n"/>
      <c r="B374" s="15" t="n"/>
    </row>
    <row r="375" ht="15.75" customHeight="1" s="50">
      <c r="A375" s="15" t="n"/>
      <c r="B375" s="15" t="n"/>
    </row>
    <row r="376" ht="15.75" customHeight="1" s="50">
      <c r="A376" s="15" t="n"/>
      <c r="B376" s="15" t="n"/>
    </row>
    <row r="377" ht="15.75" customHeight="1" s="50">
      <c r="A377" s="15" t="n"/>
      <c r="B377" s="15" t="n"/>
    </row>
    <row r="378" ht="15.75" customHeight="1" s="50">
      <c r="A378" s="15" t="n"/>
      <c r="B378" s="15" t="n"/>
    </row>
    <row r="379" ht="15.75" customHeight="1" s="50">
      <c r="A379" s="15" t="n"/>
      <c r="B379" s="15" t="n"/>
    </row>
    <row r="380" ht="15.75" customHeight="1" s="50">
      <c r="A380" s="15" t="n"/>
      <c r="B380" s="15" t="n"/>
    </row>
    <row r="381" ht="15.75" customHeight="1" s="50">
      <c r="A381" s="15" t="n"/>
      <c r="B381" s="15" t="n"/>
    </row>
    <row r="382" ht="15.75" customHeight="1" s="50">
      <c r="A382" s="15" t="n"/>
      <c r="B382" s="15" t="n"/>
    </row>
    <row r="383" ht="15.75" customHeight="1" s="50">
      <c r="A383" s="15" t="n"/>
      <c r="B383" s="15" t="n"/>
    </row>
    <row r="384" ht="15.75" customHeight="1" s="50">
      <c r="A384" s="15" t="n"/>
      <c r="B384" s="15" t="n"/>
    </row>
    <row r="385" ht="15.75" customHeight="1" s="50">
      <c r="A385" s="15" t="n"/>
      <c r="B385" s="15" t="n"/>
    </row>
    <row r="386" ht="15.75" customHeight="1" s="50">
      <c r="A386" s="15" t="n"/>
      <c r="B386" s="15" t="n"/>
    </row>
    <row r="387" ht="15.75" customHeight="1" s="50">
      <c r="A387" s="15" t="n"/>
      <c r="B387" s="15" t="n"/>
    </row>
    <row r="388" ht="15.75" customHeight="1" s="50">
      <c r="A388" s="15" t="n"/>
      <c r="B388" s="15" t="n"/>
    </row>
    <row r="389" ht="15.75" customHeight="1" s="50">
      <c r="A389" s="15" t="n"/>
      <c r="B389" s="15" t="n"/>
    </row>
    <row r="390" ht="15.75" customHeight="1" s="50">
      <c r="A390" s="15" t="n"/>
      <c r="B390" s="15" t="n"/>
    </row>
    <row r="391" ht="15.75" customHeight="1" s="50">
      <c r="A391" s="15" t="n"/>
      <c r="B391" s="15" t="n"/>
    </row>
    <row r="392" ht="15.75" customHeight="1" s="50">
      <c r="A392" s="15" t="n"/>
      <c r="B392" s="15" t="n"/>
    </row>
    <row r="393" ht="15.75" customHeight="1" s="50">
      <c r="A393" s="15" t="n"/>
      <c r="B393" s="15" t="n"/>
    </row>
    <row r="394" ht="15.75" customHeight="1" s="50">
      <c r="A394" s="15" t="n"/>
      <c r="B394" s="15" t="n"/>
    </row>
    <row r="395" ht="15.75" customHeight="1" s="50">
      <c r="A395" s="15" t="n"/>
      <c r="B395" s="15" t="n"/>
    </row>
    <row r="396" ht="15.75" customHeight="1" s="50">
      <c r="A396" s="15" t="n"/>
      <c r="B396" s="15" t="n"/>
    </row>
    <row r="397" ht="15.75" customHeight="1" s="50">
      <c r="A397" s="15" t="n"/>
      <c r="B397" s="15" t="n"/>
    </row>
    <row r="398" ht="15.75" customHeight="1" s="50">
      <c r="A398" s="15" t="n"/>
      <c r="B398" s="15" t="n"/>
    </row>
    <row r="399" ht="15.75" customHeight="1" s="50">
      <c r="A399" s="15" t="n"/>
      <c r="B399" s="15" t="n"/>
    </row>
    <row r="400" ht="15.75" customHeight="1" s="50">
      <c r="A400" s="15" t="n"/>
      <c r="B400" s="15" t="n"/>
    </row>
    <row r="401" ht="15.75" customHeight="1" s="50">
      <c r="A401" s="15" t="n"/>
      <c r="B401" s="15" t="n"/>
    </row>
    <row r="402" ht="15.75" customHeight="1" s="50">
      <c r="A402" s="15" t="n"/>
      <c r="B402" s="15" t="n"/>
    </row>
    <row r="403" ht="15.75" customHeight="1" s="50">
      <c r="A403" s="15" t="n"/>
      <c r="B403" s="15" t="n"/>
    </row>
    <row r="404" ht="15.75" customHeight="1" s="50">
      <c r="A404" s="15" t="n"/>
      <c r="B404" s="15" t="n"/>
    </row>
    <row r="405" ht="15.75" customHeight="1" s="50">
      <c r="A405" s="15" t="n"/>
      <c r="B405" s="15" t="n"/>
    </row>
    <row r="406" ht="15.75" customHeight="1" s="50">
      <c r="A406" s="15" t="n"/>
      <c r="B406" s="15" t="n"/>
    </row>
    <row r="407" ht="15.75" customHeight="1" s="50">
      <c r="A407" s="15" t="n"/>
      <c r="B407" s="15" t="n"/>
    </row>
    <row r="408" ht="15.75" customHeight="1" s="50">
      <c r="A408" s="15" t="n"/>
      <c r="B408" s="15" t="n"/>
    </row>
    <row r="409" ht="15.75" customHeight="1" s="50">
      <c r="A409" s="15" t="n"/>
      <c r="B409" s="15" t="n"/>
    </row>
    <row r="410" ht="15.75" customHeight="1" s="50">
      <c r="A410" s="15" t="n"/>
      <c r="B410" s="15" t="n"/>
    </row>
    <row r="411" ht="15.75" customHeight="1" s="50">
      <c r="A411" s="15" t="n"/>
      <c r="B411" s="15" t="n"/>
    </row>
    <row r="412" ht="15.75" customHeight="1" s="50">
      <c r="A412" s="15" t="n"/>
      <c r="B412" s="15" t="n"/>
    </row>
    <row r="413" ht="15.75" customHeight="1" s="50">
      <c r="A413" s="15" t="n"/>
      <c r="B413" s="15" t="n"/>
    </row>
    <row r="414" ht="15.75" customHeight="1" s="50">
      <c r="A414" s="15" t="n"/>
      <c r="B414" s="15" t="n"/>
    </row>
    <row r="415" ht="15.75" customHeight="1" s="50">
      <c r="A415" s="15" t="n"/>
      <c r="B415" s="15" t="n"/>
    </row>
    <row r="416" ht="15.75" customHeight="1" s="50">
      <c r="A416" s="15" t="n"/>
      <c r="B416" s="15" t="n"/>
    </row>
    <row r="417" ht="15.75" customHeight="1" s="50">
      <c r="A417" s="15" t="n"/>
      <c r="B417" s="15" t="n"/>
    </row>
    <row r="418" ht="15.75" customHeight="1" s="50">
      <c r="A418" s="15" t="n"/>
      <c r="B418" s="15" t="n"/>
    </row>
    <row r="419" ht="15.75" customHeight="1" s="50">
      <c r="A419" s="15" t="n"/>
      <c r="B419" s="15" t="n"/>
    </row>
    <row r="420" ht="15.75" customHeight="1" s="50">
      <c r="A420" s="15" t="n"/>
      <c r="B420" s="15" t="n"/>
    </row>
    <row r="421" ht="15.75" customHeight="1" s="50">
      <c r="A421" s="15" t="n"/>
      <c r="B421" s="15" t="n"/>
    </row>
    <row r="422" ht="15.75" customHeight="1" s="50">
      <c r="A422" s="15" t="n"/>
      <c r="B422" s="15" t="n"/>
    </row>
    <row r="423" ht="15.75" customHeight="1" s="50">
      <c r="A423" s="15" t="n"/>
      <c r="B423" s="15" t="n"/>
    </row>
    <row r="424" ht="15.75" customHeight="1" s="50">
      <c r="A424" s="15" t="n"/>
      <c r="B424" s="15" t="n"/>
    </row>
    <row r="425" ht="15.75" customHeight="1" s="50">
      <c r="A425" s="15" t="n"/>
      <c r="B425" s="15" t="n"/>
    </row>
    <row r="426" ht="15.75" customHeight="1" s="50">
      <c r="A426" s="15" t="n"/>
      <c r="B426" s="15" t="n"/>
    </row>
    <row r="427" ht="15.75" customHeight="1" s="50">
      <c r="A427" s="15" t="n"/>
      <c r="B427" s="15" t="n"/>
    </row>
    <row r="428" ht="15.75" customHeight="1" s="50">
      <c r="A428" s="15" t="n"/>
      <c r="B428" s="15" t="n"/>
    </row>
    <row r="429" ht="15.75" customHeight="1" s="50">
      <c r="A429" s="15" t="n"/>
      <c r="B429" s="15" t="n"/>
    </row>
    <row r="430" ht="15.75" customHeight="1" s="50">
      <c r="A430" s="15" t="n"/>
      <c r="B430" s="15" t="n"/>
    </row>
    <row r="431" ht="15.75" customHeight="1" s="50">
      <c r="A431" s="15" t="n"/>
      <c r="B431" s="15" t="n"/>
    </row>
    <row r="432" ht="15.75" customHeight="1" s="50">
      <c r="A432" s="15" t="n"/>
      <c r="B432" s="15" t="n"/>
    </row>
    <row r="433" ht="15.75" customHeight="1" s="50">
      <c r="A433" s="15" t="n"/>
      <c r="B433" s="15" t="n"/>
    </row>
    <row r="434" ht="15.75" customHeight="1" s="50">
      <c r="A434" s="15" t="n"/>
      <c r="B434" s="15" t="n"/>
    </row>
    <row r="435" ht="15.75" customHeight="1" s="50">
      <c r="A435" s="15" t="n"/>
      <c r="B435" s="15" t="n"/>
    </row>
    <row r="436" ht="15.75" customHeight="1" s="50">
      <c r="A436" s="15" t="n"/>
      <c r="B436" s="15" t="n"/>
    </row>
    <row r="437" ht="15.75" customHeight="1" s="50">
      <c r="A437" s="15" t="n"/>
      <c r="B437" s="15" t="n"/>
    </row>
    <row r="438" ht="15.75" customHeight="1" s="50">
      <c r="A438" s="15" t="n"/>
      <c r="B438" s="15" t="n"/>
    </row>
    <row r="439" ht="15.75" customHeight="1" s="50">
      <c r="A439" s="15" t="n"/>
      <c r="B439" s="15" t="n"/>
    </row>
    <row r="440" ht="15.75" customHeight="1" s="50">
      <c r="A440" s="15" t="n"/>
      <c r="B440" s="15" t="n"/>
    </row>
    <row r="441" ht="15.75" customHeight="1" s="50">
      <c r="A441" s="15" t="n"/>
      <c r="B441" s="15" t="n"/>
    </row>
    <row r="442" ht="15.75" customHeight="1" s="50">
      <c r="A442" s="15" t="n"/>
      <c r="B442" s="15" t="n"/>
    </row>
    <row r="443" ht="15.75" customHeight="1" s="50">
      <c r="A443" s="15" t="n"/>
      <c r="B443" s="15" t="n"/>
    </row>
    <row r="444" ht="15.75" customHeight="1" s="50">
      <c r="A444" s="15" t="n"/>
      <c r="B444" s="15" t="n"/>
    </row>
    <row r="445" ht="15.75" customHeight="1" s="50">
      <c r="A445" s="15" t="n"/>
      <c r="B445" s="15" t="n"/>
    </row>
    <row r="446" ht="15.75" customHeight="1" s="50">
      <c r="A446" s="15" t="n"/>
      <c r="B446" s="15" t="n"/>
    </row>
    <row r="447" ht="15.75" customHeight="1" s="50">
      <c r="A447" s="15" t="n"/>
      <c r="B447" s="15" t="n"/>
    </row>
    <row r="448" ht="15.75" customHeight="1" s="50">
      <c r="A448" s="15" t="n"/>
      <c r="B448" s="15" t="n"/>
    </row>
    <row r="449" ht="15.75" customHeight="1" s="50">
      <c r="A449" s="15" t="n"/>
      <c r="B449" s="15" t="n"/>
    </row>
    <row r="450" ht="15.75" customHeight="1" s="50">
      <c r="A450" s="15" t="n"/>
      <c r="B450" s="15" t="n"/>
    </row>
    <row r="451" ht="15.75" customHeight="1" s="50">
      <c r="A451" s="15" t="n"/>
      <c r="B451" s="15" t="n"/>
    </row>
    <row r="452" ht="15.75" customHeight="1" s="50">
      <c r="A452" s="15" t="n"/>
      <c r="B452" s="15" t="n"/>
    </row>
    <row r="453" ht="15.75" customHeight="1" s="50">
      <c r="A453" s="15" t="n"/>
      <c r="B453" s="15" t="n"/>
    </row>
    <row r="454" ht="15.75" customHeight="1" s="50">
      <c r="A454" s="15" t="n"/>
      <c r="B454" s="15" t="n"/>
    </row>
    <row r="455" ht="15.75" customHeight="1" s="50">
      <c r="A455" s="15" t="n"/>
      <c r="B455" s="15" t="n"/>
    </row>
    <row r="456" ht="15.75" customHeight="1" s="50">
      <c r="A456" s="15" t="n"/>
      <c r="B456" s="15" t="n"/>
    </row>
    <row r="457" ht="15.75" customHeight="1" s="50">
      <c r="A457" s="15" t="n"/>
      <c r="B457" s="15" t="n"/>
    </row>
    <row r="458" ht="15.75" customHeight="1" s="50">
      <c r="A458" s="15" t="n"/>
      <c r="B458" s="15" t="n"/>
    </row>
    <row r="459" ht="15.75" customHeight="1" s="50">
      <c r="A459" s="15" t="n"/>
      <c r="B459" s="15" t="n"/>
    </row>
    <row r="460" ht="15.75" customHeight="1" s="50">
      <c r="A460" s="15" t="n"/>
      <c r="B460" s="15" t="n"/>
    </row>
    <row r="461" ht="15.75" customHeight="1" s="50">
      <c r="A461" s="15" t="n"/>
      <c r="B461" s="15" t="n"/>
    </row>
    <row r="462" ht="15.75" customHeight="1" s="50">
      <c r="A462" s="15" t="n"/>
      <c r="B462" s="15" t="n"/>
    </row>
    <row r="463" ht="15.75" customHeight="1" s="50">
      <c r="A463" s="15" t="n"/>
      <c r="B463" s="15" t="n"/>
    </row>
    <row r="464" ht="15.75" customHeight="1" s="50">
      <c r="A464" s="15" t="n"/>
      <c r="B464" s="15" t="n"/>
    </row>
    <row r="465" ht="15.75" customHeight="1" s="50">
      <c r="A465" s="15" t="n"/>
      <c r="B465" s="15" t="n"/>
    </row>
    <row r="466" ht="15.75" customHeight="1" s="50">
      <c r="A466" s="15" t="n"/>
      <c r="B466" s="15" t="n"/>
    </row>
    <row r="467" ht="15.75" customHeight="1" s="50">
      <c r="A467" s="15" t="n"/>
      <c r="B467" s="15" t="n"/>
    </row>
    <row r="468" ht="15.75" customHeight="1" s="50">
      <c r="A468" s="15" t="n"/>
      <c r="B468" s="15" t="n"/>
    </row>
    <row r="469" ht="15.75" customHeight="1" s="50">
      <c r="A469" s="15" t="n"/>
      <c r="B469" s="15" t="n"/>
    </row>
    <row r="470" ht="15.75" customHeight="1" s="50">
      <c r="A470" s="15" t="n"/>
      <c r="B470" s="15" t="n"/>
    </row>
    <row r="471" ht="15.75" customHeight="1" s="50">
      <c r="A471" s="15" t="n"/>
      <c r="B471" s="15" t="n"/>
    </row>
    <row r="472" ht="15.75" customHeight="1" s="50">
      <c r="A472" s="15" t="n"/>
      <c r="B472" s="15" t="n"/>
    </row>
    <row r="473" ht="15.75" customHeight="1" s="50">
      <c r="A473" s="15" t="n"/>
      <c r="B473" s="15" t="n"/>
    </row>
    <row r="474" ht="15.75" customHeight="1" s="50">
      <c r="A474" s="15" t="n"/>
      <c r="B474" s="15" t="n"/>
    </row>
    <row r="475" ht="15.75" customHeight="1" s="50">
      <c r="A475" s="15" t="n"/>
      <c r="B475" s="15" t="n"/>
    </row>
    <row r="476" ht="15.75" customHeight="1" s="50">
      <c r="A476" s="15" t="n"/>
      <c r="B476" s="15" t="n"/>
    </row>
    <row r="477" ht="15.75" customHeight="1" s="50">
      <c r="A477" s="15" t="n"/>
      <c r="B477" s="15" t="n"/>
    </row>
    <row r="478" ht="15.75" customHeight="1" s="50">
      <c r="A478" s="15" t="n"/>
      <c r="B478" s="15" t="n"/>
    </row>
    <row r="479" ht="15.75" customHeight="1" s="50">
      <c r="A479" s="15" t="n"/>
      <c r="B479" s="15" t="n"/>
    </row>
    <row r="480" ht="15.75" customHeight="1" s="50">
      <c r="A480" s="15" t="n"/>
      <c r="B480" s="15" t="n"/>
    </row>
    <row r="481" ht="15.75" customHeight="1" s="50">
      <c r="A481" s="15" t="n"/>
      <c r="B481" s="15" t="n"/>
    </row>
    <row r="482" ht="15.75" customHeight="1" s="50">
      <c r="A482" s="15" t="n"/>
      <c r="B482" s="15" t="n"/>
    </row>
    <row r="483" ht="15.75" customHeight="1" s="50">
      <c r="A483" s="15" t="n"/>
      <c r="B483" s="15" t="n"/>
    </row>
    <row r="484" ht="15.75" customHeight="1" s="50">
      <c r="A484" s="15" t="n"/>
      <c r="B484" s="15" t="n"/>
    </row>
    <row r="485" ht="15.75" customHeight="1" s="50">
      <c r="A485" s="15" t="n"/>
      <c r="B485" s="15" t="n"/>
    </row>
    <row r="486" ht="15.75" customHeight="1" s="50">
      <c r="A486" s="15" t="n"/>
      <c r="B486" s="15" t="n"/>
    </row>
    <row r="487" ht="15.75" customHeight="1" s="50">
      <c r="A487" s="15" t="n"/>
      <c r="B487" s="15" t="n"/>
    </row>
    <row r="488" ht="15.75" customHeight="1" s="50">
      <c r="A488" s="15" t="n"/>
      <c r="B488" s="15" t="n"/>
    </row>
    <row r="489" ht="15.75" customHeight="1" s="50">
      <c r="A489" s="15" t="n"/>
      <c r="B489" s="15" t="n"/>
    </row>
    <row r="490" ht="15.75" customHeight="1" s="50">
      <c r="A490" s="15" t="n"/>
      <c r="B490" s="15" t="n"/>
    </row>
    <row r="491" ht="15.75" customHeight="1" s="50">
      <c r="A491" s="15" t="n"/>
      <c r="B491" s="15" t="n"/>
    </row>
    <row r="492" ht="15.75" customHeight="1" s="50">
      <c r="A492" s="15" t="n"/>
      <c r="B492" s="15" t="n"/>
    </row>
    <row r="493" ht="15.75" customHeight="1" s="50">
      <c r="A493" s="15" t="n"/>
      <c r="B493" s="15" t="n"/>
    </row>
    <row r="494" ht="15.75" customHeight="1" s="50">
      <c r="A494" s="15" t="n"/>
      <c r="B494" s="15" t="n"/>
    </row>
    <row r="495" ht="15.75" customHeight="1" s="50">
      <c r="A495" s="15" t="n"/>
      <c r="B495" s="15" t="n"/>
    </row>
    <row r="496" ht="15.75" customHeight="1" s="50">
      <c r="A496" s="15" t="n"/>
      <c r="B496" s="15" t="n"/>
    </row>
    <row r="497" ht="15.75" customHeight="1" s="50">
      <c r="A497" s="15" t="n"/>
      <c r="B497" s="15" t="n"/>
    </row>
    <row r="498" ht="15.75" customHeight="1" s="50">
      <c r="A498" s="15" t="n"/>
      <c r="B498" s="15" t="n"/>
    </row>
    <row r="499" ht="15.75" customHeight="1" s="50">
      <c r="A499" s="15" t="n"/>
      <c r="B499" s="15" t="n"/>
    </row>
    <row r="500" ht="15.75" customHeight="1" s="50">
      <c r="A500" s="15" t="n"/>
      <c r="B500" s="15" t="n"/>
    </row>
    <row r="501" ht="15.75" customHeight="1" s="50">
      <c r="A501" s="15" t="n"/>
      <c r="B501" s="15" t="n"/>
    </row>
    <row r="502" ht="15.75" customHeight="1" s="50">
      <c r="A502" s="15" t="n"/>
      <c r="B502" s="15" t="n"/>
    </row>
    <row r="503" ht="15.75" customHeight="1" s="50">
      <c r="A503" s="15" t="n"/>
      <c r="B503" s="15" t="n"/>
    </row>
    <row r="504" ht="15.75" customHeight="1" s="50">
      <c r="A504" s="15" t="n"/>
      <c r="B504" s="15" t="n"/>
    </row>
    <row r="505" ht="15.75" customHeight="1" s="50">
      <c r="A505" s="15" t="n"/>
      <c r="B505" s="15" t="n"/>
    </row>
    <row r="506" ht="15.75" customHeight="1" s="50">
      <c r="A506" s="15" t="n"/>
      <c r="B506" s="15" t="n"/>
    </row>
    <row r="507" ht="15.75" customHeight="1" s="50">
      <c r="A507" s="15" t="n"/>
      <c r="B507" s="15" t="n"/>
    </row>
    <row r="508" ht="15.75" customHeight="1" s="50">
      <c r="A508" s="15" t="n"/>
      <c r="B508" s="15" t="n"/>
    </row>
    <row r="509" ht="15.75" customHeight="1" s="50">
      <c r="A509" s="15" t="n"/>
      <c r="B509" s="15" t="n"/>
    </row>
    <row r="510" ht="15.75" customHeight="1" s="50">
      <c r="A510" s="15" t="n"/>
      <c r="B510" s="15" t="n"/>
    </row>
    <row r="511" ht="15.75" customHeight="1" s="50">
      <c r="A511" s="15" t="n"/>
      <c r="B511" s="15" t="n"/>
    </row>
    <row r="512" ht="15.75" customHeight="1" s="50">
      <c r="A512" s="15" t="n"/>
      <c r="B512" s="15" t="n"/>
    </row>
    <row r="513" ht="15.75" customHeight="1" s="50">
      <c r="A513" s="15" t="n"/>
      <c r="B513" s="15" t="n"/>
    </row>
    <row r="514" ht="15.75" customHeight="1" s="50">
      <c r="A514" s="15" t="n"/>
      <c r="B514" s="15" t="n"/>
    </row>
    <row r="515" ht="15.75" customHeight="1" s="50">
      <c r="A515" s="15" t="n"/>
      <c r="B515" s="15" t="n"/>
    </row>
    <row r="516" ht="15.75" customHeight="1" s="50">
      <c r="A516" s="15" t="n"/>
      <c r="B516" s="15" t="n"/>
    </row>
    <row r="517" ht="15.75" customHeight="1" s="50">
      <c r="A517" s="15" t="n"/>
      <c r="B517" s="15" t="n"/>
    </row>
    <row r="518" ht="15.75" customHeight="1" s="50">
      <c r="A518" s="15" t="n"/>
      <c r="B518" s="15" t="n"/>
    </row>
    <row r="519" ht="15.75" customHeight="1" s="50">
      <c r="A519" s="15" t="n"/>
      <c r="B519" s="15" t="n"/>
    </row>
    <row r="520" ht="15.75" customHeight="1" s="50">
      <c r="A520" s="15" t="n"/>
      <c r="B520" s="15" t="n"/>
    </row>
    <row r="521" ht="15.75" customHeight="1" s="50">
      <c r="A521" s="15" t="n"/>
      <c r="B521" s="15" t="n"/>
    </row>
    <row r="522" ht="15.75" customHeight="1" s="50">
      <c r="A522" s="15" t="n"/>
      <c r="B522" s="15" t="n"/>
    </row>
    <row r="523" ht="15.75" customHeight="1" s="50">
      <c r="A523" s="15" t="n"/>
      <c r="B523" s="15" t="n"/>
    </row>
    <row r="524" ht="15.75" customHeight="1" s="50">
      <c r="A524" s="15" t="n"/>
      <c r="B524" s="15" t="n"/>
    </row>
    <row r="525" ht="15.75" customHeight="1" s="50">
      <c r="A525" s="15" t="n"/>
      <c r="B525" s="15" t="n"/>
    </row>
    <row r="526" ht="15.75" customHeight="1" s="50">
      <c r="A526" s="15" t="n"/>
      <c r="B526" s="15" t="n"/>
    </row>
    <row r="527" ht="15.75" customHeight="1" s="50">
      <c r="A527" s="15" t="n"/>
      <c r="B527" s="15" t="n"/>
    </row>
    <row r="528" ht="15.75" customHeight="1" s="50">
      <c r="A528" s="15" t="n"/>
      <c r="B528" s="15" t="n"/>
    </row>
    <row r="529" ht="15.75" customHeight="1" s="50">
      <c r="A529" s="15" t="n"/>
      <c r="B529" s="15" t="n"/>
    </row>
    <row r="530" ht="15.75" customHeight="1" s="50">
      <c r="A530" s="15" t="n"/>
      <c r="B530" s="15" t="n"/>
    </row>
    <row r="531" ht="15.75" customHeight="1" s="50">
      <c r="A531" s="15" t="n"/>
      <c r="B531" s="15" t="n"/>
    </row>
    <row r="532" ht="15.75" customHeight="1" s="50">
      <c r="A532" s="15" t="n"/>
      <c r="B532" s="15" t="n"/>
    </row>
    <row r="533" ht="15.75" customHeight="1" s="50">
      <c r="A533" s="15" t="n"/>
      <c r="B533" s="15" t="n"/>
    </row>
    <row r="534" ht="15.75" customHeight="1" s="50">
      <c r="A534" s="15" t="n"/>
      <c r="B534" s="15" t="n"/>
    </row>
    <row r="535" ht="15.75" customHeight="1" s="50">
      <c r="A535" s="15" t="n"/>
      <c r="B535" s="15" t="n"/>
    </row>
    <row r="536" ht="15.75" customHeight="1" s="50">
      <c r="A536" s="15" t="n"/>
      <c r="B536" s="15" t="n"/>
    </row>
    <row r="537" ht="15.75" customHeight="1" s="50">
      <c r="A537" s="15" t="n"/>
      <c r="B537" s="15" t="n"/>
    </row>
    <row r="538" ht="15.75" customHeight="1" s="50">
      <c r="A538" s="15" t="n"/>
      <c r="B538" s="15" t="n"/>
    </row>
    <row r="539" ht="15.75" customHeight="1" s="50">
      <c r="A539" s="15" t="n"/>
      <c r="B539" s="15" t="n"/>
    </row>
    <row r="540" ht="15.75" customHeight="1" s="50">
      <c r="A540" s="15" t="n"/>
      <c r="B540" s="15" t="n"/>
    </row>
    <row r="541" ht="15.75" customHeight="1" s="50">
      <c r="A541" s="15" t="n"/>
      <c r="B541" s="15" t="n"/>
    </row>
    <row r="542" ht="15.75" customHeight="1" s="50">
      <c r="A542" s="15" t="n"/>
      <c r="B542" s="15" t="n"/>
    </row>
    <row r="543" ht="15.75" customHeight="1" s="50">
      <c r="A543" s="15" t="n"/>
      <c r="B543" s="15" t="n"/>
    </row>
    <row r="544" ht="15.75" customHeight="1" s="50">
      <c r="A544" s="15" t="n"/>
      <c r="B544" s="15" t="n"/>
    </row>
    <row r="545" ht="15.75" customHeight="1" s="50">
      <c r="A545" s="15" t="n"/>
      <c r="B545" s="15" t="n"/>
    </row>
    <row r="546" ht="15.75" customHeight="1" s="50">
      <c r="A546" s="15" t="n"/>
      <c r="B546" s="15" t="n"/>
    </row>
    <row r="547" ht="15.75" customHeight="1" s="50">
      <c r="A547" s="15" t="n"/>
      <c r="B547" s="15" t="n"/>
    </row>
    <row r="548" ht="15.75" customHeight="1" s="50">
      <c r="A548" s="15" t="n"/>
      <c r="B548" s="15" t="n"/>
    </row>
    <row r="549" ht="15.75" customHeight="1" s="50">
      <c r="A549" s="15" t="n"/>
      <c r="B549" s="15" t="n"/>
    </row>
    <row r="550" ht="15.75" customHeight="1" s="50">
      <c r="A550" s="15" t="n"/>
      <c r="B550" s="15" t="n"/>
    </row>
    <row r="551" ht="15.75" customHeight="1" s="50">
      <c r="A551" s="15" t="n"/>
      <c r="B551" s="15" t="n"/>
    </row>
    <row r="552" ht="15.75" customHeight="1" s="50">
      <c r="A552" s="15" t="n"/>
      <c r="B552" s="15" t="n"/>
    </row>
    <row r="553" ht="15.75" customHeight="1" s="50">
      <c r="A553" s="15" t="n"/>
      <c r="B553" s="15" t="n"/>
    </row>
    <row r="554" ht="15.75" customHeight="1" s="50">
      <c r="A554" s="15" t="n"/>
      <c r="B554" s="15" t="n"/>
    </row>
    <row r="555" ht="15.75" customHeight="1" s="50">
      <c r="A555" s="15" t="n"/>
      <c r="B555" s="15" t="n"/>
    </row>
    <row r="556" ht="15.75" customHeight="1" s="50">
      <c r="A556" s="15" t="n"/>
      <c r="B556" s="15" t="n"/>
    </row>
    <row r="557" ht="15.75" customHeight="1" s="50">
      <c r="A557" s="15" t="n"/>
      <c r="B557" s="15" t="n"/>
    </row>
    <row r="558" ht="15.75" customHeight="1" s="50">
      <c r="A558" s="15" t="n"/>
      <c r="B558" s="15" t="n"/>
    </row>
    <row r="559" ht="15.75" customHeight="1" s="50">
      <c r="A559" s="15" t="n"/>
      <c r="B559" s="15" t="n"/>
    </row>
    <row r="560" ht="15.75" customHeight="1" s="50">
      <c r="A560" s="15" t="n"/>
      <c r="B560" s="15" t="n"/>
    </row>
    <row r="561" ht="15.75" customHeight="1" s="50">
      <c r="A561" s="15" t="n"/>
      <c r="B561" s="15" t="n"/>
    </row>
    <row r="562" ht="15.75" customHeight="1" s="50">
      <c r="A562" s="15" t="n"/>
      <c r="B562" s="15" t="n"/>
    </row>
    <row r="563" ht="15.75" customHeight="1" s="50">
      <c r="A563" s="15" t="n"/>
      <c r="B563" s="15" t="n"/>
    </row>
    <row r="564" ht="15.75" customHeight="1" s="50">
      <c r="A564" s="15" t="n"/>
      <c r="B564" s="15" t="n"/>
    </row>
    <row r="565" ht="15.75" customHeight="1" s="50">
      <c r="A565" s="15" t="n"/>
      <c r="B565" s="15" t="n"/>
    </row>
    <row r="566" ht="15.75" customHeight="1" s="50">
      <c r="A566" s="15" t="n"/>
      <c r="B566" s="15" t="n"/>
    </row>
    <row r="567" ht="15.75" customHeight="1" s="50">
      <c r="A567" s="15" t="n"/>
      <c r="B567" s="15" t="n"/>
    </row>
    <row r="568" ht="15.75" customHeight="1" s="50">
      <c r="A568" s="15" t="n"/>
      <c r="B568" s="15" t="n"/>
    </row>
    <row r="569" ht="15.75" customHeight="1" s="50">
      <c r="A569" s="15" t="n"/>
      <c r="B569" s="15" t="n"/>
    </row>
    <row r="570" ht="15.75" customHeight="1" s="50">
      <c r="A570" s="15" t="n"/>
      <c r="B570" s="15" t="n"/>
    </row>
    <row r="571" ht="15.75" customHeight="1" s="50">
      <c r="A571" s="15" t="n"/>
      <c r="B571" s="15" t="n"/>
    </row>
    <row r="572" ht="15.75" customHeight="1" s="50">
      <c r="A572" s="15" t="n"/>
      <c r="B572" s="15" t="n"/>
    </row>
    <row r="573" ht="15.75" customHeight="1" s="50">
      <c r="A573" s="15" t="n"/>
      <c r="B573" s="15" t="n"/>
    </row>
    <row r="574" ht="15.75" customHeight="1" s="50">
      <c r="A574" s="15" t="n"/>
      <c r="B574" s="15" t="n"/>
    </row>
    <row r="575" ht="15.75" customHeight="1" s="50">
      <c r="A575" s="15" t="n"/>
      <c r="B575" s="15" t="n"/>
    </row>
    <row r="576" ht="15.75" customHeight="1" s="50">
      <c r="A576" s="15" t="n"/>
      <c r="B576" s="15" t="n"/>
    </row>
    <row r="577" ht="15.75" customHeight="1" s="50">
      <c r="A577" s="15" t="n"/>
      <c r="B577" s="15" t="n"/>
    </row>
    <row r="578" ht="15.75" customHeight="1" s="50">
      <c r="A578" s="15" t="n"/>
      <c r="B578" s="15" t="n"/>
    </row>
    <row r="579" ht="15.75" customHeight="1" s="50">
      <c r="A579" s="15" t="n"/>
      <c r="B579" s="15" t="n"/>
    </row>
    <row r="580" ht="15.75" customHeight="1" s="50">
      <c r="A580" s="15" t="n"/>
      <c r="B580" s="15" t="n"/>
    </row>
    <row r="581" ht="15.75" customHeight="1" s="50">
      <c r="A581" s="15" t="n"/>
      <c r="B581" s="15" t="n"/>
    </row>
    <row r="582" ht="15.75" customHeight="1" s="50">
      <c r="A582" s="15" t="n"/>
      <c r="B582" s="15" t="n"/>
    </row>
    <row r="583" ht="15.75" customHeight="1" s="50">
      <c r="A583" s="15" t="n"/>
      <c r="B583" s="15" t="n"/>
    </row>
    <row r="584" ht="15.75" customHeight="1" s="50">
      <c r="A584" s="15" t="n"/>
      <c r="B584" s="15" t="n"/>
    </row>
    <row r="585" ht="15.75" customHeight="1" s="50">
      <c r="A585" s="15" t="n"/>
      <c r="B585" s="15" t="n"/>
    </row>
    <row r="586" ht="15.75" customHeight="1" s="50">
      <c r="A586" s="15" t="n"/>
      <c r="B586" s="15" t="n"/>
    </row>
    <row r="587" ht="15.75" customHeight="1" s="50">
      <c r="A587" s="15" t="n"/>
      <c r="B587" s="15" t="n"/>
    </row>
    <row r="588" ht="15.75" customHeight="1" s="50">
      <c r="A588" s="15" t="n"/>
      <c r="B588" s="15" t="n"/>
    </row>
    <row r="589" ht="15.75" customHeight="1" s="50">
      <c r="A589" s="15" t="n"/>
      <c r="B589" s="15" t="n"/>
    </row>
    <row r="590" ht="15.75" customHeight="1" s="50">
      <c r="A590" s="15" t="n"/>
      <c r="B590" s="15" t="n"/>
    </row>
    <row r="591" ht="15.75" customHeight="1" s="50">
      <c r="A591" s="15" t="n"/>
      <c r="B591" s="15" t="n"/>
    </row>
    <row r="592" ht="15.75" customHeight="1" s="50">
      <c r="A592" s="15" t="n"/>
      <c r="B592" s="15" t="n"/>
    </row>
    <row r="593" ht="15.75" customHeight="1" s="50">
      <c r="A593" s="15" t="n"/>
      <c r="B593" s="15" t="n"/>
    </row>
    <row r="594" ht="15.75" customHeight="1" s="50">
      <c r="A594" s="15" t="n"/>
      <c r="B594" s="15" t="n"/>
    </row>
    <row r="595" ht="15.75" customHeight="1" s="50">
      <c r="A595" s="15" t="n"/>
      <c r="B595" s="15" t="n"/>
    </row>
    <row r="596" ht="15.75" customHeight="1" s="50">
      <c r="A596" s="15" t="n"/>
      <c r="B596" s="15" t="n"/>
    </row>
    <row r="597" ht="15.75" customHeight="1" s="50">
      <c r="A597" s="15" t="n"/>
      <c r="B597" s="15" t="n"/>
    </row>
    <row r="598" ht="15.75" customHeight="1" s="50">
      <c r="A598" s="15" t="n"/>
      <c r="B598" s="15" t="n"/>
    </row>
    <row r="599" ht="15.75" customHeight="1" s="50">
      <c r="A599" s="15" t="n"/>
      <c r="B599" s="15" t="n"/>
    </row>
    <row r="600" ht="15.75" customHeight="1" s="50">
      <c r="A600" s="15" t="n"/>
      <c r="B600" s="15" t="n"/>
    </row>
    <row r="601" ht="15.75" customHeight="1" s="50">
      <c r="A601" s="15" t="n"/>
      <c r="B601" s="15" t="n"/>
    </row>
    <row r="602" ht="15.75" customHeight="1" s="50">
      <c r="A602" s="15" t="n"/>
      <c r="B602" s="15" t="n"/>
    </row>
    <row r="603" ht="15.75" customHeight="1" s="50">
      <c r="A603" s="15" t="n"/>
      <c r="B603" s="15" t="n"/>
    </row>
    <row r="604" ht="15.75" customHeight="1" s="50">
      <c r="A604" s="15" t="n"/>
      <c r="B604" s="15" t="n"/>
    </row>
    <row r="605" ht="15.75" customHeight="1" s="50">
      <c r="A605" s="15" t="n"/>
      <c r="B605" s="15" t="n"/>
    </row>
    <row r="606" ht="15.75" customHeight="1" s="50">
      <c r="A606" s="15" t="n"/>
      <c r="B606" s="15" t="n"/>
    </row>
    <row r="607" ht="15.75" customHeight="1" s="50">
      <c r="A607" s="15" t="n"/>
      <c r="B607" s="15" t="n"/>
    </row>
    <row r="608" ht="15.75" customHeight="1" s="50">
      <c r="A608" s="15" t="n"/>
      <c r="B608" s="15" t="n"/>
    </row>
    <row r="609" ht="15.75" customHeight="1" s="50">
      <c r="A609" s="15" t="n"/>
      <c r="B609" s="15" t="n"/>
    </row>
    <row r="610" ht="15.75" customHeight="1" s="50">
      <c r="A610" s="15" t="n"/>
      <c r="B610" s="15" t="n"/>
    </row>
    <row r="611" ht="15.75" customHeight="1" s="50">
      <c r="A611" s="15" t="n"/>
      <c r="B611" s="15" t="n"/>
    </row>
    <row r="612" ht="15.75" customHeight="1" s="50">
      <c r="A612" s="15" t="n"/>
      <c r="B612" s="15" t="n"/>
    </row>
    <row r="613" ht="15.75" customHeight="1" s="50">
      <c r="A613" s="15" t="n"/>
      <c r="B613" s="15" t="n"/>
    </row>
    <row r="614" ht="15.75" customHeight="1" s="50">
      <c r="A614" s="15" t="n"/>
      <c r="B614" s="15" t="n"/>
    </row>
    <row r="615" ht="15.75" customHeight="1" s="50">
      <c r="A615" s="15" t="n"/>
      <c r="B615" s="15" t="n"/>
    </row>
    <row r="616" ht="15.75" customHeight="1" s="50">
      <c r="A616" s="15" t="n"/>
      <c r="B616" s="15" t="n"/>
    </row>
    <row r="617" ht="15.75" customHeight="1" s="50">
      <c r="A617" s="15" t="n"/>
      <c r="B617" s="15" t="n"/>
    </row>
    <row r="618" ht="15.75" customHeight="1" s="50">
      <c r="A618" s="15" t="n"/>
      <c r="B618" s="15" t="n"/>
    </row>
    <row r="619" ht="15.75" customHeight="1" s="50">
      <c r="A619" s="15" t="n"/>
      <c r="B619" s="15" t="n"/>
    </row>
    <row r="620" ht="15.75" customHeight="1" s="50">
      <c r="A620" s="15" t="n"/>
      <c r="B620" s="15" t="n"/>
    </row>
    <row r="621" ht="15.75" customHeight="1" s="50">
      <c r="A621" s="15" t="n"/>
      <c r="B621" s="15" t="n"/>
    </row>
    <row r="622" ht="15.75" customHeight="1" s="50">
      <c r="A622" s="15" t="n"/>
      <c r="B622" s="15" t="n"/>
    </row>
    <row r="623" ht="15.75" customHeight="1" s="50">
      <c r="A623" s="15" t="n"/>
      <c r="B623" s="15" t="n"/>
    </row>
    <row r="624" ht="15.75" customHeight="1" s="50">
      <c r="A624" s="15" t="n"/>
      <c r="B624" s="15" t="n"/>
    </row>
    <row r="625" ht="15.75" customHeight="1" s="50">
      <c r="A625" s="15" t="n"/>
      <c r="B625" s="15" t="n"/>
    </row>
    <row r="626" ht="15.75" customHeight="1" s="50">
      <c r="A626" s="15" t="n"/>
      <c r="B626" s="15" t="n"/>
    </row>
    <row r="627" ht="15.75" customHeight="1" s="50">
      <c r="A627" s="15" t="n"/>
      <c r="B627" s="15" t="n"/>
    </row>
    <row r="628" ht="15.75" customHeight="1" s="50">
      <c r="A628" s="15" t="n"/>
      <c r="B628" s="15" t="n"/>
    </row>
    <row r="629" ht="15.75" customHeight="1" s="50">
      <c r="A629" s="15" t="n"/>
      <c r="B629" s="15" t="n"/>
    </row>
    <row r="630" ht="15.75" customHeight="1" s="50">
      <c r="A630" s="15" t="n"/>
      <c r="B630" s="15" t="n"/>
    </row>
    <row r="631" ht="15.75" customHeight="1" s="50">
      <c r="A631" s="15" t="n"/>
      <c r="B631" s="15" t="n"/>
    </row>
    <row r="632" ht="15.75" customHeight="1" s="50">
      <c r="A632" s="15" t="n"/>
      <c r="B632" s="15" t="n"/>
    </row>
    <row r="633" ht="15.75" customHeight="1" s="50">
      <c r="A633" s="15" t="n"/>
      <c r="B633" s="15" t="n"/>
    </row>
    <row r="634" ht="15.75" customHeight="1" s="50">
      <c r="A634" s="15" t="n"/>
      <c r="B634" s="15" t="n"/>
    </row>
    <row r="635" ht="15.75" customHeight="1" s="50">
      <c r="A635" s="15" t="n"/>
      <c r="B635" s="15" t="n"/>
    </row>
    <row r="636" ht="15.75" customHeight="1" s="50">
      <c r="A636" s="15" t="n"/>
      <c r="B636" s="15" t="n"/>
    </row>
    <row r="637" ht="15.75" customHeight="1" s="50">
      <c r="A637" s="15" t="n"/>
      <c r="B637" s="15" t="n"/>
    </row>
    <row r="638" ht="15.75" customHeight="1" s="50">
      <c r="A638" s="15" t="n"/>
      <c r="B638" s="15" t="n"/>
    </row>
    <row r="639" ht="15.75" customHeight="1" s="50">
      <c r="A639" s="15" t="n"/>
      <c r="B639" s="15" t="n"/>
    </row>
    <row r="640" ht="15.75" customHeight="1" s="50">
      <c r="A640" s="15" t="n"/>
      <c r="B640" s="15" t="n"/>
    </row>
    <row r="641" ht="15.75" customHeight="1" s="50">
      <c r="A641" s="15" t="n"/>
      <c r="B641" s="15" t="n"/>
    </row>
    <row r="642" ht="15.75" customHeight="1" s="50">
      <c r="A642" s="15" t="n"/>
      <c r="B642" s="15" t="n"/>
    </row>
    <row r="643" ht="15.75" customHeight="1" s="50">
      <c r="A643" s="15" t="n"/>
      <c r="B643" s="15" t="n"/>
    </row>
    <row r="644" ht="15.75" customHeight="1" s="50">
      <c r="A644" s="15" t="n"/>
      <c r="B644" s="15" t="n"/>
    </row>
    <row r="645" ht="15.75" customHeight="1" s="50">
      <c r="A645" s="15" t="n"/>
      <c r="B645" s="15" t="n"/>
    </row>
    <row r="646" ht="15.75" customHeight="1" s="50">
      <c r="A646" s="15" t="n"/>
      <c r="B646" s="15" t="n"/>
    </row>
    <row r="647" ht="15.75" customHeight="1" s="50">
      <c r="A647" s="15" t="n"/>
      <c r="B647" s="15" t="n"/>
    </row>
    <row r="648" ht="15.75" customHeight="1" s="50">
      <c r="A648" s="15" t="n"/>
      <c r="B648" s="15" t="n"/>
    </row>
    <row r="649" ht="15.75" customHeight="1" s="50">
      <c r="A649" s="15" t="n"/>
      <c r="B649" s="15" t="n"/>
    </row>
    <row r="650" ht="15.75" customHeight="1" s="50">
      <c r="A650" s="15" t="n"/>
      <c r="B650" s="15" t="n"/>
    </row>
    <row r="651" ht="15.75" customHeight="1" s="50">
      <c r="A651" s="15" t="n"/>
      <c r="B651" s="15" t="n"/>
    </row>
    <row r="652" ht="15.75" customHeight="1" s="50">
      <c r="A652" s="15" t="n"/>
      <c r="B652" s="15" t="n"/>
    </row>
    <row r="653" ht="15.75" customHeight="1" s="50">
      <c r="A653" s="15" t="n"/>
      <c r="B653" s="15" t="n"/>
    </row>
    <row r="654" ht="15.75" customHeight="1" s="50">
      <c r="A654" s="15" t="n"/>
      <c r="B654" s="15" t="n"/>
    </row>
    <row r="655" ht="15.75" customHeight="1" s="50">
      <c r="A655" s="15" t="n"/>
      <c r="B655" s="15" t="n"/>
    </row>
    <row r="656" ht="15.75" customHeight="1" s="50">
      <c r="A656" s="15" t="n"/>
      <c r="B656" s="15" t="n"/>
    </row>
    <row r="657" ht="15.75" customHeight="1" s="50">
      <c r="A657" s="15" t="n"/>
      <c r="B657" s="15" t="n"/>
    </row>
    <row r="658" ht="15.75" customHeight="1" s="50">
      <c r="A658" s="15" t="n"/>
      <c r="B658" s="15" t="n"/>
    </row>
    <row r="659" ht="15.75" customHeight="1" s="50">
      <c r="A659" s="15" t="n"/>
      <c r="B659" s="15" t="n"/>
    </row>
    <row r="660" ht="15.75" customHeight="1" s="50">
      <c r="A660" s="15" t="n"/>
      <c r="B660" s="15" t="n"/>
    </row>
    <row r="661" ht="15.75" customHeight="1" s="50">
      <c r="A661" s="15" t="n"/>
      <c r="B661" s="15" t="n"/>
    </row>
    <row r="662" ht="15.75" customHeight="1" s="50">
      <c r="A662" s="15" t="n"/>
      <c r="B662" s="15" t="n"/>
    </row>
    <row r="663" ht="15.75" customHeight="1" s="50">
      <c r="A663" s="15" t="n"/>
      <c r="B663" s="15" t="n"/>
    </row>
    <row r="664" ht="15.75" customHeight="1" s="50">
      <c r="A664" s="15" t="n"/>
      <c r="B664" s="15" t="n"/>
    </row>
    <row r="665" ht="15.75" customHeight="1" s="50">
      <c r="A665" s="15" t="n"/>
      <c r="B665" s="15" t="n"/>
    </row>
    <row r="666" ht="15.75" customHeight="1" s="50">
      <c r="A666" s="15" t="n"/>
      <c r="B666" s="15" t="n"/>
    </row>
    <row r="667" ht="15.75" customHeight="1" s="50">
      <c r="A667" s="15" t="n"/>
      <c r="B667" s="15" t="n"/>
    </row>
    <row r="668" ht="15.75" customHeight="1" s="50">
      <c r="A668" s="15" t="n"/>
      <c r="B668" s="15" t="n"/>
    </row>
    <row r="669" ht="15.75" customHeight="1" s="50">
      <c r="A669" s="15" t="n"/>
      <c r="B669" s="15" t="n"/>
    </row>
    <row r="670" ht="15.75" customHeight="1" s="50">
      <c r="A670" s="15" t="n"/>
      <c r="B670" s="15" t="n"/>
    </row>
    <row r="671" ht="15.75" customHeight="1" s="50">
      <c r="A671" s="15" t="n"/>
      <c r="B671" s="15" t="n"/>
    </row>
    <row r="672" ht="15.75" customHeight="1" s="50">
      <c r="A672" s="15" t="n"/>
      <c r="B672" s="15" t="n"/>
    </row>
    <row r="673" ht="15.75" customHeight="1" s="50">
      <c r="A673" s="15" t="n"/>
      <c r="B673" s="15" t="n"/>
    </row>
    <row r="674" ht="15.75" customHeight="1" s="50">
      <c r="A674" s="15" t="n"/>
      <c r="B674" s="15" t="n"/>
    </row>
    <row r="675" ht="15.75" customHeight="1" s="50">
      <c r="A675" s="15" t="n"/>
      <c r="B675" s="15" t="n"/>
    </row>
    <row r="676" ht="15.75" customHeight="1" s="50">
      <c r="A676" s="15" t="n"/>
      <c r="B676" s="15" t="n"/>
    </row>
    <row r="677" ht="15.75" customHeight="1" s="50">
      <c r="A677" s="15" t="n"/>
      <c r="B677" s="15" t="n"/>
    </row>
    <row r="678" ht="15.75" customHeight="1" s="50">
      <c r="A678" s="15" t="n"/>
      <c r="B678" s="15" t="n"/>
    </row>
    <row r="679" ht="15.75" customHeight="1" s="50">
      <c r="A679" s="15" t="n"/>
      <c r="B679" s="15" t="n"/>
    </row>
    <row r="680" ht="15.75" customHeight="1" s="50">
      <c r="A680" s="15" t="n"/>
      <c r="B680" s="15" t="n"/>
    </row>
    <row r="681" ht="15.75" customHeight="1" s="50">
      <c r="A681" s="15" t="n"/>
      <c r="B681" s="15" t="n"/>
    </row>
    <row r="682" ht="15.75" customHeight="1" s="50">
      <c r="A682" s="15" t="n"/>
      <c r="B682" s="15" t="n"/>
    </row>
    <row r="683" ht="15.75" customHeight="1" s="50">
      <c r="A683" s="15" t="n"/>
      <c r="B683" s="15" t="n"/>
    </row>
    <row r="684" ht="15.75" customHeight="1" s="50">
      <c r="A684" s="15" t="n"/>
      <c r="B684" s="15" t="n"/>
    </row>
    <row r="685" ht="15.75" customHeight="1" s="50">
      <c r="A685" s="15" t="n"/>
      <c r="B685" s="15" t="n"/>
    </row>
    <row r="686" ht="15.75" customHeight="1" s="50">
      <c r="A686" s="15" t="n"/>
      <c r="B686" s="15" t="n"/>
    </row>
    <row r="687" ht="15.75" customHeight="1" s="50">
      <c r="A687" s="15" t="n"/>
      <c r="B687" s="15" t="n"/>
    </row>
    <row r="688" ht="15.75" customHeight="1" s="50">
      <c r="A688" s="15" t="n"/>
      <c r="B688" s="15" t="n"/>
    </row>
    <row r="689" ht="15.75" customHeight="1" s="50">
      <c r="A689" s="15" t="n"/>
      <c r="B689" s="15" t="n"/>
    </row>
    <row r="690" ht="15.75" customHeight="1" s="50">
      <c r="A690" s="15" t="n"/>
      <c r="B690" s="15" t="n"/>
    </row>
    <row r="691" ht="15.75" customHeight="1" s="50">
      <c r="A691" s="15" t="n"/>
      <c r="B691" s="15" t="n"/>
    </row>
    <row r="692" ht="15.75" customHeight="1" s="50">
      <c r="A692" s="15" t="n"/>
      <c r="B692" s="15" t="n"/>
    </row>
    <row r="693" ht="15.75" customHeight="1" s="50">
      <c r="A693" s="15" t="n"/>
      <c r="B693" s="15" t="n"/>
    </row>
    <row r="694" ht="15.75" customHeight="1" s="50">
      <c r="A694" s="15" t="n"/>
      <c r="B694" s="15" t="n"/>
    </row>
    <row r="695" ht="15.75" customHeight="1" s="50">
      <c r="A695" s="15" t="n"/>
      <c r="B695" s="15" t="n"/>
    </row>
    <row r="696" ht="15.75" customHeight="1" s="50">
      <c r="A696" s="15" t="n"/>
      <c r="B696" s="15" t="n"/>
    </row>
    <row r="697" ht="15.75" customHeight="1" s="50">
      <c r="A697" s="15" t="n"/>
      <c r="B697" s="15" t="n"/>
    </row>
    <row r="698" ht="15.75" customHeight="1" s="50">
      <c r="A698" s="15" t="n"/>
      <c r="B698" s="15" t="n"/>
    </row>
    <row r="699" ht="15.75" customHeight="1" s="50">
      <c r="A699" s="15" t="n"/>
      <c r="B699" s="15" t="n"/>
    </row>
    <row r="700" ht="15.75" customHeight="1" s="50">
      <c r="A700" s="15" t="n"/>
      <c r="B700" s="15" t="n"/>
    </row>
    <row r="701" ht="15.75" customHeight="1" s="50">
      <c r="A701" s="15" t="n"/>
      <c r="B701" s="15" t="n"/>
    </row>
    <row r="702" ht="15.75" customHeight="1" s="50">
      <c r="A702" s="15" t="n"/>
      <c r="B702" s="15" t="n"/>
    </row>
    <row r="703" ht="15.75" customHeight="1" s="50">
      <c r="A703" s="15" t="n"/>
      <c r="B703" s="15" t="n"/>
    </row>
    <row r="704" ht="15.75" customHeight="1" s="50">
      <c r="A704" s="15" t="n"/>
      <c r="B704" s="15" t="n"/>
    </row>
    <row r="705" ht="15.75" customHeight="1" s="50">
      <c r="A705" s="15" t="n"/>
      <c r="B705" s="15" t="n"/>
    </row>
    <row r="706" ht="15.75" customHeight="1" s="50">
      <c r="A706" s="15" t="n"/>
      <c r="B706" s="15" t="n"/>
    </row>
    <row r="707" ht="15.75" customHeight="1" s="50">
      <c r="A707" s="15" t="n"/>
      <c r="B707" s="15" t="n"/>
    </row>
    <row r="708" ht="15.75" customHeight="1" s="50">
      <c r="A708" s="15" t="n"/>
      <c r="B708" s="15" t="n"/>
    </row>
    <row r="709" ht="15.75" customHeight="1" s="50">
      <c r="A709" s="15" t="n"/>
      <c r="B709" s="15" t="n"/>
    </row>
    <row r="710" ht="15.75" customHeight="1" s="50">
      <c r="A710" s="15" t="n"/>
      <c r="B710" s="15" t="n"/>
    </row>
    <row r="711" ht="15.75" customHeight="1" s="50">
      <c r="A711" s="15" t="n"/>
      <c r="B711" s="15" t="n"/>
    </row>
    <row r="712" ht="15.75" customHeight="1" s="50">
      <c r="A712" s="15" t="n"/>
      <c r="B712" s="15" t="n"/>
    </row>
    <row r="713" ht="15.75" customHeight="1" s="50">
      <c r="A713" s="15" t="n"/>
      <c r="B713" s="15" t="n"/>
    </row>
    <row r="714" ht="15.75" customHeight="1" s="50">
      <c r="A714" s="15" t="n"/>
      <c r="B714" s="15" t="n"/>
    </row>
    <row r="715" ht="15.75" customHeight="1" s="50">
      <c r="A715" s="15" t="n"/>
      <c r="B715" s="15" t="n"/>
    </row>
    <row r="716" ht="15.75" customHeight="1" s="50">
      <c r="A716" s="15" t="n"/>
      <c r="B716" s="15" t="n"/>
    </row>
    <row r="717" ht="15.75" customHeight="1" s="50">
      <c r="A717" s="15" t="n"/>
      <c r="B717" s="15" t="n"/>
    </row>
    <row r="718" ht="15.75" customHeight="1" s="50">
      <c r="A718" s="15" t="n"/>
      <c r="B718" s="15" t="n"/>
    </row>
    <row r="719" ht="15.75" customHeight="1" s="50">
      <c r="A719" s="15" t="n"/>
      <c r="B719" s="15" t="n"/>
    </row>
    <row r="720" ht="15.75" customHeight="1" s="50">
      <c r="A720" s="15" t="n"/>
      <c r="B720" s="15" t="n"/>
    </row>
    <row r="721" ht="15.75" customHeight="1" s="50">
      <c r="A721" s="15" t="n"/>
      <c r="B721" s="15" t="n"/>
    </row>
    <row r="722" ht="15.75" customHeight="1" s="50">
      <c r="A722" s="15" t="n"/>
      <c r="B722" s="15" t="n"/>
    </row>
    <row r="723" ht="15.75" customHeight="1" s="50">
      <c r="A723" s="15" t="n"/>
      <c r="B723" s="15" t="n"/>
    </row>
    <row r="724" ht="15.75" customHeight="1" s="50">
      <c r="A724" s="15" t="n"/>
      <c r="B724" s="15" t="n"/>
    </row>
    <row r="725" ht="15.75" customHeight="1" s="50">
      <c r="A725" s="15" t="n"/>
      <c r="B725" s="15" t="n"/>
    </row>
    <row r="726" ht="15.75" customHeight="1" s="50">
      <c r="A726" s="15" t="n"/>
      <c r="B726" s="15" t="n"/>
    </row>
    <row r="727" ht="15.75" customHeight="1" s="50">
      <c r="A727" s="15" t="n"/>
      <c r="B727" s="15" t="n"/>
    </row>
    <row r="728" ht="15.75" customHeight="1" s="50">
      <c r="A728" s="15" t="n"/>
      <c r="B728" s="15" t="n"/>
    </row>
    <row r="729" ht="15.75" customHeight="1" s="50">
      <c r="A729" s="15" t="n"/>
      <c r="B729" s="15" t="n"/>
    </row>
    <row r="730" ht="15.75" customHeight="1" s="50">
      <c r="A730" s="15" t="n"/>
      <c r="B730" s="15" t="n"/>
    </row>
    <row r="731" ht="15.75" customHeight="1" s="50">
      <c r="A731" s="15" t="n"/>
      <c r="B731" s="15" t="n"/>
    </row>
    <row r="732" ht="15.75" customHeight="1" s="50">
      <c r="A732" s="15" t="n"/>
      <c r="B732" s="15" t="n"/>
    </row>
    <row r="733" ht="15.75" customHeight="1" s="50">
      <c r="A733" s="15" t="n"/>
      <c r="B733" s="15" t="n"/>
    </row>
    <row r="734" ht="15.75" customHeight="1" s="50">
      <c r="A734" s="15" t="n"/>
      <c r="B734" s="15" t="n"/>
    </row>
    <row r="735" ht="15.75" customHeight="1" s="50">
      <c r="A735" s="15" t="n"/>
      <c r="B735" s="15" t="n"/>
    </row>
    <row r="736" ht="15.75" customHeight="1" s="50">
      <c r="A736" s="15" t="n"/>
      <c r="B736" s="15" t="n"/>
    </row>
    <row r="737" ht="15.75" customHeight="1" s="50">
      <c r="A737" s="15" t="n"/>
      <c r="B737" s="15" t="n"/>
    </row>
    <row r="738" ht="15.75" customHeight="1" s="50">
      <c r="A738" s="15" t="n"/>
      <c r="B738" s="15" t="n"/>
    </row>
    <row r="739" ht="15.75" customHeight="1" s="50">
      <c r="A739" s="15" t="n"/>
      <c r="B739" s="15" t="n"/>
    </row>
    <row r="740" ht="15.75" customHeight="1" s="50">
      <c r="A740" s="15" t="n"/>
      <c r="B740" s="15" t="n"/>
    </row>
    <row r="741" ht="15.75" customHeight="1" s="50">
      <c r="A741" s="15" t="n"/>
      <c r="B741" s="15" t="n"/>
    </row>
    <row r="742" ht="15.75" customHeight="1" s="50">
      <c r="A742" s="15" t="n"/>
      <c r="B742" s="15" t="n"/>
    </row>
    <row r="743" ht="15.75" customHeight="1" s="50">
      <c r="A743" s="15" t="n"/>
      <c r="B743" s="15" t="n"/>
    </row>
    <row r="744" ht="15.75" customHeight="1" s="50">
      <c r="A744" s="15" t="n"/>
      <c r="B744" s="15" t="n"/>
    </row>
    <row r="745" ht="15.75" customHeight="1" s="50">
      <c r="A745" s="15" t="n"/>
      <c r="B745" s="15" t="n"/>
    </row>
    <row r="746" ht="15.75" customHeight="1" s="50">
      <c r="A746" s="15" t="n"/>
      <c r="B746" s="15" t="n"/>
    </row>
    <row r="747" ht="15.75" customHeight="1" s="50">
      <c r="A747" s="15" t="n"/>
      <c r="B747" s="15" t="n"/>
    </row>
    <row r="748" ht="15.75" customHeight="1" s="50">
      <c r="A748" s="15" t="n"/>
      <c r="B748" s="15" t="n"/>
    </row>
    <row r="749" ht="15.75" customHeight="1" s="50">
      <c r="A749" s="15" t="n"/>
      <c r="B749" s="15" t="n"/>
    </row>
    <row r="750" ht="15.75" customHeight="1" s="50">
      <c r="A750" s="15" t="n"/>
      <c r="B750" s="15" t="n"/>
    </row>
    <row r="751" ht="15.75" customHeight="1" s="50">
      <c r="A751" s="15" t="n"/>
      <c r="B751" s="15" t="n"/>
    </row>
    <row r="752" ht="15.75" customHeight="1" s="50">
      <c r="A752" s="15" t="n"/>
      <c r="B752" s="15" t="n"/>
    </row>
    <row r="753" ht="15.75" customHeight="1" s="50">
      <c r="A753" s="15" t="n"/>
      <c r="B753" s="15" t="n"/>
    </row>
    <row r="754" ht="15.75" customHeight="1" s="50">
      <c r="A754" s="15" t="n"/>
      <c r="B754" s="15" t="n"/>
    </row>
    <row r="755" ht="15.75" customHeight="1" s="50">
      <c r="A755" s="15" t="n"/>
      <c r="B755" s="15" t="n"/>
    </row>
    <row r="756" ht="15.75" customHeight="1" s="50">
      <c r="A756" s="15" t="n"/>
      <c r="B756" s="15" t="n"/>
    </row>
    <row r="757" ht="15.75" customHeight="1" s="50">
      <c r="A757" s="15" t="n"/>
      <c r="B757" s="15" t="n"/>
    </row>
    <row r="758" ht="15.75" customHeight="1" s="50">
      <c r="A758" s="15" t="n"/>
      <c r="B758" s="15" t="n"/>
    </row>
    <row r="759" ht="15.75" customHeight="1" s="50">
      <c r="A759" s="15" t="n"/>
      <c r="B759" s="15" t="n"/>
    </row>
    <row r="760" ht="15.75" customHeight="1" s="50">
      <c r="A760" s="15" t="n"/>
      <c r="B760" s="15" t="n"/>
    </row>
    <row r="761" ht="15.75" customHeight="1" s="50">
      <c r="A761" s="15" t="n"/>
      <c r="B761" s="15" t="n"/>
    </row>
    <row r="762" ht="15.75" customHeight="1" s="50">
      <c r="A762" s="15" t="n"/>
      <c r="B762" s="15" t="n"/>
    </row>
    <row r="763" ht="15.75" customHeight="1" s="50">
      <c r="A763" s="15" t="n"/>
      <c r="B763" s="15" t="n"/>
    </row>
    <row r="764" ht="15.75" customHeight="1" s="50">
      <c r="A764" s="15" t="n"/>
      <c r="B764" s="15" t="n"/>
    </row>
    <row r="765" ht="15.75" customHeight="1" s="50">
      <c r="A765" s="15" t="n"/>
      <c r="B765" s="15" t="n"/>
    </row>
    <row r="766" ht="15.75" customHeight="1" s="50">
      <c r="A766" s="15" t="n"/>
      <c r="B766" s="15" t="n"/>
    </row>
    <row r="767" ht="15.75" customHeight="1" s="50">
      <c r="A767" s="15" t="n"/>
      <c r="B767" s="15" t="n"/>
    </row>
    <row r="768" ht="15.75" customHeight="1" s="50">
      <c r="A768" s="15" t="n"/>
      <c r="B768" s="15" t="n"/>
    </row>
    <row r="769" ht="15.75" customHeight="1" s="50">
      <c r="A769" s="15" t="n"/>
      <c r="B769" s="15" t="n"/>
    </row>
    <row r="770" ht="15.75" customHeight="1" s="50">
      <c r="A770" s="15" t="n"/>
      <c r="B770" s="15" t="n"/>
    </row>
    <row r="771" ht="15.75" customHeight="1" s="50">
      <c r="A771" s="15" t="n"/>
      <c r="B771" s="15" t="n"/>
    </row>
    <row r="772" ht="15.75" customHeight="1" s="50">
      <c r="A772" s="15" t="n"/>
      <c r="B772" s="15" t="n"/>
    </row>
    <row r="773" ht="15.75" customHeight="1" s="50">
      <c r="A773" s="15" t="n"/>
      <c r="B773" s="15" t="n"/>
    </row>
    <row r="774" ht="15.75" customHeight="1" s="50">
      <c r="A774" s="15" t="n"/>
      <c r="B774" s="15" t="n"/>
    </row>
    <row r="775" ht="15.75" customHeight="1" s="50">
      <c r="A775" s="15" t="n"/>
      <c r="B775" s="15" t="n"/>
    </row>
    <row r="776" ht="15.75" customHeight="1" s="50">
      <c r="A776" s="15" t="n"/>
      <c r="B776" s="15" t="n"/>
    </row>
    <row r="777" ht="15.75" customHeight="1" s="50">
      <c r="A777" s="15" t="n"/>
      <c r="B777" s="15" t="n"/>
    </row>
    <row r="778" ht="15.75" customHeight="1" s="50">
      <c r="A778" s="15" t="n"/>
      <c r="B778" s="15" t="n"/>
    </row>
    <row r="779" ht="15.75" customHeight="1" s="50">
      <c r="A779" s="15" t="n"/>
      <c r="B779" s="15" t="n"/>
    </row>
    <row r="780" ht="15.75" customHeight="1" s="50">
      <c r="A780" s="15" t="n"/>
      <c r="B780" s="15" t="n"/>
    </row>
    <row r="781" ht="15.75" customHeight="1" s="50">
      <c r="A781" s="15" t="n"/>
      <c r="B781" s="15" t="n"/>
    </row>
    <row r="782" ht="15.75" customHeight="1" s="50">
      <c r="A782" s="15" t="n"/>
      <c r="B782" s="15" t="n"/>
    </row>
    <row r="783" ht="15.75" customHeight="1" s="50">
      <c r="A783" s="15" t="n"/>
      <c r="B783" s="15" t="n"/>
    </row>
    <row r="784" ht="15.75" customHeight="1" s="50">
      <c r="A784" s="15" t="n"/>
      <c r="B784" s="15" t="n"/>
    </row>
    <row r="785" ht="15.75" customHeight="1" s="50">
      <c r="A785" s="15" t="n"/>
      <c r="B785" s="15" t="n"/>
    </row>
    <row r="786" ht="15.75" customHeight="1" s="50">
      <c r="A786" s="15" t="n"/>
      <c r="B786" s="15" t="n"/>
    </row>
    <row r="787" ht="15.75" customHeight="1" s="50">
      <c r="A787" s="15" t="n"/>
      <c r="B787" s="15" t="n"/>
    </row>
    <row r="788" ht="15.75" customHeight="1" s="50">
      <c r="A788" s="15" t="n"/>
      <c r="B788" s="15" t="n"/>
    </row>
    <row r="789" ht="15.75" customHeight="1" s="50">
      <c r="A789" s="15" t="n"/>
      <c r="B789" s="15" t="n"/>
    </row>
    <row r="790" ht="15.75" customHeight="1" s="50">
      <c r="A790" s="15" t="n"/>
      <c r="B790" s="15" t="n"/>
    </row>
    <row r="791" ht="15.75" customHeight="1" s="50">
      <c r="A791" s="15" t="n"/>
      <c r="B791" s="15" t="n"/>
    </row>
    <row r="792" ht="15.75" customHeight="1" s="50">
      <c r="A792" s="15" t="n"/>
      <c r="B792" s="15" t="n"/>
    </row>
    <row r="793" ht="15.75" customHeight="1" s="50">
      <c r="A793" s="15" t="n"/>
      <c r="B793" s="15" t="n"/>
    </row>
    <row r="794" ht="15.75" customHeight="1" s="50">
      <c r="A794" s="15" t="n"/>
      <c r="B794" s="15" t="n"/>
    </row>
    <row r="795" ht="15.75" customHeight="1" s="50">
      <c r="A795" s="15" t="n"/>
      <c r="B795" s="15" t="n"/>
    </row>
    <row r="796" ht="15.75" customHeight="1" s="50">
      <c r="A796" s="15" t="n"/>
      <c r="B796" s="15" t="n"/>
    </row>
    <row r="797" ht="15.75" customHeight="1" s="50">
      <c r="A797" s="15" t="n"/>
      <c r="B797" s="15" t="n"/>
    </row>
    <row r="798" ht="15.75" customHeight="1" s="50">
      <c r="A798" s="15" t="n"/>
      <c r="B798" s="15" t="n"/>
    </row>
    <row r="799" ht="15.75" customHeight="1" s="50">
      <c r="A799" s="15" t="n"/>
      <c r="B799" s="15" t="n"/>
    </row>
    <row r="800" ht="15.75" customHeight="1" s="50">
      <c r="A800" s="15" t="n"/>
      <c r="B800" s="15" t="n"/>
    </row>
    <row r="801" ht="15.75" customHeight="1" s="50">
      <c r="A801" s="15" t="n"/>
      <c r="B801" s="15" t="n"/>
    </row>
    <row r="802" ht="15.75" customHeight="1" s="50">
      <c r="A802" s="15" t="n"/>
      <c r="B802" s="15" t="n"/>
    </row>
    <row r="803" ht="15.75" customHeight="1" s="50">
      <c r="A803" s="15" t="n"/>
      <c r="B803" s="15" t="n"/>
    </row>
    <row r="804" ht="15.75" customHeight="1" s="50">
      <c r="A804" s="15" t="n"/>
      <c r="B804" s="15" t="n"/>
    </row>
    <row r="805" ht="15.75" customHeight="1" s="50">
      <c r="A805" s="15" t="n"/>
      <c r="B805" s="15" t="n"/>
    </row>
    <row r="806" ht="15.75" customHeight="1" s="50">
      <c r="A806" s="15" t="n"/>
      <c r="B806" s="15" t="n"/>
    </row>
    <row r="807" ht="15.75" customHeight="1" s="50">
      <c r="A807" s="15" t="n"/>
      <c r="B807" s="15" t="n"/>
    </row>
    <row r="808" ht="15.75" customHeight="1" s="50">
      <c r="A808" s="15" t="n"/>
      <c r="B808" s="15" t="n"/>
    </row>
    <row r="809" ht="15.75" customHeight="1" s="50">
      <c r="A809" s="15" t="n"/>
      <c r="B809" s="15" t="n"/>
    </row>
    <row r="810" ht="15.75" customHeight="1" s="50">
      <c r="A810" s="15" t="n"/>
      <c r="B810" s="15" t="n"/>
    </row>
    <row r="811" ht="15.75" customHeight="1" s="50">
      <c r="A811" s="15" t="n"/>
      <c r="B811" s="15" t="n"/>
    </row>
    <row r="812" ht="15.75" customHeight="1" s="50">
      <c r="A812" s="15" t="n"/>
      <c r="B812" s="15" t="n"/>
    </row>
    <row r="813" ht="15.75" customHeight="1" s="50">
      <c r="A813" s="15" t="n"/>
      <c r="B813" s="15" t="n"/>
    </row>
    <row r="814" ht="15.75" customHeight="1" s="50">
      <c r="A814" s="15" t="n"/>
      <c r="B814" s="15" t="n"/>
    </row>
    <row r="815" ht="15.75" customHeight="1" s="50">
      <c r="A815" s="15" t="n"/>
      <c r="B815" s="15" t="n"/>
    </row>
    <row r="816" ht="15.75" customHeight="1" s="50">
      <c r="A816" s="15" t="n"/>
      <c r="B816" s="15" t="n"/>
    </row>
    <row r="817" ht="15.75" customHeight="1" s="50">
      <c r="A817" s="15" t="n"/>
      <c r="B817" s="15" t="n"/>
    </row>
    <row r="818" ht="15.75" customHeight="1" s="50">
      <c r="A818" s="15" t="n"/>
      <c r="B818" s="15" t="n"/>
    </row>
    <row r="819" ht="15.75" customHeight="1" s="50">
      <c r="A819" s="15" t="n"/>
      <c r="B819" s="15" t="n"/>
    </row>
    <row r="820" ht="15.75" customHeight="1" s="50">
      <c r="A820" s="15" t="n"/>
      <c r="B820" s="15" t="n"/>
    </row>
    <row r="821" ht="15.75" customHeight="1" s="50">
      <c r="A821" s="15" t="n"/>
      <c r="B821" s="15" t="n"/>
    </row>
    <row r="822" ht="15.75" customHeight="1" s="50">
      <c r="A822" s="15" t="n"/>
      <c r="B822" s="15" t="n"/>
    </row>
    <row r="823" ht="15.75" customHeight="1" s="50">
      <c r="A823" s="15" t="n"/>
      <c r="B823" s="15" t="n"/>
    </row>
    <row r="824" ht="15.75" customHeight="1" s="50">
      <c r="A824" s="15" t="n"/>
      <c r="B824" s="15" t="n"/>
    </row>
    <row r="825" ht="15.75" customHeight="1" s="50">
      <c r="A825" s="15" t="n"/>
      <c r="B825" s="15" t="n"/>
    </row>
    <row r="826" ht="15.75" customHeight="1" s="50">
      <c r="A826" s="15" t="n"/>
      <c r="B826" s="15" t="n"/>
    </row>
    <row r="827" ht="15.75" customHeight="1" s="50">
      <c r="A827" s="15" t="n"/>
      <c r="B827" s="15" t="n"/>
    </row>
    <row r="828" ht="15.75" customHeight="1" s="50">
      <c r="A828" s="15" t="n"/>
      <c r="B828" s="15" t="n"/>
    </row>
    <row r="829" ht="15.75" customHeight="1" s="50">
      <c r="A829" s="15" t="n"/>
      <c r="B829" s="15" t="n"/>
    </row>
    <row r="830" ht="15.75" customHeight="1" s="50">
      <c r="A830" s="15" t="n"/>
      <c r="B830" s="15" t="n"/>
    </row>
    <row r="831" ht="15.75" customHeight="1" s="50">
      <c r="A831" s="15" t="n"/>
      <c r="B831" s="15" t="n"/>
    </row>
    <row r="832" ht="15.75" customHeight="1" s="50">
      <c r="A832" s="15" t="n"/>
      <c r="B832" s="15" t="n"/>
    </row>
    <row r="833" ht="15.75" customHeight="1" s="50">
      <c r="A833" s="15" t="n"/>
      <c r="B833" s="15" t="n"/>
    </row>
    <row r="834" ht="15.75" customHeight="1" s="50">
      <c r="A834" s="15" t="n"/>
      <c r="B834" s="15" t="n"/>
    </row>
    <row r="835" ht="15.75" customHeight="1" s="50">
      <c r="A835" s="15" t="n"/>
      <c r="B835" s="15" t="n"/>
    </row>
    <row r="836" ht="15.75" customHeight="1" s="50">
      <c r="A836" s="15" t="n"/>
      <c r="B836" s="15" t="n"/>
    </row>
    <row r="837" ht="15.75" customHeight="1" s="50">
      <c r="A837" s="15" t="n"/>
      <c r="B837" s="15" t="n"/>
    </row>
    <row r="838" ht="15.75" customHeight="1" s="50">
      <c r="A838" s="15" t="n"/>
      <c r="B838" s="15" t="n"/>
    </row>
    <row r="839" ht="15.75" customHeight="1" s="50">
      <c r="A839" s="15" t="n"/>
      <c r="B839" s="15" t="n"/>
    </row>
    <row r="840" ht="15.75" customHeight="1" s="50">
      <c r="A840" s="15" t="n"/>
      <c r="B840" s="15" t="n"/>
    </row>
    <row r="841" ht="15.75" customHeight="1" s="50">
      <c r="A841" s="15" t="n"/>
      <c r="B841" s="15" t="n"/>
    </row>
    <row r="842" ht="15.75" customHeight="1" s="50">
      <c r="A842" s="15" t="n"/>
      <c r="B842" s="15" t="n"/>
    </row>
    <row r="843" ht="15.75" customHeight="1" s="50">
      <c r="A843" s="15" t="n"/>
      <c r="B843" s="15" t="n"/>
    </row>
    <row r="844" ht="15.75" customHeight="1" s="50">
      <c r="A844" s="15" t="n"/>
      <c r="B844" s="15" t="n"/>
    </row>
    <row r="845" ht="15.75" customHeight="1" s="50">
      <c r="A845" s="15" t="n"/>
      <c r="B845" s="15" t="n"/>
    </row>
    <row r="846" ht="15.75" customHeight="1" s="50">
      <c r="A846" s="15" t="n"/>
      <c r="B846" s="15" t="n"/>
    </row>
    <row r="847" ht="15.75" customHeight="1" s="50">
      <c r="A847" s="15" t="n"/>
      <c r="B847" s="15" t="n"/>
    </row>
    <row r="848" ht="15.75" customHeight="1" s="50">
      <c r="A848" s="15" t="n"/>
      <c r="B848" s="15" t="n"/>
    </row>
    <row r="849" ht="15.75" customHeight="1" s="50">
      <c r="A849" s="15" t="n"/>
      <c r="B849" s="15" t="n"/>
    </row>
    <row r="850" ht="15.75" customHeight="1" s="50">
      <c r="A850" s="15" t="n"/>
      <c r="B850" s="15" t="n"/>
    </row>
    <row r="851" ht="15.75" customHeight="1" s="50">
      <c r="A851" s="15" t="n"/>
      <c r="B851" s="15" t="n"/>
    </row>
    <row r="852" ht="15.75" customHeight="1" s="50">
      <c r="A852" s="15" t="n"/>
      <c r="B852" s="15" t="n"/>
    </row>
    <row r="853" ht="15.75" customHeight="1" s="50">
      <c r="A853" s="15" t="n"/>
      <c r="B853" s="15" t="n"/>
    </row>
    <row r="854" ht="15.75" customHeight="1" s="50">
      <c r="A854" s="15" t="n"/>
      <c r="B854" s="15" t="n"/>
    </row>
    <row r="855" ht="15.75" customHeight="1" s="50">
      <c r="A855" s="15" t="n"/>
      <c r="B855" s="15" t="n"/>
    </row>
    <row r="856" ht="15.75" customHeight="1" s="50">
      <c r="A856" s="15" t="n"/>
      <c r="B856" s="15" t="n"/>
    </row>
    <row r="857" ht="15.75" customHeight="1" s="50">
      <c r="A857" s="15" t="n"/>
      <c r="B857" s="15" t="n"/>
    </row>
    <row r="858" ht="15.75" customHeight="1" s="50">
      <c r="A858" s="15" t="n"/>
      <c r="B858" s="15" t="n"/>
    </row>
    <row r="859" ht="15.75" customHeight="1" s="50">
      <c r="A859" s="15" t="n"/>
      <c r="B859" s="15" t="n"/>
    </row>
    <row r="860" ht="15.75" customHeight="1" s="50">
      <c r="A860" s="15" t="n"/>
      <c r="B860" s="15" t="n"/>
    </row>
    <row r="861" ht="15.75" customHeight="1" s="50">
      <c r="A861" s="15" t="n"/>
      <c r="B861" s="15" t="n"/>
    </row>
    <row r="862" ht="15.75" customHeight="1" s="50">
      <c r="A862" s="15" t="n"/>
      <c r="B862" s="15" t="n"/>
    </row>
    <row r="863" ht="15.75" customHeight="1" s="50">
      <c r="A863" s="15" t="n"/>
      <c r="B863" s="15" t="n"/>
    </row>
    <row r="864" ht="15.75" customHeight="1" s="50">
      <c r="A864" s="15" t="n"/>
      <c r="B864" s="15" t="n"/>
    </row>
    <row r="865" ht="15.75" customHeight="1" s="50">
      <c r="A865" s="15" t="n"/>
      <c r="B865" s="15" t="n"/>
    </row>
    <row r="866" ht="15.75" customHeight="1" s="50">
      <c r="A866" s="15" t="n"/>
      <c r="B866" s="15" t="n"/>
    </row>
    <row r="867" ht="15.75" customHeight="1" s="50">
      <c r="A867" s="15" t="n"/>
      <c r="B867" s="15" t="n"/>
    </row>
    <row r="868" ht="15.75" customHeight="1" s="50">
      <c r="A868" s="15" t="n"/>
      <c r="B868" s="15" t="n"/>
    </row>
    <row r="869" ht="15.75" customHeight="1" s="50">
      <c r="A869" s="15" t="n"/>
      <c r="B869" s="15" t="n"/>
    </row>
    <row r="870" ht="15.75" customHeight="1" s="50">
      <c r="A870" s="15" t="n"/>
      <c r="B870" s="15" t="n"/>
    </row>
    <row r="871" ht="15.75" customHeight="1" s="50">
      <c r="A871" s="15" t="n"/>
      <c r="B871" s="15" t="n"/>
    </row>
    <row r="872" ht="15.75" customHeight="1" s="50">
      <c r="A872" s="15" t="n"/>
      <c r="B872" s="15" t="n"/>
    </row>
    <row r="873" ht="15.75" customHeight="1" s="50">
      <c r="A873" s="15" t="n"/>
      <c r="B873" s="15" t="n"/>
    </row>
    <row r="874" ht="15.75" customHeight="1" s="50">
      <c r="A874" s="15" t="n"/>
      <c r="B874" s="15" t="n"/>
    </row>
    <row r="875" ht="15.75" customHeight="1" s="50">
      <c r="A875" s="15" t="n"/>
      <c r="B875" s="15" t="n"/>
    </row>
    <row r="876" ht="15.75" customHeight="1" s="50">
      <c r="A876" s="15" t="n"/>
      <c r="B876" s="15" t="n"/>
    </row>
    <row r="877" ht="15.75" customHeight="1" s="50">
      <c r="A877" s="15" t="n"/>
      <c r="B877" s="15" t="n"/>
    </row>
    <row r="878" ht="15.75" customHeight="1" s="50">
      <c r="A878" s="15" t="n"/>
      <c r="B878" s="15" t="n"/>
    </row>
    <row r="879" ht="15.75" customHeight="1" s="50">
      <c r="A879" s="15" t="n"/>
      <c r="B879" s="15" t="n"/>
    </row>
    <row r="880" ht="15.75" customHeight="1" s="50">
      <c r="A880" s="15" t="n"/>
      <c r="B880" s="15" t="n"/>
    </row>
    <row r="881" ht="15.75" customHeight="1" s="50">
      <c r="A881" s="15" t="n"/>
      <c r="B881" s="15" t="n"/>
    </row>
    <row r="882" ht="15.75" customHeight="1" s="50">
      <c r="A882" s="15" t="n"/>
      <c r="B882" s="15" t="n"/>
    </row>
    <row r="883" ht="15.75" customHeight="1" s="50">
      <c r="A883" s="15" t="n"/>
      <c r="B883" s="15" t="n"/>
    </row>
    <row r="884" ht="15.75" customHeight="1" s="50">
      <c r="A884" s="15" t="n"/>
      <c r="B884" s="15" t="n"/>
    </row>
    <row r="885" ht="15.75" customHeight="1" s="50">
      <c r="A885" s="15" t="n"/>
      <c r="B885" s="15" t="n"/>
    </row>
    <row r="886" ht="15.75" customHeight="1" s="50">
      <c r="A886" s="15" t="n"/>
      <c r="B886" s="15" t="n"/>
    </row>
    <row r="887" ht="15.75" customHeight="1" s="50">
      <c r="A887" s="15" t="n"/>
      <c r="B887" s="15" t="n"/>
    </row>
    <row r="888" ht="15.75" customHeight="1" s="50">
      <c r="A888" s="15" t="n"/>
      <c r="B888" s="15" t="n"/>
    </row>
    <row r="889" ht="15.75" customHeight="1" s="50">
      <c r="A889" s="15" t="n"/>
      <c r="B889" s="15" t="n"/>
    </row>
    <row r="890" ht="15.75" customHeight="1" s="50">
      <c r="A890" s="15" t="n"/>
      <c r="B890" s="15" t="n"/>
    </row>
    <row r="891" ht="15.75" customHeight="1" s="50">
      <c r="A891" s="15" t="n"/>
      <c r="B891" s="15" t="n"/>
    </row>
    <row r="892" ht="15.75" customHeight="1" s="50">
      <c r="A892" s="15" t="n"/>
      <c r="B892" s="15" t="n"/>
    </row>
    <row r="893" ht="15.75" customHeight="1" s="50">
      <c r="A893" s="15" t="n"/>
      <c r="B893" s="15" t="n"/>
    </row>
    <row r="894" ht="15.75" customHeight="1" s="50">
      <c r="A894" s="15" t="n"/>
      <c r="B894" s="15" t="n"/>
    </row>
    <row r="895" ht="15.75" customHeight="1" s="50">
      <c r="A895" s="15" t="n"/>
      <c r="B895" s="15" t="n"/>
    </row>
    <row r="896" ht="15.75" customHeight="1" s="50">
      <c r="A896" s="15" t="n"/>
      <c r="B896" s="15" t="n"/>
    </row>
    <row r="897" ht="15.75" customHeight="1" s="50">
      <c r="A897" s="15" t="n"/>
      <c r="B897" s="15" t="n"/>
    </row>
    <row r="898" ht="15.75" customHeight="1" s="50">
      <c r="A898" s="15" t="n"/>
      <c r="B898" s="15" t="n"/>
    </row>
    <row r="899" ht="15.75" customHeight="1" s="50">
      <c r="A899" s="15" t="n"/>
      <c r="B899" s="15" t="n"/>
    </row>
    <row r="900" ht="15.75" customHeight="1" s="50">
      <c r="A900" s="15" t="n"/>
      <c r="B900" s="15" t="n"/>
    </row>
    <row r="901" ht="15.75" customHeight="1" s="50">
      <c r="A901" s="15" t="n"/>
      <c r="B901" s="15" t="n"/>
    </row>
    <row r="902" ht="15.75" customHeight="1" s="50">
      <c r="A902" s="15" t="n"/>
      <c r="B902" s="15" t="n"/>
    </row>
    <row r="903" ht="15.75" customHeight="1" s="50">
      <c r="A903" s="15" t="n"/>
      <c r="B903" s="15" t="n"/>
    </row>
    <row r="904" ht="15.75" customHeight="1" s="50">
      <c r="A904" s="15" t="n"/>
      <c r="B904" s="15" t="n"/>
    </row>
    <row r="905" ht="15.75" customHeight="1" s="50">
      <c r="A905" s="15" t="n"/>
      <c r="B905" s="15" t="n"/>
    </row>
    <row r="906" ht="15.75" customHeight="1" s="50">
      <c r="A906" s="15" t="n"/>
      <c r="B906" s="15" t="n"/>
    </row>
    <row r="907" ht="15.75" customHeight="1" s="50">
      <c r="A907" s="15" t="n"/>
      <c r="B907" s="15" t="n"/>
    </row>
    <row r="908" ht="15.75" customHeight="1" s="50">
      <c r="A908" s="15" t="n"/>
      <c r="B908" s="15" t="n"/>
    </row>
    <row r="909" ht="15.75" customHeight="1" s="50">
      <c r="A909" s="15" t="n"/>
      <c r="B909" s="15" t="n"/>
    </row>
    <row r="910" ht="15.75" customHeight="1" s="50">
      <c r="A910" s="15" t="n"/>
      <c r="B910" s="15" t="n"/>
    </row>
    <row r="911" ht="15.75" customHeight="1" s="50">
      <c r="A911" s="15" t="n"/>
      <c r="B911" s="15" t="n"/>
    </row>
    <row r="912" ht="15.75" customHeight="1" s="50">
      <c r="A912" s="15" t="n"/>
      <c r="B912" s="15" t="n"/>
    </row>
    <row r="913" ht="15.75" customHeight="1" s="50">
      <c r="A913" s="15" t="n"/>
      <c r="B913" s="15" t="n"/>
    </row>
    <row r="914" ht="15.75" customHeight="1" s="50">
      <c r="A914" s="15" t="n"/>
      <c r="B914" s="15" t="n"/>
    </row>
    <row r="915" ht="15.75" customHeight="1" s="50">
      <c r="A915" s="15" t="n"/>
      <c r="B915" s="15" t="n"/>
    </row>
    <row r="916" ht="15.75" customHeight="1" s="50">
      <c r="A916" s="15" t="n"/>
      <c r="B916" s="15" t="n"/>
    </row>
    <row r="917" ht="15.75" customHeight="1" s="50">
      <c r="A917" s="15" t="n"/>
      <c r="B917" s="15" t="n"/>
    </row>
    <row r="918" ht="15.75" customHeight="1" s="50">
      <c r="A918" s="15" t="n"/>
      <c r="B918" s="15" t="n"/>
    </row>
    <row r="919" ht="15.75" customHeight="1" s="50">
      <c r="A919" s="15" t="n"/>
      <c r="B919" s="15" t="n"/>
    </row>
    <row r="920" ht="15.75" customHeight="1" s="50">
      <c r="A920" s="15" t="n"/>
      <c r="B920" s="15" t="n"/>
    </row>
    <row r="921" ht="15.75" customHeight="1" s="50">
      <c r="A921" s="15" t="n"/>
      <c r="B921" s="15" t="n"/>
    </row>
    <row r="922" ht="15.75" customHeight="1" s="50">
      <c r="A922" s="15" t="n"/>
      <c r="B922" s="15" t="n"/>
    </row>
    <row r="923" ht="15.75" customHeight="1" s="50">
      <c r="A923" s="15" t="n"/>
      <c r="B923" s="15" t="n"/>
    </row>
    <row r="924" ht="15.75" customHeight="1" s="50">
      <c r="A924" s="15" t="n"/>
      <c r="B924" s="15" t="n"/>
    </row>
    <row r="925" ht="15.75" customHeight="1" s="50">
      <c r="A925" s="15" t="n"/>
      <c r="B925" s="15" t="n"/>
    </row>
    <row r="926" ht="15.75" customHeight="1" s="50">
      <c r="A926" s="15" t="n"/>
      <c r="B926" s="15" t="n"/>
    </row>
    <row r="927" ht="15.75" customHeight="1" s="50">
      <c r="A927" s="15" t="n"/>
      <c r="B927" s="15" t="n"/>
    </row>
    <row r="928" ht="15.75" customHeight="1" s="50">
      <c r="A928" s="15" t="n"/>
      <c r="B928" s="15" t="n"/>
    </row>
    <row r="929" ht="15.75" customHeight="1" s="50">
      <c r="A929" s="15" t="n"/>
      <c r="B929" s="15" t="n"/>
    </row>
    <row r="930" ht="15.75" customHeight="1" s="50">
      <c r="A930" s="15" t="n"/>
      <c r="B930" s="15" t="n"/>
    </row>
    <row r="931" ht="15.75" customHeight="1" s="50">
      <c r="A931" s="15" t="n"/>
      <c r="B931" s="15" t="n"/>
    </row>
    <row r="932" ht="15.75" customHeight="1" s="50">
      <c r="A932" s="15" t="n"/>
      <c r="B932" s="15" t="n"/>
    </row>
    <row r="933" ht="15.75" customHeight="1" s="50">
      <c r="A933" s="15" t="n"/>
      <c r="B933" s="15" t="n"/>
    </row>
    <row r="934" ht="15.75" customHeight="1" s="50">
      <c r="A934" s="15" t="n"/>
      <c r="B934" s="15" t="n"/>
    </row>
    <row r="935" ht="15.75" customHeight="1" s="50">
      <c r="A935" s="15" t="n"/>
      <c r="B935" s="15" t="n"/>
    </row>
    <row r="936" ht="15.75" customHeight="1" s="50">
      <c r="A936" s="15" t="n"/>
      <c r="B936" s="15" t="n"/>
    </row>
    <row r="937" ht="15.75" customHeight="1" s="50">
      <c r="A937" s="15" t="n"/>
      <c r="B937" s="15" t="n"/>
    </row>
    <row r="938" ht="15.75" customHeight="1" s="50">
      <c r="A938" s="15" t="n"/>
      <c r="B938" s="15" t="n"/>
    </row>
    <row r="939" ht="15.75" customHeight="1" s="50">
      <c r="A939" s="15" t="n"/>
      <c r="B939" s="15" t="n"/>
    </row>
    <row r="940" ht="15.75" customHeight="1" s="50">
      <c r="A940" s="15" t="n"/>
      <c r="B940" s="15" t="n"/>
    </row>
    <row r="941" ht="15.75" customHeight="1" s="50">
      <c r="A941" s="15" t="n"/>
      <c r="B941" s="15" t="n"/>
    </row>
    <row r="942" ht="15.75" customHeight="1" s="50">
      <c r="A942" s="15" t="n"/>
      <c r="B942" s="15" t="n"/>
    </row>
    <row r="943" ht="15.75" customHeight="1" s="50">
      <c r="A943" s="15" t="n"/>
      <c r="B943" s="15" t="n"/>
    </row>
    <row r="944" ht="15.75" customHeight="1" s="50">
      <c r="A944" s="15" t="n"/>
      <c r="B944" s="15" t="n"/>
    </row>
    <row r="945" ht="15.75" customHeight="1" s="50">
      <c r="A945" s="15" t="n"/>
      <c r="B945" s="15" t="n"/>
    </row>
    <row r="946" ht="15.75" customHeight="1" s="50">
      <c r="A946" s="15" t="n"/>
      <c r="B946" s="15" t="n"/>
    </row>
    <row r="947" ht="15.75" customHeight="1" s="50">
      <c r="A947" s="15" t="n"/>
      <c r="B947" s="15" t="n"/>
    </row>
    <row r="948" ht="15.75" customHeight="1" s="50">
      <c r="A948" s="15" t="n"/>
      <c r="B948" s="15" t="n"/>
    </row>
    <row r="949" ht="15.75" customHeight="1" s="50">
      <c r="A949" s="15" t="n"/>
      <c r="B949" s="15" t="n"/>
    </row>
    <row r="950" ht="15.75" customHeight="1" s="50">
      <c r="A950" s="15" t="n"/>
      <c r="B950" s="15" t="n"/>
    </row>
    <row r="951" ht="15.75" customHeight="1" s="50">
      <c r="A951" s="15" t="n"/>
      <c r="B951" s="15" t="n"/>
    </row>
    <row r="952" ht="15.75" customHeight="1" s="50">
      <c r="A952" s="15" t="n"/>
      <c r="B952" s="15" t="n"/>
    </row>
    <row r="953" ht="15.75" customHeight="1" s="50">
      <c r="A953" s="15" t="n"/>
      <c r="B953" s="15" t="n"/>
    </row>
    <row r="954" ht="15.75" customHeight="1" s="50">
      <c r="A954" s="15" t="n"/>
      <c r="B954" s="15" t="n"/>
    </row>
    <row r="955" ht="15.75" customHeight="1" s="50">
      <c r="A955" s="15" t="n"/>
      <c r="B955" s="15" t="n"/>
    </row>
    <row r="956" ht="15.75" customHeight="1" s="50">
      <c r="A956" s="15" t="n"/>
      <c r="B956" s="15" t="n"/>
    </row>
    <row r="957" ht="15.75" customHeight="1" s="50">
      <c r="A957" s="15" t="n"/>
      <c r="B957" s="15" t="n"/>
    </row>
    <row r="958" ht="15.75" customHeight="1" s="50">
      <c r="A958" s="15" t="n"/>
      <c r="B958" s="15" t="n"/>
    </row>
    <row r="959" ht="15.75" customHeight="1" s="50">
      <c r="A959" s="15" t="n"/>
      <c r="B959" s="15" t="n"/>
    </row>
    <row r="960" ht="15.75" customHeight="1" s="50">
      <c r="A960" s="15" t="n"/>
      <c r="B960" s="15" t="n"/>
    </row>
    <row r="961" ht="15.75" customHeight="1" s="50">
      <c r="A961" s="15" t="n"/>
      <c r="B961" s="15" t="n"/>
    </row>
    <row r="962" ht="15.75" customHeight="1" s="50">
      <c r="A962" s="15" t="n"/>
      <c r="B962" s="15" t="n"/>
    </row>
    <row r="963" ht="15.75" customHeight="1" s="50">
      <c r="A963" s="15" t="n"/>
      <c r="B963" s="15" t="n"/>
    </row>
    <row r="964" ht="15.75" customHeight="1" s="50">
      <c r="A964" s="15" t="n"/>
      <c r="B964" s="15" t="n"/>
    </row>
    <row r="965" ht="15.75" customHeight="1" s="50">
      <c r="A965" s="15" t="n"/>
      <c r="B965" s="15" t="n"/>
    </row>
    <row r="966" ht="15.75" customHeight="1" s="50">
      <c r="A966" s="15" t="n"/>
      <c r="B966" s="15" t="n"/>
    </row>
    <row r="967" ht="15.75" customHeight="1" s="50">
      <c r="A967" s="15" t="n"/>
      <c r="B967" s="15" t="n"/>
    </row>
    <row r="968" ht="15.75" customHeight="1" s="50">
      <c r="A968" s="15" t="n"/>
      <c r="B968" s="15" t="n"/>
    </row>
    <row r="969" ht="15.75" customHeight="1" s="50">
      <c r="A969" s="15" t="n"/>
      <c r="B969" s="15" t="n"/>
    </row>
    <row r="970" ht="15.75" customHeight="1" s="50">
      <c r="A970" s="15" t="n"/>
      <c r="B970" s="15" t="n"/>
    </row>
    <row r="971" ht="15.75" customHeight="1" s="50">
      <c r="A971" s="15" t="n"/>
      <c r="B971" s="15" t="n"/>
    </row>
    <row r="972" ht="15.75" customHeight="1" s="50">
      <c r="A972" s="15" t="n"/>
      <c r="B972" s="15" t="n"/>
    </row>
    <row r="973" ht="15.75" customHeight="1" s="50">
      <c r="A973" s="15" t="n"/>
      <c r="B973" s="15" t="n"/>
    </row>
    <row r="974" ht="15.75" customHeight="1" s="50">
      <c r="A974" s="15" t="n"/>
      <c r="B974" s="15" t="n"/>
    </row>
    <row r="975" ht="15.75" customHeight="1" s="50">
      <c r="A975" s="15" t="n"/>
      <c r="B975" s="15" t="n"/>
    </row>
    <row r="976" ht="15.75" customHeight="1" s="50">
      <c r="A976" s="15" t="n"/>
      <c r="B976" s="15" t="n"/>
    </row>
    <row r="977" ht="15.75" customHeight="1" s="50">
      <c r="A977" s="15" t="n"/>
      <c r="B977" s="15" t="n"/>
    </row>
    <row r="978" ht="15.75" customHeight="1" s="50">
      <c r="A978" s="15" t="n"/>
      <c r="B978" s="15" t="n"/>
    </row>
    <row r="979" ht="15.75" customHeight="1" s="50">
      <c r="A979" s="15" t="n"/>
      <c r="B979" s="15" t="n"/>
    </row>
    <row r="980" ht="15.75" customHeight="1" s="50">
      <c r="A980" s="15" t="n"/>
      <c r="B980" s="15" t="n"/>
    </row>
    <row r="981" ht="15.75" customHeight="1" s="50">
      <c r="A981" s="15" t="n"/>
      <c r="B981" s="15" t="n"/>
    </row>
    <row r="982" ht="15.75" customHeight="1" s="50">
      <c r="A982" s="15" t="n"/>
      <c r="B982" s="15" t="n"/>
    </row>
    <row r="983" ht="15.75" customHeight="1" s="50">
      <c r="A983" s="15" t="n"/>
      <c r="B983" s="15" t="n"/>
    </row>
    <row r="984" ht="15.75" customHeight="1" s="50">
      <c r="A984" s="15" t="n"/>
      <c r="B984" s="15" t="n"/>
    </row>
    <row r="985" ht="15.75" customHeight="1" s="50">
      <c r="A985" s="15" t="n"/>
      <c r="B985" s="15" t="n"/>
    </row>
    <row r="986" ht="15.75" customHeight="1" s="50">
      <c r="A986" s="15" t="n"/>
      <c r="B986" s="15" t="n"/>
    </row>
    <row r="987" ht="15.75" customHeight="1" s="50">
      <c r="A987" s="15" t="n"/>
      <c r="B987" s="15" t="n"/>
    </row>
    <row r="988" ht="15.75" customHeight="1" s="50">
      <c r="A988" s="15" t="n"/>
      <c r="B988" s="15" t="n"/>
    </row>
    <row r="989" ht="15.75" customHeight="1" s="50">
      <c r="A989" s="15" t="n"/>
      <c r="B989" s="15" t="n"/>
    </row>
    <row r="990" ht="15.75" customHeight="1" s="50">
      <c r="A990" s="15" t="n"/>
      <c r="B990" s="15" t="n"/>
    </row>
    <row r="991" ht="15.75" customHeight="1" s="50">
      <c r="A991" s="15" t="n"/>
      <c r="B991" s="15" t="n"/>
    </row>
    <row r="992" ht="15.75" customHeight="1" s="50">
      <c r="A992" s="15" t="n"/>
      <c r="B992" s="15" t="n"/>
    </row>
    <row r="993" ht="15.75" customHeight="1" s="50">
      <c r="A993" s="15" t="n"/>
      <c r="B993" s="15" t="n"/>
    </row>
    <row r="994" ht="15.75" customHeight="1" s="50">
      <c r="A994" s="15" t="n"/>
      <c r="B994" s="15" t="n"/>
    </row>
    <row r="995" ht="15.75" customHeight="1" s="50">
      <c r="A995" s="15" t="n"/>
      <c r="B995" s="15" t="n"/>
    </row>
    <row r="996" ht="15.75" customHeight="1" s="50">
      <c r="A996" s="15" t="n"/>
      <c r="B996" s="15" t="n"/>
    </row>
    <row r="997" ht="15.75" customHeight="1" s="50">
      <c r="A997" s="15" t="n"/>
      <c r="B997" s="15" t="n"/>
    </row>
    <row r="998" ht="15.75" customHeight="1" s="50">
      <c r="A998" s="15" t="n"/>
      <c r="B998" s="15" t="n"/>
    </row>
    <row r="999" ht="15.75" customHeight="1" s="50">
      <c r="A999" s="15" t="n"/>
      <c r="B999" s="15" t="n"/>
    </row>
    <row r="1000" ht="15.75" customHeight="1" s="50">
      <c r="A1000" s="15" t="n"/>
      <c r="B1000" s="15" t="n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41.25" customWidth="1" style="50" min="1" max="1"/>
    <col width="11.25" customWidth="1" style="50" min="2" max="2"/>
    <col width="9.130000000000001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Potential Additional Grid Battery Storage Capacity</t>
        </is>
      </c>
      <c r="B2" s="49">
        <f>'RE Futures Data &amp; Calcs'!B22</f>
        <v/>
      </c>
      <c r="C2" s="49">
        <f>'RE Futures Data &amp; Calcs'!C22</f>
        <v/>
      </c>
      <c r="D2" s="49">
        <f>'RE Futures Data &amp; Calcs'!D22</f>
        <v/>
      </c>
      <c r="E2" s="49">
        <f>'RE Futures Data &amp; Calcs'!E22</f>
        <v/>
      </c>
      <c r="F2" s="49">
        <f>'RE Futures Data &amp; Calcs'!F22</f>
        <v/>
      </c>
      <c r="G2" s="49">
        <f>'RE Futures Data &amp; Calcs'!G22</f>
        <v/>
      </c>
      <c r="H2" s="49">
        <f>'RE Futures Data &amp; Calcs'!H22</f>
        <v/>
      </c>
      <c r="I2" s="49">
        <f>'RE Futures Data &amp; Calcs'!I22</f>
        <v/>
      </c>
      <c r="J2" s="49">
        <f>'RE Futures Data &amp; Calcs'!J22</f>
        <v/>
      </c>
      <c r="K2" s="49">
        <f>'RE Futures Data &amp; Calcs'!K22</f>
        <v/>
      </c>
      <c r="L2" s="49">
        <f>'RE Futures Data &amp; Calcs'!L22</f>
        <v/>
      </c>
      <c r="M2" s="49">
        <f>'RE Futures Data &amp; Calcs'!M22</f>
        <v/>
      </c>
      <c r="N2" s="49">
        <f>'RE Futures Data &amp; Calcs'!N22</f>
        <v/>
      </c>
      <c r="O2" s="49">
        <f>'RE Futures Data &amp; Calcs'!O22</f>
        <v/>
      </c>
      <c r="P2" s="49">
        <f>'RE Futures Data &amp; Calcs'!P22</f>
        <v/>
      </c>
      <c r="Q2" s="49">
        <f>'RE Futures Data &amp; Calcs'!Q22</f>
        <v/>
      </c>
      <c r="R2" s="49">
        <f>'RE Futures Data &amp; Calcs'!R22</f>
        <v/>
      </c>
      <c r="S2" s="49">
        <f>'RE Futures Data &amp; Calcs'!S22</f>
        <v/>
      </c>
      <c r="T2" s="49">
        <f>'RE Futures Data &amp; Calcs'!T22</f>
        <v/>
      </c>
      <c r="U2" s="49">
        <f>'RE Futures Data &amp; Calcs'!U22</f>
        <v/>
      </c>
      <c r="V2" s="49">
        <f>'RE Futures Data &amp; Calcs'!V22</f>
        <v/>
      </c>
      <c r="W2" s="49">
        <f>'RE Futures Data &amp; Calcs'!W22</f>
        <v/>
      </c>
      <c r="X2" s="49">
        <f>'RE Futures Data &amp; Calcs'!X22</f>
        <v/>
      </c>
      <c r="Y2" s="49">
        <f>'RE Futures Data &amp; Calcs'!Y22</f>
        <v/>
      </c>
      <c r="Z2" s="49">
        <f>'RE Futures Data &amp; Calcs'!Z22</f>
        <v/>
      </c>
      <c r="AA2" s="49">
        <f>'RE Futures Data &amp; Calcs'!AA22</f>
        <v/>
      </c>
      <c r="AB2" s="49">
        <f>'RE Futures Data &amp; Calcs'!AB22</f>
        <v/>
      </c>
      <c r="AC2" s="49">
        <f>'RE Futures Data &amp; Calcs'!AC22</f>
        <v/>
      </c>
      <c r="AD2" s="49">
        <f>'RE Futures Data &amp; Calcs'!AD22</f>
        <v/>
      </c>
      <c r="AE2" s="49">
        <f>'RE Futures Data &amp; Calcs'!AE22</f>
        <v/>
      </c>
      <c r="AF2" s="49">
        <f>'RE Futures Data &amp; Calcs'!AF22</f>
        <v/>
      </c>
      <c r="AG2" s="49">
        <f>'RE Futures Data &amp; Calcs'!AG22</f>
        <v/>
      </c>
    </row>
    <row r="3">
      <c r="A3" s="15" t="n"/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  <c r="AE64" s="15" t="n"/>
      <c r="AF64" s="15" t="n"/>
      <c r="AG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  <c r="AG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  <c r="AG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  <c r="AE70" s="15" t="n"/>
      <c r="AF70" s="15" t="n"/>
      <c r="AG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  <c r="AG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  <c r="AE72" s="15" t="n"/>
      <c r="AF72" s="15" t="n"/>
      <c r="AG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  <c r="AE77" s="15" t="n"/>
      <c r="AF77" s="15" t="n"/>
      <c r="AG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  <c r="AG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  <c r="AG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  <c r="AE82" s="15" t="n"/>
      <c r="AF82" s="15" t="n"/>
      <c r="AG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  <c r="AG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0" customWidth="1" style="50" min="1" max="1"/>
    <col width="10.88" customWidth="1" style="50" min="2" max="2"/>
    <col width="8" customWidth="1" style="50" min="3" max="26"/>
  </cols>
  <sheetData>
    <row r="1">
      <c r="A1" s="48" t="inlineStr">
        <is>
          <t>Unit: MW</t>
        </is>
      </c>
      <c r="B1" s="36" t="inlineStr">
        <is>
          <t>Battery Storage Capacity</t>
        </is>
      </c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36" t="inlineStr">
        <is>
          <t>Start Year</t>
        </is>
      </c>
      <c r="B2" s="36" t="n">
        <v>0</v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5" t="n"/>
      <c r="B3" s="49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2020-10-26T10:39:25Z</dcterms:modified>
</cp:coreProperties>
</file>