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4D7BB16E-8367-42EB-AE5A-FDD537DE6470}"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AF1" i="23"/>
  <c r="X1" i="23"/>
  <c r="L1" i="23" l="1"/>
  <c r="H1" i="23"/>
  <c r="Y1" i="23"/>
  <c r="C1" i="23"/>
  <c r="P1" i="23"/>
  <c r="U1" i="23"/>
  <c r="I1" i="23"/>
  <c r="T1" i="23"/>
  <c r="AB1" i="23"/>
  <c r="E1" i="23"/>
  <c r="AG1" i="23"/>
  <c r="AC1" i="23"/>
  <c r="Q1" i="23"/>
  <c r="R1" i="23"/>
  <c r="G29"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29" i="27" l="1"/>
  <c r="P29" i="27" s="1"/>
  <c r="J29" i="27"/>
  <c r="K29"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<sst xmlns="http://schemas.openxmlformats.org/spreadsheetml/2006/main" count="30722" uniqueCount="2649">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</sst>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2358</v>
      </c>
      <c r="C1" s="194">
        <v>45764</v>
      </c>
      <c r="G1" s="123" t="s">
        <v>2263</v>
      </c>
      <c r="H1" s="123" t="s">
        <v>2264</v>
      </c>
    </row>
    <row r="2" spans="1:8" x14ac:dyDescent="0.75">
      <c r="B2" t="str">
        <f>_xlfn.XLOOKUP(B1,H:H,G:G,0,0,1)</f>
        <v>NC</v>
      </c>
      <c r="C2" t="str">
        <f>_xlfn.XLOOKUP(B2,G:G, H:H, 0,0,1)</f>
        <v>North Carolina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North Carolina.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**North Carolina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**North Carolina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North Carolina.</v>
      </c>
      <c r="L9" s="143" t="str">
        <f>J9&amp;K9</f>
        <v>**Description:** This policy prevents new capacity of the selected type(s) from being built or deployed.  // **Guidance for setting values:** No new coal is planned in North Carolina.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7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4.25" x14ac:dyDescent="0.7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159</v>
      </c>
      <c r="H29" t="s">
        <v>2292</v>
      </c>
      <c r="I29" s="132">
        <v>2030</v>
      </c>
      <c r="J29" s="132">
        <f t="shared" si="0"/>
        <v>79.5</v>
      </c>
      <c r="K29" s="132">
        <f t="shared" si="1"/>
        <v>79.5</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119" t="s">
        <v>479</v>
      </c>
      <c r="B5" s="120" t="s">
        <v>1957</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119" t="s">
        <v>479</v>
      </c>
      <c r="B6" s="120" t="s">
        <v>1958</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119" t="s">
        <v>479</v>
      </c>
      <c r="B7" s="120" t="s">
        <v>1959</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119" t="s">
        <v>479</v>
      </c>
      <c r="B8" s="120" t="s">
        <v>1960</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119" t="s">
        <v>479</v>
      </c>
      <c r="B9" s="120" t="s">
        <v>1961</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119" t="s">
        <v>479</v>
      </c>
      <c r="B10" s="120" t="s">
        <v>1962</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119" t="s">
        <v>479</v>
      </c>
      <c r="B14" s="120" t="s">
        <v>1966</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119" t="s">
        <v>479</v>
      </c>
      <c r="B17" s="120" t="s">
        <v>1969</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119" t="s">
        <v>479</v>
      </c>
      <c r="B24" s="120" t="s">
        <v>1976</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2025-04-17T21:22:01Z</dcterms:modified>
</cp:coreProperties>
</file>