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H\elec\BGDPbES\"/>
    </mc:Choice>
  </mc:AlternateContent>
  <xr:revisionPtr revIDLastSave="0" documentId="8_{C35C41F2-6AA7-4A03-885E-79C298197A80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G9" i="2" s="1"/>
  <c r="C13" i="4"/>
  <c r="D13" i="4" s="1"/>
  <c r="C15" i="4"/>
  <c r="D15" i="4" s="1"/>
  <c r="C6" i="4"/>
  <c r="D6" i="4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<sst xmlns="http://schemas.openxmlformats.org/spreadsheetml/2006/main" count="4983" uniqueCount="142">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</sst>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114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OH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OH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0.51554963200000004</v>
      </c>
      <c r="D4" s="9">
        <f>C4/SUMIFS(PTCF!B:B,PTCF!A:A,calcs!B4)</f>
        <v>0.57283292444444445</v>
      </c>
    </row>
    <row r="5" spans="1:4" x14ac:dyDescent="0.25">
      <c r="A5" t="s">
        <v>141</v>
      </c>
      <c r="B5" t="s">
        <v>10</v>
      </c>
      <c r="C5" s="6">
        <f>E27</f>
        <v>0.81283438391775775</v>
      </c>
      <c r="D5" s="9">
        <f>C5/SUMIFS(PTCF!B:B,PTCF!A:A,calcs!B5)</f>
        <v>0.90314931546417521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0.97460045699999998</v>
      </c>
      <c r="D6" s="9">
        <f>C6/SUMIFS(PTCF!B:B,PTCF!A:A,calcs!B6)</f>
        <v>1.0828893966666666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0.44177255799999998</v>
      </c>
      <c r="D7">
        <f>C7/SUMIFS(PTCF!B:B,PTCF!A:A,calcs!B7)</f>
        <v>0.9439584572649572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0.30949143400000001</v>
      </c>
      <c r="D8">
        <f>C8/SUMIFS(PTCF!B:B,PTCF!A:A,calcs!B8)</f>
        <v>3.7974409079754601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0.171512637</v>
      </c>
      <c r="D9">
        <f>C9/SUMIFS(PTCF!B:B,PTCF!A:A,calcs!B9)</f>
        <v>0.96409576728499158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0.60280548299999903</v>
      </c>
      <c r="D11" s="9">
        <f>C11/SUMIFS(PTCF!B:B,PTCF!A:A,calcs!B11)</f>
        <v>0.66978386999999895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0.237015055</v>
      </c>
      <c r="D13">
        <f>C13/SUMIFS(PTCF!B:B,PTCF!A:A,calcs!B13)</f>
        <v>0.26335006111111109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7.1105230000000005E-2</v>
      </c>
      <c r="D14" s="9">
        <f>C14/SUMIFS(PTCF!B:B,PTCF!A:A,calcs!B14)</f>
        <v>7.9005811111111116E-2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134</v>
      </c>
      <c r="D24">
        <f>SUMIFS('all_csv_SYC-SYEGC'!D:D,'all_csv_SYC-SYEGC'!$B:$B,calcs!$B$24,'all_csv_SYC-SYEGC'!$F:$F,calcs!$C$1)</f>
        <v>6991.2999999999902</v>
      </c>
      <c r="E24">
        <f>SUM(C24:D24)</f>
        <v>7125.2999999999902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0.83097106399999998</v>
      </c>
      <c r="D26">
        <f>SUMIFS('all_csv_BECF-pre-nonret'!$D:$D,'all_csv_BECF-pre-nonret'!B:B,calcs!B26,'all_csv_BECF-pre-nonret'!AI:AI,calcs!C1)</f>
        <v>0.81248676399999997</v>
      </c>
    </row>
    <row r="27" spans="1:5" x14ac:dyDescent="0.25">
      <c r="C27">
        <f>C26*(C24/$E$24)</f>
        <v>1.5627429382061127E-2</v>
      </c>
      <c r="D27">
        <f>D26*(D24/$E$24)</f>
        <v>0.79720695453569668</v>
      </c>
      <c r="E27" s="10">
        <f>SUM(C27:D27)</f>
        <v>0.81283438391775775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0.57283292444444445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0.90314931546417521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1.0828893966666666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0.66978386999999895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7.9005811111111116E-2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2022-11-01T17:55:01Z</dcterms:modified>
</cp:coreProperties>
</file>