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elec/PMCCS/"/>
    </mc:Choice>
  </mc:AlternateContent>
  <xr:revisionPtr revIDLastSave="0" documentId="8_{5DD27988-ED87-D340-B14A-DB520731710A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9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<sst xmlns="http://schemas.openxmlformats.org/spreadsheetml/2006/main" count="13572" uniqueCount="2651">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</sst>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9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2632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OH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OH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3.5</v>
      </c>
      <c r="C32">
        <f>SUMIFS(BPMCCS!E$2:E$817,BPMCCS!$B$2:$B$817,Calculations!$A$27,BPMCCS!$A$2:$A$817,$A32)</f>
        <v>1732.3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125.1</v>
      </c>
      <c r="C35">
        <f>SUMIFS(BPMCCS!E$2:E$817,BPMCCS!$B$2:$B$817,Calculations!$A$27,BPMCCS!$A$2:$A$817,$A35)</f>
        <v>249.8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26.6</v>
      </c>
      <c r="C36">
        <f>SUMIFS(BPMCCS!E$2:E$817,BPMCCS!$B$2:$B$817,Calculations!$A$27,BPMCCS!$A$2:$A$817,$A36)</f>
        <v>200</v>
      </c>
      <c r="D36">
        <f>SUMIFS(BPMCCS!F$2:F$817,BPMCCS!$B$2:$B$817,Calculations!$A$27,BPMCCS!$A$2:$A$817,$A36)</f>
        <v>300</v>
      </c>
      <c r="E36">
        <f>SUMIFS(BPMCCS!G$2:G$817,BPMCCS!$B$2:$B$817,Calculations!$A$27,BPMCCS!$A$2:$A$817,$A36)</f>
        <v>170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23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521.9</v>
      </c>
      <c r="D56">
        <f>SUMIFS('Planned Additions'!$O:$O,'Planned Additions'!$K:$K,Calculations!$A56,'Planned Additions'!$G:$G,Calculations!$A$27,'Planned Additions'!$P:$P,"Yes",'Planned Additions'!$A:$A,Calculations!D$49)</f>
        <v>3375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20.399999999999999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99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150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50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125.1</v>
      </c>
      <c r="E6">
        <f>Calculations!C35</f>
        <v>249.8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26.6</v>
      </c>
      <c r="E7">
        <f>Calculations!C36</f>
        <v>200</v>
      </c>
      <c r="F7">
        <f>Calculations!D36</f>
        <v>300</v>
      </c>
      <c r="G7">
        <f>Calculations!E36</f>
        <v>170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2021-11-16T04:12:26Z</dcterms:modified>
</cp:coreProperties>
</file>